
<file path=[Content_Types].xml><?xml version="1.0" encoding="utf-8"?>
<Types xmlns="http://schemas.openxmlformats.org/package/2006/content-types">
  <Default ContentType="image/jpeg" Extension="jpg"/>
  <Default ContentType="application/vnd.openxmlformats-officedocument.vmlDrawing" Extension="vml"/>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spreadsheetml.comments+xml" PartName="/xl/comments3.xml"/>
  <Override ContentType="application/vnd.openxmlformats-officedocument.spreadsheetml.comments+xml" PartName="/xl/comments2.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hidden" name="PP Instruction (2)" sheetId="1" r:id="rId4"/>
    <sheet state="visible" name="1 EducPolicyDev'tProg" sheetId="2" r:id="rId5"/>
    <sheet state="visible" name="2 BasicEducInputsProg" sheetId="3" r:id="rId6"/>
    <sheet state="visible" name="3 InclusiveEducProg" sheetId="4" r:id="rId7"/>
    <sheet state="visible" name="4 SuppToSchs&amp;LearnersProg" sheetId="5" r:id="rId8"/>
    <sheet state="visible" name="5 Human Resource Dev't Prog" sheetId="6" r:id="rId9"/>
    <sheet state="visible" name="BED2 Output" sheetId="7" r:id="rId10"/>
  </sheets>
  <definedNames/>
  <calcPr/>
</workbook>
</file>

<file path=xl/comments1.xml><?xml version="1.0" encoding="utf-8"?>
<comments xmlns:r="http://schemas.openxmlformats.org/officeDocument/2006/relationships" xmlns="http://schemas.openxmlformats.org/spreadsheetml/2006/main">
  <authors>
    <author/>
  </authors>
  <commentList>
    <comment authorId="0" ref="C6">
      <text>
        <t xml:space="preserve">Please base your physical accomplishment on submitted BAR 1st Quarter
	-X1 Carbon</t>
      </text>
    </comment>
    <comment authorId="0" ref="F6">
      <text>
        <t xml:space="preserve">Please base your estimate physical accomplishment on your 4th Quarter BAR (for submission)
	-X1 Carbon</t>
      </text>
    </comment>
    <comment authorId="0" ref="F7">
      <text>
        <t xml:space="preserve">Please coordinate with your SEPS in-charge of BERF
	-X1 Carbon</t>
      </text>
    </comment>
    <comment authorId="0" ref="E6">
      <text>
        <t xml:space="preserve">Please base your physical accomplishment on submitted BAR 3rd Quarter
	-X1 Carbon</t>
      </text>
    </comment>
    <comment authorId="0" ref="D6">
      <text>
        <t xml:space="preserve">Please base your physical accomplishment on submitted BAR 2nd Quarter
	-X1 Carbon</t>
      </text>
    </comment>
  </commentList>
</comments>
</file>

<file path=xl/comments2.xml><?xml version="1.0" encoding="utf-8"?>
<comments xmlns:r="http://schemas.openxmlformats.org/officeDocument/2006/relationships" xmlns="http://schemas.openxmlformats.org/spreadsheetml/2006/main">
  <authors>
    <author/>
  </authors>
  <commentList>
    <comment authorId="0" ref="G21">
      <text>
        <t xml:space="preserve">Total No. of Schools with Elementary Enrollment
	-X1 Carbon</t>
      </text>
    </comment>
    <comment authorId="0" ref="I21">
      <text>
        <t xml:space="preserve">Total No. of Schools with SHS Enrollment
	-X1 Carbon</t>
      </text>
    </comment>
    <comment authorId="0" ref="H21">
      <text>
        <t xml:space="preserve">Total No. of Schools with JHS Enrollment
	-X1 Carbon</t>
      </text>
    </comment>
  </commentList>
</comments>
</file>

<file path=xl/comments3.xml><?xml version="1.0" encoding="utf-8"?>
<comments xmlns:r="http://schemas.openxmlformats.org/officeDocument/2006/relationships" xmlns="http://schemas.openxmlformats.org/spreadsheetml/2006/main">
  <authors>
    <author/>
  </authors>
  <commentList>
    <comment authorId="0" ref="C14">
      <text>
        <t xml:space="preserve">SY2019-2020 Public School Official Enrollment
	-X1 Carbon</t>
      </text>
    </comment>
    <comment authorId="0" ref="C16">
      <text>
        <t xml:space="preserve">This is a new indicator for BED 2 FY2021. Hence, there is no need to reflect physical accomplishment for FY2020
	-X1 Carbon</t>
      </text>
    </comment>
    <comment authorId="0" ref="E18">
      <text>
        <t xml:space="preserve">80% of SY2019-2020 Public Enrollment is expected to enroll for SY2020-2021 and SY2021-2022. 100% of this 80% shall be distributed with SLMs
	-This is a CO-based computation</t>
      </text>
    </comment>
    <comment authorId="0" ref="E19">
      <text>
        <t xml:space="preserve">Indicate Total Target Number of Public Schools to be distributed with SLMs for SY2021-2022
	-X1 Carbon</t>
      </text>
    </comment>
  </commentList>
</comments>
</file>

<file path=xl/sharedStrings.xml><?xml version="1.0" encoding="utf-8"?>
<sst xmlns="http://schemas.openxmlformats.org/spreadsheetml/2006/main" count="386" uniqueCount="257">
  <si>
    <t>PHYSICAL  PLAN  (BED No. 2)</t>
  </si>
  <si>
    <t>Instructions</t>
  </si>
  <si>
    <r>
      <t xml:space="preserve">The </t>
    </r>
    <r>
      <rPr>
        <rFont val="Times New Roman"/>
        <b/>
        <sz val="12.0"/>
      </rPr>
      <t>Physical Plan</t>
    </r>
    <r>
      <rPr>
        <rFont val="Times New Roman"/>
        <sz val="12.0"/>
      </rPr>
      <t xml:space="preserve"> shall contain the performance targets of the department/agency consistent with the targets embodied in the National Expenditure Program (NEP): Section 4 -Performance Informed Budget.  </t>
    </r>
    <r>
      <rPr>
        <rFont val="Times New Roman"/>
        <b/>
        <i/>
        <sz val="12.0"/>
      </rPr>
      <t>For FY 2014, agencies shall align their 2013 MFO/PI  as reflected in the NEP- Performance Informed Budget (PIB), if feasible. Otherwise, current years' accomplishments shall be submitted  separately.</t>
    </r>
  </si>
  <si>
    <t xml:space="preserve">Column 1             </t>
  </si>
  <si>
    <t xml:space="preserve">Part A shall reflect the Cost Structure, Major Final Outputs (MFOs) and the corresponding Performance Indicators (PIs).  
     MFOs are goods/ services that a department / agency is mandated to deliver to external clients through the implementation of programs, activities, and   
     projects. 
     PI is a characteristic of performance (quantity, quality, and timeliness) which will be measured to illustrate the standard of performance by which a 
     department/agency has delivered its MFOs. 
</t>
  </si>
  <si>
    <t>It is understood that the corresponding MFOs and PIs for Automatic Appropriations (i.e., Special Account in the General Fund) are subsumed in MFOs under Operations if applicable.</t>
  </si>
  <si>
    <t>Part B shall highlight the targets of the Major Programs and Projects that are enrolled/attributed to the Program Budgeting Approach per NBM No. 118, and those committed to the President and whose outputs are being closely monitored by the Presidential Management Staff (PMS). These Major Programs and Projects must be duly aligned to any five (5) priority areas of spending of the government, otherwise known as the Key Result Areas (KRAs) pursuant to EO No. 43, follows:</t>
  </si>
  <si>
    <t xml:space="preserve">   (1) Anti-Corruption, Transparent, Accountable and Participatory Governance;</t>
  </si>
  <si>
    <r>
      <t>(2)</t>
    </r>
    <r>
      <rPr>
        <rFont val="Times New Roman"/>
        <sz val="7.0"/>
      </rPr>
      <t xml:space="preserve">   </t>
    </r>
    <r>
      <rPr>
        <rFont val="Times New Roman"/>
        <sz val="12.0"/>
      </rPr>
      <t>Poverty Reduction and Empowerment of the Poor and the Vulnerable;</t>
    </r>
  </si>
  <si>
    <r>
      <t>(3)</t>
    </r>
    <r>
      <rPr>
        <rFont val="Times New Roman"/>
        <sz val="7.0"/>
      </rPr>
      <t xml:space="preserve">   </t>
    </r>
    <r>
      <rPr>
        <rFont val="Times New Roman"/>
        <sz val="12.0"/>
      </rPr>
      <t>Rapid, Inclusive and Sustained Economic Growth;</t>
    </r>
  </si>
  <si>
    <r>
      <t>(4)</t>
    </r>
    <r>
      <rPr>
        <rFont val="Times New Roman"/>
        <sz val="7.0"/>
      </rPr>
      <t xml:space="preserve">   </t>
    </r>
    <r>
      <rPr>
        <rFont val="Times New Roman"/>
        <sz val="12.0"/>
      </rPr>
      <t>Just and Lasting Peace and Rule of Law; and</t>
    </r>
  </si>
  <si>
    <r>
      <t>(5)</t>
    </r>
    <r>
      <rPr>
        <rFont val="Times New Roman"/>
        <sz val="7.0"/>
      </rPr>
      <t xml:space="preserve">   </t>
    </r>
    <r>
      <rPr>
        <rFont val="Times New Roman"/>
        <sz val="12.0"/>
      </rPr>
      <t>Integrity of the Environment and Climate Change Mitigation and Adaption.</t>
    </r>
  </si>
  <si>
    <t>For Programs/Projects closely  monitored by the Office of the President, targets shall be consistent with Section 4 - Peformance Information of the NEP and Form B of the Performance-Based Bonus (PBB) forms.  For other Projects consider those milestones indicated in the approved project profile.</t>
  </si>
  <si>
    <t xml:space="preserve">Column 2             </t>
  </si>
  <si>
    <t>Adopt the UACS Code per COA-DBM-DOF Joint Circular No. 2013-1 dated 6 August 2013.</t>
  </si>
  <si>
    <t xml:space="preserve">Columns 3-5           </t>
  </si>
  <si>
    <t>Current year's accomplishments, composed of actual performance for the period Jan. 1 to Sept. 30 and estimated accomplishments for October 1 to December 31.</t>
  </si>
  <si>
    <t>Columns 6-10</t>
  </si>
  <si>
    <t>Refers to the Physical Targets of a department/agency for the entire year with quarterly targets.</t>
  </si>
  <si>
    <t>Column 11</t>
  </si>
  <si>
    <t>The difference between columns 6 and 5.</t>
  </si>
  <si>
    <t>Column 12</t>
  </si>
  <si>
    <t>As a rule, the target for the budget year should indicate an improving trend over the accomplishments in current year. Any variance that may arise from current year's accomplishment versus the budget year's targets shall be disclosed/justified under the remarks column.</t>
  </si>
  <si>
    <t xml:space="preserve">Upon effectivity of the GAA, in case there were any changes made by Congress i.e., decrease or increase on the NEP level, the OU/agency concerned shall submit a  revised Physical Plan on or before January 07.  </t>
  </si>
  <si>
    <t xml:space="preserve">This shall be submitted to DBM on or before November 30 of the year. </t>
  </si>
  <si>
    <t xml:space="preserve"> </t>
  </si>
  <si>
    <t>Education Policy Development Program</t>
  </si>
  <si>
    <t>Only White Cells are for Encoding</t>
  </si>
  <si>
    <t>1. Number of education researches completed</t>
  </si>
  <si>
    <t>Fiscal Year</t>
  </si>
  <si>
    <t>1st Quarter</t>
  </si>
  <si>
    <t>2nd Quarter</t>
  </si>
  <si>
    <t>3rd Quarter</t>
  </si>
  <si>
    <t>4th Quarter</t>
  </si>
  <si>
    <t>Total</t>
  </si>
  <si>
    <t>Guide</t>
  </si>
  <si>
    <t>Physical Accomplishment</t>
  </si>
  <si>
    <t>Total No. of Education Researches completed under BERF (2020 Fund)</t>
  </si>
  <si>
    <t>Target Accomplishment</t>
  </si>
  <si>
    <t>Total No. of Target Education Researches to be completed under BERF (2021 Fund)</t>
  </si>
  <si>
    <t>1. Percentage of schools meeting the standard ratio for teachers</t>
  </si>
  <si>
    <t>2. Number of newly-created teaching positions filled up (K/elem, JHS, SHS)</t>
  </si>
  <si>
    <t>Level</t>
  </si>
  <si>
    <t>Year</t>
  </si>
  <si>
    <t>1st Qtr</t>
  </si>
  <si>
    <t>2nd Qtr</t>
  </si>
  <si>
    <t>3rd Qtr</t>
  </si>
  <si>
    <t>4th Qtr</t>
  </si>
  <si>
    <t>ELEM</t>
  </si>
  <si>
    <t>Current</t>
  </si>
  <si>
    <t>Kindly accomplish the template below to determine the 
Physical Accomplishment for the Current Year</t>
  </si>
  <si>
    <t>JHS</t>
  </si>
  <si>
    <t>Current Year (FY 2020)</t>
  </si>
  <si>
    <t>SHS</t>
  </si>
  <si>
    <t>Physical Target</t>
  </si>
  <si>
    <t>Budget</t>
  </si>
  <si>
    <t>Kindly accomplish the template below to determine the 
Target Accomplishment for the Budget Year</t>
  </si>
  <si>
    <t>Budget Year (FY 2021)</t>
  </si>
  <si>
    <t>Guide:</t>
  </si>
  <si>
    <t>Kindly refer to indicative Teacher Allocation for FY 2021</t>
  </si>
  <si>
    <t>Part I.</t>
  </si>
  <si>
    <t>This part is for the Target Accomplishment (Budget Year)</t>
  </si>
  <si>
    <t>Total No. of Schools Offering each level
(a)</t>
  </si>
  <si>
    <t>Target No. of Schools Meeting the Standard Ratio
(b)</t>
  </si>
  <si>
    <t>Target %
(b/a)</t>
  </si>
  <si>
    <t>Elem</t>
  </si>
  <si>
    <t>Part II.</t>
  </si>
  <si>
    <t>This part is for Physical Accomplishment Only (Current Year)</t>
  </si>
  <si>
    <t>No. of Schools</t>
  </si>
  <si>
    <t>% of Schools within Standard Ratio</t>
  </si>
  <si>
    <t>No.</t>
  </si>
  <si>
    <t>School ID</t>
  </si>
  <si>
    <t>School Name
(Public Schools Only)</t>
  </si>
  <si>
    <t>Curricular Offering Classification</t>
  </si>
  <si>
    <t>Enrollment</t>
  </si>
  <si>
    <t>Teacher Inventory</t>
  </si>
  <si>
    <t>Final Pupil-Teacher Ratio</t>
  </si>
  <si>
    <t>Pupil-Teacher Ratio</t>
  </si>
  <si>
    <t>Total Schools within Standard Ratio</t>
  </si>
  <si>
    <t>Elementary</t>
  </si>
  <si>
    <r>
      <t xml:space="preserve">Total Enrollment
</t>
    </r>
    <r>
      <rPr>
        <rFont val="Calibri"/>
        <b/>
        <color rgb="FF000000"/>
        <sz val="8.0"/>
      </rPr>
      <t>(Grades 1 to 6)</t>
    </r>
  </si>
  <si>
    <r>
      <t xml:space="preserve">Total Enrollment
</t>
    </r>
    <r>
      <rPr>
        <rFont val="Calibri"/>
        <b/>
        <color rgb="FF000000"/>
        <sz val="8.0"/>
      </rPr>
      <t>(Grades 7 to 10)</t>
    </r>
  </si>
  <si>
    <r>
      <t xml:space="preserve">Total Enrollment
</t>
    </r>
    <r>
      <rPr>
        <rFont val="Calibri"/>
        <b/>
        <color rgb="FF000000"/>
        <sz val="7.0"/>
      </rPr>
      <t>(Grades 11 to 12)</t>
    </r>
  </si>
  <si>
    <r>
      <t xml:space="preserve">Total Teachers
</t>
    </r>
    <r>
      <rPr>
        <rFont val="Calibri"/>
        <b/>
        <color rgb="FF000000"/>
        <sz val="8.0"/>
      </rPr>
      <t>(Grades 1 to 6)</t>
    </r>
  </si>
  <si>
    <r>
      <t xml:space="preserve">Total Teachers
</t>
    </r>
    <r>
      <rPr>
        <rFont val="Calibri"/>
        <b/>
        <color rgb="FF000000"/>
        <sz val="8.0"/>
      </rPr>
      <t>(Grades 7 to 10)</t>
    </r>
  </si>
  <si>
    <r>
      <t xml:space="preserve">Total Teachers
</t>
    </r>
    <r>
      <rPr>
        <rFont val="Calibri"/>
        <b/>
        <color rgb="FF000000"/>
        <sz val="7.0"/>
      </rPr>
      <t>(Grades 11 to 12)</t>
    </r>
  </si>
  <si>
    <r>
      <t xml:space="preserve">Standard: 1:45
</t>
    </r>
    <r>
      <rPr>
        <rFont val="Calibri"/>
        <b/>
        <color rgb="FF000000"/>
        <sz val="8.0"/>
      </rPr>
      <t>(Grades 1 to 6)</t>
    </r>
  </si>
  <si>
    <r>
      <t xml:space="preserve">Standard:
1:45
</t>
    </r>
    <r>
      <rPr>
        <rFont val="Calibri"/>
        <b/>
        <color rgb="FF000000"/>
        <sz val="8.0"/>
      </rPr>
      <t>(Grades 7 to 10)</t>
    </r>
  </si>
  <si>
    <r>
      <t xml:space="preserve">Standard:
1:40
</t>
    </r>
    <r>
      <rPr>
        <rFont val="Calibri"/>
        <b/>
        <color rgb="FF000000"/>
        <sz val="7.0"/>
      </rPr>
      <t>(Grades 11 to 12)</t>
    </r>
  </si>
  <si>
    <r>
      <t xml:space="preserve">Standard: 1:45
</t>
    </r>
    <r>
      <rPr>
        <rFont val="Calibri"/>
        <b/>
        <color rgb="FF000000"/>
        <sz val="8.0"/>
      </rPr>
      <t>(Grades 1 to 6)</t>
    </r>
  </si>
  <si>
    <r>
      <t xml:space="preserve">Standard:
1:45
</t>
    </r>
    <r>
      <rPr>
        <rFont val="Calibri"/>
        <b/>
        <color rgb="FF000000"/>
        <sz val="8.0"/>
      </rPr>
      <t>(Grades 7 to 10)</t>
    </r>
  </si>
  <si>
    <r>
      <t xml:space="preserve">Standard:
1:40
</t>
    </r>
    <r>
      <rPr>
        <rFont val="Calibri"/>
        <b/>
        <color rgb="FF000000"/>
        <sz val="8.0"/>
      </rPr>
      <t>(Grades 11 to 12)</t>
    </r>
  </si>
  <si>
    <r>
      <t xml:space="preserve">Standard: 1:45
</t>
    </r>
    <r>
      <rPr>
        <rFont val="Calibri"/>
        <b/>
        <color rgb="FF000000"/>
        <sz val="8.0"/>
      </rPr>
      <t>(Grades 1 to 6)</t>
    </r>
  </si>
  <si>
    <r>
      <t xml:space="preserve">Standard:
1:45
</t>
    </r>
    <r>
      <rPr>
        <rFont val="Calibri"/>
        <b/>
        <color rgb="FF000000"/>
        <sz val="8.0"/>
      </rPr>
      <t>(Grades 7 to 10)</t>
    </r>
  </si>
  <si>
    <r>
      <t xml:space="preserve">Standard:
1:40
</t>
    </r>
    <r>
      <rPr>
        <rFont val="Calibri"/>
        <b/>
        <color rgb="FF000000"/>
        <sz val="8.0"/>
      </rPr>
      <t>(Grades 11 to 12)</t>
    </r>
  </si>
  <si>
    <t>DIVISION TOTAL</t>
  </si>
  <si>
    <t>Anabu I Elementary School</t>
  </si>
  <si>
    <t>Anabu II Elementary School</t>
  </si>
  <si>
    <t>Bayan Luma I Elementary School</t>
  </si>
  <si>
    <t>Bayan Luma II Elementary School</t>
  </si>
  <si>
    <t>Buhay na Tubig Elementary School</t>
  </si>
  <si>
    <t>Cayetano Topacio Elementary School</t>
  </si>
  <si>
    <t>Imus Pilot Elementary School</t>
  </si>
  <si>
    <t>Pasong Buaya I Elementary School</t>
  </si>
  <si>
    <t>Pasong Santol Elementary School</t>
  </si>
  <si>
    <t>Tanzang Luma Elementary School</t>
  </si>
  <si>
    <t>Alapan I Elementary School</t>
  </si>
  <si>
    <t>Alapan II Elementary School</t>
  </si>
  <si>
    <t>Bukandala Elementary School</t>
  </si>
  <si>
    <t>Carsadang Bago Elementary School</t>
  </si>
  <si>
    <t>Estanislao Villanueva Memorial Elementary School</t>
  </si>
  <si>
    <t>Gov. D. M. Camerino Integrated School</t>
  </si>
  <si>
    <t>Elem/JHS</t>
  </si>
  <si>
    <t>Malagasang I Elementary School</t>
  </si>
  <si>
    <t>Malagasang II Elementary School</t>
  </si>
  <si>
    <t>Malagasang III Elementary School</t>
  </si>
  <si>
    <t>Tinabunan Elementary School</t>
  </si>
  <si>
    <t>Toclong Elementary School</t>
  </si>
  <si>
    <t>Palico Elementary School</t>
  </si>
  <si>
    <t>Pasong Buaya II Elementary School</t>
  </si>
  <si>
    <t>Pasong Buaya III Elementary School</t>
  </si>
  <si>
    <t>Buhay na Tubig Elementary School - Maharlika Annex</t>
  </si>
  <si>
    <t>Pasong Santol Elementary School - Golden City Annex</t>
  </si>
  <si>
    <t>General Emilio Aguinaldo National School</t>
  </si>
  <si>
    <t>Imus National High School School - Main</t>
  </si>
  <si>
    <t>General Licerio Topacio National High School</t>
  </si>
  <si>
    <t>Hipolito Saquilayan National High School</t>
  </si>
  <si>
    <t>Gen. Tomas Mascardo National High School</t>
  </si>
  <si>
    <t>Gov. Juanito Reyes Remulla Senior High School</t>
  </si>
  <si>
    <t>Gen. Flaviano Yengko Senior High School</t>
  </si>
  <si>
    <t>Gen. Pantaleon Garcia Senior High School</t>
  </si>
  <si>
    <t>Gen. Juan Castaneda Senior High School</t>
  </si>
  <si>
    <t>Inclusive Education Program</t>
  </si>
  <si>
    <t>1. Percentage of Learners Enrolled in the following Program</t>
  </si>
  <si>
    <t>2. No. of Schools offering the following program</t>
  </si>
  <si>
    <t>Physical Accomplishment
(SY 2020-2021)</t>
  </si>
  <si>
    <t>Physical Target
(SY 2021-2022)</t>
  </si>
  <si>
    <t>PROGRAM</t>
  </si>
  <si>
    <t>Actual Enrollment</t>
  </si>
  <si>
    <t>%</t>
  </si>
  <si>
    <t>Enrollment
Forecast</t>
  </si>
  <si>
    <t>Total Enrollment Formal + Non-Formal
(K to 12 + ALS, All Sectors)</t>
  </si>
  <si>
    <t>SPED (Public)</t>
  </si>
  <si>
    <t>No. of Public Schools Offering SPED</t>
  </si>
  <si>
    <t>ALIVE (both public &amp; private)</t>
  </si>
  <si>
    <t>No. of Public &amp; Private Schools Offering ALIVE</t>
  </si>
  <si>
    <t>IPED (Public)</t>
  </si>
  <si>
    <t>No. of Public Schools Offering IPED</t>
  </si>
  <si>
    <t>ALS</t>
  </si>
  <si>
    <t>Encode Total Enrollment for Public Schools SY 2019-2020</t>
  </si>
  <si>
    <t>Flexible Learning Option (FLO)
(New Indicator FY2021)</t>
  </si>
  <si>
    <t>Physical Accomplishment
(Current Year)</t>
  </si>
  <si>
    <t>Physical Target 
(Budget Year)</t>
  </si>
  <si>
    <t>Actual</t>
  </si>
  <si>
    <t>Target</t>
  </si>
  <si>
    <t>1. Percentage of Learners Provided with Learning Resources (Public)</t>
  </si>
  <si>
    <t>Learners &amp; Schools to be provided with SLMs for FY2021</t>
  </si>
  <si>
    <t>2. Number of public schools provided with learning resources</t>
  </si>
  <si>
    <t>SUPPORT TO SCHOOLS AND LEARNERS PROGRAM</t>
  </si>
  <si>
    <t>Indicator</t>
  </si>
  <si>
    <t>Physical Accomplishment
(FY2020)</t>
  </si>
  <si>
    <t>Retention Rate</t>
  </si>
  <si>
    <t>Kindly use the most recent official KPIs released by EMISD
(SY2018-2019)</t>
  </si>
  <si>
    <t>Secondary (7-12)</t>
  </si>
  <si>
    <t>Completion Rate</t>
  </si>
  <si>
    <t>Proportion of learners achieving at least nearly proficient in the National Achievement Test (NAT)</t>
  </si>
  <si>
    <t>Grade 6</t>
  </si>
  <si>
    <t>Kindly use the most recent official NAT Results (SY 2017-2018)
(Total % of Highly Proficient, Proficient and Nearly Proficient)</t>
  </si>
  <si>
    <t>Grade 10</t>
  </si>
  <si>
    <t>Grade 12</t>
  </si>
  <si>
    <t>Target Accomplishment
(FY2021)</t>
  </si>
  <si>
    <t>Indicate the target % based on DEDP for SY 2021-2022
(Total % of Highly Proficient, Proficient and Nearly Proficient)</t>
  </si>
  <si>
    <t>School-Based Feeding Program</t>
  </si>
  <si>
    <t>Physical Accomplishment
FY 2020</t>
  </si>
  <si>
    <t>Physical Target
FY 2021</t>
  </si>
  <si>
    <t>1. Number of learners benefiting from the “School-Based 
      Feeding Program"</t>
  </si>
  <si>
    <t>Please coordinate with your focal person in-charge of SBFP</t>
  </si>
  <si>
    <t>EDUCATION HUMAN RESOURCE DEVELOPMENT PROGRAM</t>
  </si>
  <si>
    <t>1. Increase in percentage of schools conducting schools Learning Action Cell sessions</t>
  </si>
  <si>
    <t>CO's Target is 5%, whereas RO's Target is 2%.
Each Division may target equal or lower based on its % of Public Schools already conducting LAC Sessions</t>
  </si>
  <si>
    <t>2. Number of teachers and teaching-related staff trained</t>
  </si>
  <si>
    <t xml:space="preserve">          a. Teachers</t>
  </si>
  <si>
    <t>Please coordinate with your focal person in-charge Trainings</t>
  </si>
  <si>
    <t xml:space="preserve">          b. Teaching Related Staff</t>
  </si>
  <si>
    <t>BED No. 2</t>
  </si>
  <si>
    <t>FY 2021 PHYSICAL PLAN</t>
  </si>
  <si>
    <t>Department:</t>
  </si>
  <si>
    <t>EDUCATION</t>
  </si>
  <si>
    <t>Agency:</t>
  </si>
  <si>
    <t>Operating Unit:</t>
  </si>
  <si>
    <t>IMUS CITY</t>
  </si>
  <si>
    <t>Organization Code (UACS):</t>
  </si>
  <si>
    <t>BAR 1st-3rd Qtr FY 2020</t>
  </si>
  <si>
    <t>BAR 4th Qtr
FY 2020</t>
  </si>
  <si>
    <t>Organizational Outcomes / 
Performance Indicators</t>
  </si>
  <si>
    <t>UACS CODE</t>
  </si>
  <si>
    <t>Current Year's Accomplishments
(2020)</t>
  </si>
  <si>
    <t>Physical Targets 
based on FY 2021 NEP</t>
  </si>
  <si>
    <t>Variance</t>
  </si>
  <si>
    <t>Remarks</t>
  </si>
  <si>
    <t>Estimate</t>
  </si>
  <si>
    <t>Jan.1-Sept.30</t>
  </si>
  <si>
    <t>Oct.1-Dec.30</t>
  </si>
  <si>
    <t>5=3+4</t>
  </si>
  <si>
    <t>6 = 7+8+9+10</t>
  </si>
  <si>
    <t>11 = 6-5</t>
  </si>
  <si>
    <t>Access of every Filipino to an enhanced basic education program enabling them to prepare for further education and the world of work achieved</t>
  </si>
  <si>
    <t>EDUCATION POLICY DEVELOPMENT PROGRAM</t>
  </si>
  <si>
    <t>Output Indicators</t>
  </si>
  <si>
    <t>BASIC EDUCATION INPUTS PROGRAM</t>
  </si>
  <si>
    <t>ES</t>
  </si>
  <si>
    <t>Outcome Indicators</t>
  </si>
  <si>
    <t>1. Percentage of schools meeting the standard ratio
    for teachers</t>
  </si>
  <si>
    <t xml:space="preserve">           a. Elementary</t>
  </si>
  <si>
    <t>Due to the 13.64%  enrolment increase for SY 2020-2021 (as of November 2020 Enrolment Report)</t>
  </si>
  <si>
    <t xml:space="preserve">           b. Junior High School</t>
  </si>
  <si>
    <t xml:space="preserve">Due to the 13.64%  enrolment increase for SY 2020-2021 (as of November 2020 Enrolment Report)
</t>
  </si>
  <si>
    <t xml:space="preserve">           c. Senior High School</t>
  </si>
  <si>
    <t>2. Number of newly-created teaching positions
    filled up (K/elem, JHS, SHS)</t>
  </si>
  <si>
    <t>INCLUSIVE EDUCATION PROGRAM</t>
  </si>
  <si>
    <t xml:space="preserve">1. Percentage of learners enrolled in: </t>
  </si>
  <si>
    <t xml:space="preserve">          b. SPED (Public)</t>
  </si>
  <si>
    <t xml:space="preserve">          c. ALIVE (both public and private)</t>
  </si>
  <si>
    <t xml:space="preserve">          d. IPED (Public)</t>
  </si>
  <si>
    <t xml:space="preserve">          e. ALS</t>
  </si>
  <si>
    <t>2. Percentage of Learners Provided with 
    Learning Resources (Public)</t>
  </si>
  <si>
    <t>N/A</t>
  </si>
  <si>
    <t>1. Number of schools offering the following programs:</t>
  </si>
  <si>
    <t xml:space="preserve">          a. ALIVE</t>
  </si>
  <si>
    <t xml:space="preserve">          b. IPED</t>
  </si>
  <si>
    <t xml:space="preserve">          c. SPED</t>
  </si>
  <si>
    <t xml:space="preserve">Outcome Indicators </t>
  </si>
  <si>
    <t>1. Retention rate</t>
  </si>
  <si>
    <t xml:space="preserve">           b. Secondary (Grade 7 to 12)</t>
  </si>
  <si>
    <t>2. Completion rate</t>
  </si>
  <si>
    <t>3. Proportion of learners achieving at least nearly proficient in the
    National Achievement Test</t>
  </si>
  <si>
    <t xml:space="preserve">           a. Elementary (Grade 6)</t>
  </si>
  <si>
    <t xml:space="preserve">           b. Junior High School (Grade 10)</t>
  </si>
  <si>
    <t xml:space="preserve">           c. Senior High School (Grade 12)</t>
  </si>
  <si>
    <t>1. Increase in percentage of schools conducting schools 
      Learning Action Cell sessions</t>
  </si>
  <si>
    <t xml:space="preserve">1. Number of teachers and teaching-related staff trained </t>
  </si>
  <si>
    <t xml:space="preserve">             a. Teachers</t>
  </si>
  <si>
    <t xml:space="preserve">                          b. Teaching Related Staff</t>
  </si>
  <si>
    <t xml:space="preserve">Prepared By: </t>
  </si>
  <si>
    <t xml:space="preserve">In Coordination with: </t>
  </si>
  <si>
    <t>Approved by:</t>
  </si>
  <si>
    <t>_________________________________</t>
  </si>
  <si>
    <t>____________________________________________</t>
  </si>
  <si>
    <t>MARILOU P. BRONZI</t>
  </si>
  <si>
    <t>JONA B. RAMOS</t>
  </si>
  <si>
    <t>ROSEMARIE D. TORRES, CESO V</t>
  </si>
  <si>
    <t>PLANNING OFFICER</t>
  </si>
  <si>
    <t>BUDGET OFFICER</t>
  </si>
  <si>
    <t>SCHOOLS DIVISION SUPERINTENDENT</t>
  </si>
  <si>
    <t>November 25, 2020</t>
  </si>
  <si>
    <t>This report was generated using the Unified Reporting System on 06/11/2017 19:48</t>
  </si>
  <si>
    <t>BED Level: 01 - Agency Submission (NEP)</t>
  </si>
</sst>
</file>

<file path=xl/styles.xml><?xml version="1.0" encoding="utf-8"?>
<styleSheet xmlns="http://schemas.openxmlformats.org/spreadsheetml/2006/main" xmlns:x14ac="http://schemas.microsoft.com/office/spreadsheetml/2009/9/ac" xmlns:mc="http://schemas.openxmlformats.org/markup-compatibility/2006">
  <fonts count="38">
    <font>
      <sz val="11.0"/>
      <color rgb="FF000000"/>
      <name val="Arial"/>
    </font>
    <font>
      <sz val="10.0"/>
      <color theme="1"/>
      <name val="Arial"/>
    </font>
    <font>
      <b/>
      <sz val="12.0"/>
      <color theme="1"/>
      <name val="Times New Roman"/>
    </font>
    <font/>
    <font>
      <sz val="12.0"/>
      <color theme="1"/>
      <name val="Times New Roman"/>
    </font>
    <font>
      <b/>
      <sz val="11.0"/>
      <color rgb="FF000000"/>
      <name val="Calibri"/>
    </font>
    <font>
      <sz val="11.0"/>
      <color rgb="FF000000"/>
      <name val="Calibri"/>
    </font>
    <font>
      <b/>
      <sz val="11.0"/>
      <color rgb="FFFF0000"/>
      <name val="Calibri"/>
    </font>
    <font>
      <b/>
      <sz val="11.0"/>
      <color rgb="FF0070C0"/>
      <name val="Calibri"/>
    </font>
    <font>
      <b/>
      <sz val="11.0"/>
      <color rgb="FF385623"/>
      <name val="Calibri"/>
    </font>
    <font>
      <b/>
      <sz val="7.0"/>
      <color rgb="FF0070C0"/>
      <name val="Calibri"/>
    </font>
    <font>
      <b/>
      <sz val="8.0"/>
      <color rgb="FF0070C0"/>
      <name val="Calibri"/>
    </font>
    <font>
      <b/>
      <sz val="9.0"/>
      <color rgb="FF0070C0"/>
      <name val="Calibri"/>
    </font>
    <font>
      <sz val="11.0"/>
      <color rgb="FF0070C0"/>
      <name val="Calibri"/>
    </font>
    <font>
      <b/>
      <sz val="9.0"/>
      <color rgb="FF385623"/>
      <name val="Calibri"/>
    </font>
    <font>
      <sz val="11.0"/>
      <color rgb="FF385623"/>
      <name val="Calibri"/>
    </font>
    <font>
      <b/>
      <sz val="7.0"/>
      <color rgb="FF385623"/>
      <name val="Calibri"/>
    </font>
    <font>
      <b/>
      <sz val="8.0"/>
      <color rgb="FF385623"/>
      <name val="Calibri"/>
    </font>
    <font>
      <b/>
      <i/>
      <sz val="11.0"/>
      <color rgb="FFC00000"/>
      <name val="Calibri"/>
    </font>
    <font>
      <b/>
      <sz val="6.0"/>
      <color rgb="FF385623"/>
      <name val="Calibri"/>
    </font>
    <font>
      <b/>
      <sz val="11.0"/>
      <color theme="1"/>
      <name val="Calibri"/>
    </font>
    <font>
      <b/>
      <sz val="11.0"/>
      <color theme="4"/>
      <name val="Calibri"/>
    </font>
    <font>
      <b/>
      <sz val="9.0"/>
      <color rgb="FF000000"/>
      <name val="Calibri"/>
    </font>
    <font>
      <b/>
      <sz val="12.0"/>
      <color rgb="FF000000"/>
      <name val="Calibri"/>
    </font>
    <font>
      <sz val="12.0"/>
      <color rgb="FF000000"/>
      <name val="Calibri"/>
    </font>
    <font>
      <sz val="10.0"/>
      <color rgb="FF000000"/>
      <name val="Calibri"/>
    </font>
    <font>
      <b/>
      <sz val="10.0"/>
      <color rgb="FF000000"/>
      <name val="Calibri"/>
    </font>
    <font>
      <b/>
      <sz val="7.0"/>
      <color rgb="FF000000"/>
      <name val="Calibri"/>
    </font>
    <font>
      <sz val="8.0"/>
      <color rgb="FF000000"/>
      <name val="Arial"/>
    </font>
    <font>
      <b/>
      <sz val="11.0"/>
      <color rgb="FF000000"/>
      <name val="Arial"/>
    </font>
    <font>
      <b/>
      <sz val="11.0"/>
      <color rgb="FFFF0000"/>
      <name val="Arial"/>
    </font>
    <font>
      <b/>
      <sz val="11.0"/>
      <color rgb="FF0070C0"/>
      <name val="Arial"/>
    </font>
    <font>
      <sz val="11.0"/>
      <color theme="1"/>
      <name val="Arial"/>
    </font>
    <font>
      <sz val="8.0"/>
      <color theme="0"/>
      <name val="Arial"/>
    </font>
    <font>
      <sz val="10.0"/>
      <color rgb="FF000000"/>
      <name val="Arial"/>
    </font>
    <font>
      <sz val="8.0"/>
      <color theme="1"/>
      <name val="Arial"/>
    </font>
    <font>
      <b/>
      <sz val="14.0"/>
      <color rgb="FF000000"/>
      <name val="Arial"/>
    </font>
    <font>
      <i/>
      <sz val="6.0"/>
      <color rgb="FF000000"/>
      <name val="Arial"/>
    </font>
  </fonts>
  <fills count="11">
    <fill>
      <patternFill patternType="none"/>
    </fill>
    <fill>
      <patternFill patternType="lightGray"/>
    </fill>
    <fill>
      <patternFill patternType="solid">
        <fgColor rgb="FFFFFFFF"/>
        <bgColor rgb="FFFFFFFF"/>
      </patternFill>
    </fill>
    <fill>
      <patternFill patternType="solid">
        <fgColor rgb="FFAEABAB"/>
        <bgColor rgb="FFAEABAB"/>
      </patternFill>
    </fill>
    <fill>
      <patternFill patternType="solid">
        <fgColor theme="0"/>
        <bgColor theme="0"/>
      </patternFill>
    </fill>
    <fill>
      <patternFill patternType="solid">
        <fgColor theme="9"/>
        <bgColor theme="9"/>
      </patternFill>
    </fill>
    <fill>
      <patternFill patternType="solid">
        <fgColor rgb="FF385623"/>
        <bgColor rgb="FF385623"/>
      </patternFill>
    </fill>
    <fill>
      <patternFill patternType="solid">
        <fgColor theme="1"/>
        <bgColor theme="1"/>
      </patternFill>
    </fill>
    <fill>
      <patternFill patternType="solid">
        <fgColor rgb="FFE2EFD9"/>
        <bgColor rgb="FFE2EFD9"/>
      </patternFill>
    </fill>
    <fill>
      <patternFill patternType="solid">
        <fgColor rgb="FFFEF2CB"/>
        <bgColor rgb="FFFEF2CB"/>
      </patternFill>
    </fill>
    <fill>
      <patternFill patternType="solid">
        <fgColor rgb="FFD0CECE"/>
        <bgColor rgb="FFD0CECE"/>
      </patternFill>
    </fill>
  </fills>
  <borders count="77">
    <border/>
    <border>
      <left/>
      <right/>
      <top/>
      <bottom/>
    </border>
    <border>
      <left style="medium">
        <color rgb="FF000000"/>
      </left>
      <top style="medium">
        <color rgb="FF000000"/>
      </top>
      <bottom/>
    </border>
    <border>
      <top style="medium">
        <color rgb="FF000000"/>
      </top>
      <bottom/>
    </border>
    <border>
      <right/>
      <top style="medium">
        <color rgb="FF000000"/>
      </top>
      <bottom/>
    </border>
    <border>
      <left/>
      <right style="medium">
        <color rgb="FF000000"/>
      </right>
      <top style="medium">
        <color rgb="FF000000"/>
      </top>
      <bottom/>
    </border>
    <border>
      <left style="medium">
        <color rgb="FF000000"/>
      </left>
      <right/>
      <top/>
      <bottom/>
    </border>
    <border>
      <left/>
      <top/>
      <bottom/>
    </border>
    <border>
      <top/>
      <bottom/>
    </border>
    <border>
      <right/>
      <top/>
      <bottom/>
    </border>
    <border>
      <left/>
      <right style="medium">
        <color rgb="FF000000"/>
      </right>
      <top/>
      <bottom/>
    </border>
    <border>
      <left style="medium">
        <color rgb="FF000000"/>
      </left>
      <right/>
      <top/>
      <bottom style="medium">
        <color rgb="FF000000"/>
      </bottom>
    </border>
    <border>
      <left/>
      <right/>
      <top/>
      <bottom style="medium">
        <color rgb="FF000000"/>
      </bottom>
    </border>
    <border>
      <left/>
      <right style="medium">
        <color rgb="FF000000"/>
      </right>
      <top/>
      <bottom style="medium">
        <color rgb="FF000000"/>
      </bottom>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rder>
    <border>
      <left style="thin">
        <color rgb="FF000000"/>
      </left>
      <top style="thin">
        <color rgb="FF000000"/>
      </top>
    </border>
    <border>
      <right style="thin">
        <color rgb="FF000000"/>
      </right>
      <top style="thin">
        <color rgb="FF000000"/>
      </top>
    </border>
    <border>
      <left style="thin">
        <color rgb="FF000000"/>
      </left>
      <right/>
      <top style="thin">
        <color rgb="FF000000"/>
      </top>
    </border>
    <border>
      <left style="thin">
        <color rgb="FF000000"/>
      </left>
      <right style="thin">
        <color rgb="FF000000"/>
      </right>
    </border>
    <border>
      <left style="thin">
        <color rgb="FF000000"/>
      </left>
    </border>
    <border>
      <right style="thin">
        <color rgb="FF000000"/>
      </right>
    </border>
    <border>
      <left style="thin">
        <color rgb="FF000000"/>
      </left>
      <right/>
      <bottom style="thin">
        <color rgb="FF000000"/>
      </bottom>
    </border>
    <border>
      <top style="thin">
        <color rgb="FF000000"/>
      </top>
      <bottom style="thin">
        <color rgb="FF000000"/>
      </bottom>
    </border>
    <border>
      <left style="thin">
        <color rgb="FF000000"/>
      </left>
      <right style="thin">
        <color rgb="FF000000"/>
      </right>
      <bottom style="thin">
        <color rgb="FF000000"/>
      </bottom>
    </border>
    <border>
      <left style="thin">
        <color rgb="FF000000"/>
      </left>
      <bottom style="thin">
        <color rgb="FF000000"/>
      </bottom>
    </border>
    <border>
      <right style="thin">
        <color rgb="FF000000"/>
      </right>
      <bottom style="thin">
        <color rgb="FF000000"/>
      </bottom>
    </border>
    <border>
      <left/>
      <top style="thin">
        <color rgb="FF000000"/>
      </top>
      <bottom/>
    </border>
    <border>
      <top style="thin">
        <color rgb="FF000000"/>
      </top>
      <bottom/>
    </border>
    <border>
      <right/>
      <top style="thin">
        <color rgb="FF000000"/>
      </top>
      <bottom/>
    </border>
    <border>
      <left/>
      <right/>
      <top/>
    </border>
    <border>
      <left style="thin">
        <color rgb="FF000000"/>
      </left>
      <right style="thin">
        <color rgb="FF000000"/>
      </right>
      <top/>
      <bottom style="thin">
        <color rgb="FF000000"/>
      </bottom>
    </border>
    <border>
      <left/>
      <right/>
      <bottom/>
    </border>
    <border>
      <left style="thin">
        <color rgb="FF000000"/>
      </left>
      <top style="thin">
        <color rgb="FF000000"/>
      </top>
      <bottom/>
    </border>
    <border>
      <right style="thin">
        <color rgb="FF000000"/>
      </right>
      <top style="thin">
        <color rgb="FF000000"/>
      </top>
      <bottom/>
    </border>
    <border>
      <left style="thin">
        <color rgb="FF000000"/>
      </left>
      <right/>
      <top style="thin">
        <color rgb="FF000000"/>
      </top>
      <bottom style="thin">
        <color rgb="FF000000"/>
      </bottom>
    </border>
    <border>
      <left/>
      <right style="thin">
        <color rgb="FF000000"/>
      </right>
      <top style="thin">
        <color rgb="FF000000"/>
      </top>
      <bottom style="thin">
        <color rgb="FF000000"/>
      </bottom>
    </border>
    <border>
      <top style="thin">
        <color rgb="FF000000"/>
      </top>
    </border>
    <border>
      <bottom style="thin">
        <color rgb="FF000000"/>
      </bottom>
    </border>
    <border>
      <right/>
      <top style="thin">
        <color rgb="FF000000"/>
      </top>
      <bottom style="thin">
        <color rgb="FF000000"/>
      </bottom>
    </border>
    <border>
      <left style="thin">
        <color rgb="FF000000"/>
      </left>
      <top/>
    </border>
    <border>
      <right style="thin">
        <color rgb="FF000000"/>
      </right>
      <top/>
    </border>
    <border>
      <left/>
      <right/>
      <top style="thin">
        <color rgb="FF000000"/>
      </top>
    </border>
    <border>
      <left/>
      <right/>
    </border>
    <border>
      <left style="thin">
        <color rgb="FF000000"/>
      </left>
      <right style="thin">
        <color rgb="FF000000"/>
      </right>
      <bottom/>
    </border>
    <border>
      <left style="thin">
        <color rgb="FF000000"/>
      </left>
      <right style="thin">
        <color rgb="FF000000"/>
      </right>
      <top style="thin">
        <color rgb="FF000000"/>
      </top>
      <bottom/>
    </border>
    <border>
      <left style="medium">
        <color rgb="FF000000"/>
      </left>
      <top style="medium">
        <color rgb="FF000000"/>
      </top>
    </border>
    <border>
      <right style="thin">
        <color rgb="FF000000"/>
      </right>
      <top style="medium">
        <color rgb="FF000000"/>
      </top>
    </border>
    <border>
      <left style="thin">
        <color rgb="FF000000"/>
      </left>
      <right style="thin">
        <color rgb="FF000000"/>
      </right>
      <top style="medium">
        <color rgb="FF000000"/>
      </top>
    </border>
    <border>
      <left style="thin">
        <color rgb="FF000000"/>
      </left>
      <top style="medium">
        <color rgb="FF000000"/>
      </top>
      <bottom style="thin">
        <color rgb="FF000000"/>
      </bottom>
    </border>
    <border>
      <top style="medium">
        <color rgb="FF000000"/>
      </top>
      <bottom style="thin">
        <color rgb="FF000000"/>
      </bottom>
    </border>
    <border>
      <right style="thin">
        <color rgb="FF000000"/>
      </right>
      <top style="medium">
        <color rgb="FF000000"/>
      </top>
      <bottom style="thin">
        <color rgb="FF000000"/>
      </bottom>
    </border>
    <border>
      <left style="thin">
        <color rgb="FF000000"/>
      </left>
      <right style="medium">
        <color rgb="FF000000"/>
      </right>
      <top style="medium">
        <color rgb="FF000000"/>
      </top>
    </border>
    <border>
      <left style="medium">
        <color rgb="FF000000"/>
      </left>
    </border>
    <border>
      <left style="thin">
        <color rgb="FF000000"/>
      </left>
      <right style="medium">
        <color rgb="FF000000"/>
      </right>
    </border>
    <border>
      <left style="medium">
        <color rgb="FF000000"/>
      </left>
      <bottom style="thin">
        <color rgb="FF000000"/>
      </bottom>
    </border>
    <border>
      <left style="thin">
        <color rgb="FF000000"/>
      </left>
      <right style="medium">
        <color rgb="FF000000"/>
      </right>
      <bottom style="thin">
        <color rgb="FF000000"/>
      </bottom>
    </border>
    <border>
      <left style="medium">
        <color rgb="FF000000"/>
      </left>
      <top style="thin">
        <color rgb="FF000000"/>
      </top>
      <bottom style="medium">
        <color rgb="FF000000"/>
      </bottom>
    </border>
    <border>
      <right style="thin">
        <color rgb="FF000000"/>
      </right>
      <top style="thin">
        <color rgb="FF000000"/>
      </top>
      <bottom style="medium">
        <color rgb="FF000000"/>
      </bottom>
    </border>
    <border>
      <right style="thin">
        <color rgb="FF000000"/>
      </right>
      <bottom style="medium">
        <color rgb="FF000000"/>
      </bottom>
    </border>
    <border>
      <right style="medium">
        <color rgb="FF000000"/>
      </right>
      <bottom style="medium">
        <color rgb="FF000000"/>
      </bottom>
    </border>
    <border>
      <right style="medium">
        <color rgb="FF000000"/>
      </right>
      <bottom style="thin">
        <color rgb="FF000000"/>
      </bottom>
    </border>
    <border>
      <left style="medium">
        <color rgb="FF000000"/>
      </left>
      <top style="thin">
        <color rgb="FF000000"/>
      </top>
      <bottom style="thin">
        <color rgb="FF000000"/>
      </bottom>
    </border>
    <border>
      <left/>
      <right style="thin">
        <color rgb="FF000000"/>
      </right>
      <top/>
      <bottom style="thin">
        <color rgb="FF000000"/>
      </bottom>
    </border>
    <border>
      <left/>
      <right style="medium">
        <color rgb="FF000000"/>
      </right>
      <top/>
      <bottom style="thin">
        <color rgb="FF000000"/>
      </bottom>
    </border>
    <border>
      <left style="medium">
        <color rgb="FF000000"/>
      </left>
      <top style="thin">
        <color rgb="FF000000"/>
      </top>
      <bottom/>
    </border>
    <border>
      <left/>
      <right style="medium">
        <color rgb="FF000000"/>
      </right>
      <top style="thin">
        <color rgb="FF000000"/>
      </top>
    </border>
    <border>
      <left/>
      <right style="thin">
        <color rgb="FF000000"/>
      </right>
      <top/>
      <bottom/>
    </border>
    <border>
      <left/>
      <right style="medium">
        <color rgb="FF000000"/>
      </right>
      <bottom style="thin">
        <color rgb="FF000000"/>
      </bottom>
    </border>
    <border>
      <left style="thin">
        <color rgb="FF000000"/>
      </left>
      <right style="medium">
        <color rgb="FF000000"/>
      </right>
      <top style="thin">
        <color rgb="FF000000"/>
      </top>
    </border>
    <border>
      <left style="medium">
        <color rgb="FF000000"/>
      </left>
      <top style="thin">
        <color rgb="FF000000"/>
      </top>
    </border>
    <border>
      <left/>
      <right/>
      <top/>
      <bottom style="thin">
        <color rgb="FF000000"/>
      </bottom>
    </border>
    <border>
      <left style="thin">
        <color rgb="FF000000"/>
      </left>
      <right style="thin">
        <color rgb="FF000000"/>
      </right>
      <top/>
      <bottom/>
    </border>
    <border>
      <left/>
      <right style="thin">
        <color rgb="FF000000"/>
      </right>
      <top style="thin">
        <color rgb="FF000000"/>
      </top>
      <bottom/>
    </border>
    <border>
      <right style="medium">
        <color rgb="FF000000"/>
      </right>
      <top style="thin">
        <color rgb="FF000000"/>
      </top>
      <bottom style="medium">
        <color rgb="FF000000"/>
      </bottom>
    </border>
  </borders>
  <cellStyleXfs count="1">
    <xf borderId="0" fillId="0" fontId="0" numFmtId="0" applyAlignment="1" applyFont="1"/>
  </cellStyleXfs>
  <cellXfs count="307">
    <xf borderId="0" fillId="0" fontId="0" numFmtId="0" xfId="0" applyAlignment="1" applyFont="1">
      <alignment readingOrder="0" shrinkToFit="0" vertical="bottom" wrapText="0"/>
    </xf>
    <xf borderId="1" fillId="2" fontId="1" numFmtId="0" xfId="0" applyBorder="1" applyFill="1" applyFont="1"/>
    <xf borderId="2" fillId="2" fontId="2" numFmtId="0" xfId="0" applyAlignment="1" applyBorder="1" applyFont="1">
      <alignment horizontal="center"/>
    </xf>
    <xf borderId="3" fillId="0" fontId="3" numFmtId="0" xfId="0" applyBorder="1" applyFont="1"/>
    <xf borderId="4" fillId="0" fontId="3" numFmtId="0" xfId="0" applyBorder="1" applyFont="1"/>
    <xf borderId="5" fillId="2" fontId="1" numFmtId="0" xfId="0" applyBorder="1" applyFont="1"/>
    <xf borderId="6" fillId="2" fontId="1" numFmtId="0" xfId="0" applyBorder="1" applyFont="1"/>
    <xf borderId="7" fillId="2" fontId="2" numFmtId="0" xfId="0" applyAlignment="1" applyBorder="1" applyFont="1">
      <alignment horizontal="center"/>
    </xf>
    <xf borderId="8" fillId="0" fontId="3" numFmtId="0" xfId="0" applyBorder="1" applyFont="1"/>
    <xf borderId="9" fillId="0" fontId="3" numFmtId="0" xfId="0" applyBorder="1" applyFont="1"/>
    <xf borderId="10" fillId="2" fontId="1" numFmtId="0" xfId="0" applyBorder="1" applyFont="1"/>
    <xf borderId="7" fillId="2" fontId="4" numFmtId="0" xfId="0" applyAlignment="1" applyBorder="1" applyFont="1">
      <alignment shrinkToFit="0" wrapText="1"/>
    </xf>
    <xf borderId="6" fillId="2" fontId="4" numFmtId="0" xfId="0" applyAlignment="1" applyBorder="1" applyFont="1">
      <alignment horizontal="left"/>
    </xf>
    <xf borderId="1" fillId="2" fontId="4" numFmtId="0" xfId="0" applyAlignment="1" applyBorder="1" applyFont="1">
      <alignment horizontal="left" vertical="top"/>
    </xf>
    <xf borderId="7" fillId="2" fontId="4" numFmtId="0" xfId="0" applyAlignment="1" applyBorder="1" applyFont="1">
      <alignment horizontal="left" shrinkToFit="0" vertical="top" wrapText="1"/>
    </xf>
    <xf borderId="7" fillId="2" fontId="4" numFmtId="0" xfId="0" applyAlignment="1" applyBorder="1" applyFont="1">
      <alignment horizontal="left" shrinkToFit="0" vertical="center" wrapText="1"/>
    </xf>
    <xf borderId="1" fillId="2" fontId="4" numFmtId="0" xfId="0" applyAlignment="1" applyBorder="1" applyFont="1">
      <alignment horizontal="left"/>
    </xf>
    <xf borderId="1" fillId="2" fontId="1" numFmtId="0" xfId="0" applyAlignment="1" applyBorder="1" applyFont="1">
      <alignment horizontal="left"/>
    </xf>
    <xf borderId="1" fillId="2" fontId="4" numFmtId="0" xfId="0" applyAlignment="1" applyBorder="1" applyFont="1">
      <alignment horizontal="left" shrinkToFit="0" vertical="top" wrapText="1"/>
    </xf>
    <xf borderId="7" fillId="2" fontId="4" numFmtId="0" xfId="0" applyAlignment="1" applyBorder="1" applyFont="1">
      <alignment horizontal="left"/>
    </xf>
    <xf borderId="0" fillId="0" fontId="4" numFmtId="0" xfId="0" applyAlignment="1" applyFont="1">
      <alignment horizontal="left" shrinkToFit="0" vertical="top" wrapText="1"/>
    </xf>
    <xf borderId="7" fillId="2" fontId="4" numFmtId="0" xfId="0" applyAlignment="1" applyBorder="1" applyFont="1">
      <alignment horizontal="left" vertical="top"/>
    </xf>
    <xf borderId="1" fillId="2" fontId="4" numFmtId="0" xfId="0" applyAlignment="1" applyBorder="1" applyFont="1">
      <alignment horizontal="left" shrinkToFit="0" wrapText="1"/>
    </xf>
    <xf borderId="7" fillId="2" fontId="2" numFmtId="0" xfId="0" applyAlignment="1" applyBorder="1" applyFont="1">
      <alignment horizontal="left" shrinkToFit="0" vertical="top" wrapText="1"/>
    </xf>
    <xf borderId="11" fillId="2" fontId="4" numFmtId="0" xfId="0" applyAlignment="1" applyBorder="1" applyFont="1">
      <alignment horizontal="left"/>
    </xf>
    <xf borderId="12" fillId="2" fontId="1" numFmtId="0" xfId="0" applyBorder="1" applyFont="1"/>
    <xf borderId="13" fillId="2" fontId="1" numFmtId="0" xfId="0" applyBorder="1" applyFont="1"/>
    <xf borderId="1" fillId="3" fontId="5" numFmtId="0" xfId="0" applyBorder="1" applyFill="1" applyFont="1"/>
    <xf borderId="1" fillId="3" fontId="6" numFmtId="0" xfId="0" applyBorder="1" applyFont="1"/>
    <xf borderId="14" fillId="4" fontId="6" numFmtId="0" xfId="0" applyBorder="1" applyFill="1" applyFont="1"/>
    <xf borderId="1" fillId="3" fontId="7" numFmtId="0" xfId="0" applyBorder="1" applyFont="1"/>
    <xf borderId="14" fillId="3" fontId="5" numFmtId="0" xfId="0" applyAlignment="1" applyBorder="1" applyFont="1">
      <alignment horizontal="center"/>
    </xf>
    <xf borderId="1" fillId="3" fontId="8" numFmtId="0" xfId="0" applyBorder="1" applyFont="1"/>
    <xf borderId="14" fillId="4" fontId="8" numFmtId="0" xfId="0" applyAlignment="1" applyBorder="1" applyFont="1">
      <alignment horizontal="center"/>
    </xf>
    <xf borderId="14" fillId="4" fontId="8" numFmtId="0" xfId="0" applyBorder="1" applyFont="1"/>
    <xf borderId="14" fillId="3" fontId="8" numFmtId="0" xfId="0" applyBorder="1" applyFont="1"/>
    <xf borderId="1" fillId="3" fontId="9" numFmtId="0" xfId="0" applyBorder="1" applyFont="1"/>
    <xf borderId="14" fillId="4" fontId="9" numFmtId="0" xfId="0" applyAlignment="1" applyBorder="1" applyFont="1">
      <alignment horizontal="center"/>
    </xf>
    <xf borderId="14" fillId="3" fontId="9" numFmtId="0" xfId="0" applyBorder="1" applyFont="1"/>
    <xf borderId="14" fillId="4" fontId="9" numFmtId="0" xfId="0" applyBorder="1" applyFont="1"/>
    <xf borderId="15" fillId="3" fontId="5" numFmtId="0" xfId="0" applyAlignment="1" applyBorder="1" applyFont="1">
      <alignment horizontal="center"/>
    </xf>
    <xf borderId="16" fillId="0" fontId="3" numFmtId="0" xfId="0" applyBorder="1" applyFont="1"/>
    <xf borderId="1" fillId="3" fontId="5" numFmtId="0" xfId="0" applyAlignment="1" applyBorder="1" applyFont="1">
      <alignment horizontal="center"/>
    </xf>
    <xf borderId="17" fillId="3" fontId="10" numFmtId="0" xfId="0" applyAlignment="1" applyBorder="1" applyFont="1">
      <alignment horizontal="center" shrinkToFit="0" vertical="center" wrapText="1"/>
    </xf>
    <xf borderId="14" fillId="3" fontId="8" numFmtId="10" xfId="0" applyBorder="1" applyFont="1" applyNumberFormat="1"/>
    <xf borderId="18" fillId="3" fontId="11" numFmtId="0" xfId="0" applyAlignment="1" applyBorder="1" applyFont="1">
      <alignment horizontal="center" shrinkToFit="0" vertical="center" wrapText="1"/>
    </xf>
    <xf borderId="19" fillId="0" fontId="3" numFmtId="0" xfId="0" applyBorder="1" applyFont="1"/>
    <xf borderId="1" fillId="3" fontId="8" numFmtId="0" xfId="0" applyAlignment="1" applyBorder="1" applyFont="1">
      <alignment horizontal="center" shrinkToFit="0" vertical="center" wrapText="1"/>
    </xf>
    <xf borderId="20" fillId="3" fontId="12" numFmtId="0" xfId="0" applyAlignment="1" applyBorder="1" applyFont="1">
      <alignment horizontal="center" shrinkToFit="0" vertical="center" wrapText="1"/>
    </xf>
    <xf borderId="14" fillId="4" fontId="13" numFmtId="3" xfId="0" applyAlignment="1" applyBorder="1" applyFont="1" applyNumberFormat="1">
      <alignment horizontal="center" shrinkToFit="0" vertical="center" wrapText="1"/>
    </xf>
    <xf borderId="14" fillId="4" fontId="13" numFmtId="3" xfId="0" applyBorder="1" applyFont="1" applyNumberFormat="1"/>
    <xf borderId="14" fillId="3" fontId="8" numFmtId="3" xfId="0" applyBorder="1" applyFont="1" applyNumberFormat="1"/>
    <xf borderId="21" fillId="0" fontId="3" numFmtId="0" xfId="0" applyBorder="1" applyFont="1"/>
    <xf borderId="22" fillId="0" fontId="3" numFmtId="0" xfId="0" applyBorder="1" applyFont="1"/>
    <xf borderId="23" fillId="0" fontId="3" numFmtId="0" xfId="0" applyBorder="1" applyFont="1"/>
    <xf borderId="24" fillId="0" fontId="3" numFmtId="0" xfId="0" applyBorder="1" applyFont="1"/>
    <xf borderId="15" fillId="3" fontId="8" numFmtId="0" xfId="0" applyAlignment="1" applyBorder="1" applyFont="1">
      <alignment horizontal="center" shrinkToFit="0" vertical="center" wrapText="1"/>
    </xf>
    <xf borderId="25" fillId="0" fontId="3" numFmtId="0" xfId="0" applyBorder="1" applyFont="1"/>
    <xf borderId="26" fillId="0" fontId="3" numFmtId="0" xfId="0" applyBorder="1" applyFont="1"/>
    <xf borderId="27" fillId="0" fontId="3" numFmtId="0" xfId="0" applyBorder="1" applyFont="1"/>
    <xf borderId="28" fillId="0" fontId="3" numFmtId="0" xfId="0" applyBorder="1" applyFont="1"/>
    <xf borderId="20" fillId="3" fontId="14" numFmtId="0" xfId="0" applyAlignment="1" applyBorder="1" applyFont="1">
      <alignment horizontal="center" shrinkToFit="0" vertical="center" wrapText="1"/>
    </xf>
    <xf borderId="14" fillId="3" fontId="8" numFmtId="0" xfId="0" applyAlignment="1" applyBorder="1" applyFont="1">
      <alignment horizontal="center" shrinkToFit="0" vertical="center" wrapText="1"/>
    </xf>
    <xf borderId="14" fillId="4" fontId="15" numFmtId="3" xfId="0" applyBorder="1" applyFont="1" applyNumberFormat="1"/>
    <xf borderId="14" fillId="3" fontId="6" numFmtId="3" xfId="0" applyBorder="1" applyFont="1" applyNumberFormat="1"/>
    <xf borderId="14" fillId="3" fontId="9" numFmtId="3" xfId="0" applyBorder="1" applyFont="1" applyNumberFormat="1"/>
    <xf borderId="17" fillId="3" fontId="16" numFmtId="0" xfId="0" applyAlignment="1" applyBorder="1" applyFont="1">
      <alignment horizontal="center" shrinkToFit="0" vertical="center" wrapText="1"/>
    </xf>
    <xf borderId="14" fillId="3" fontId="9" numFmtId="10" xfId="0" applyBorder="1" applyFont="1" applyNumberFormat="1"/>
    <xf borderId="18" fillId="3" fontId="17" numFmtId="0" xfId="0" applyAlignment="1" applyBorder="1" applyFont="1">
      <alignment horizontal="center" shrinkToFit="0" vertical="center" wrapText="1"/>
    </xf>
    <xf borderId="1" fillId="3" fontId="9" numFmtId="0" xfId="0" applyAlignment="1" applyBorder="1" applyFont="1">
      <alignment horizontal="center" shrinkToFit="0" vertical="center" wrapText="1"/>
    </xf>
    <xf borderId="15" fillId="3" fontId="9" numFmtId="0" xfId="0" applyAlignment="1" applyBorder="1" applyFont="1">
      <alignment horizontal="center" shrinkToFit="0" vertical="center" wrapText="1"/>
    </xf>
    <xf borderId="1" fillId="3" fontId="18" numFmtId="0" xfId="0" applyAlignment="1" applyBorder="1" applyFont="1">
      <alignment horizontal="right" shrinkToFit="0" vertical="center" wrapText="1"/>
    </xf>
    <xf borderId="29" fillId="3" fontId="18" numFmtId="0" xfId="0" applyAlignment="1" applyBorder="1" applyFont="1">
      <alignment horizontal="left" vertical="center"/>
    </xf>
    <xf borderId="30" fillId="0" fontId="3" numFmtId="0" xfId="0" applyBorder="1" applyFont="1"/>
    <xf borderId="31" fillId="0" fontId="3" numFmtId="0" xfId="0" applyBorder="1" applyFont="1"/>
    <xf borderId="1" fillId="3" fontId="9" numFmtId="0" xfId="0" applyAlignment="1" applyBorder="1" applyFont="1">
      <alignment horizontal="center"/>
    </xf>
    <xf borderId="7" fillId="3" fontId="9" numFmtId="0" xfId="0" applyBorder="1" applyFont="1"/>
    <xf borderId="1" fillId="3" fontId="9" numFmtId="0" xfId="0" applyAlignment="1" applyBorder="1" applyFont="1">
      <alignment vertical="center"/>
    </xf>
    <xf borderId="14" fillId="3" fontId="9" numFmtId="0" xfId="0" applyAlignment="1" applyBorder="1" applyFont="1">
      <alignment horizontal="center" vertical="center"/>
    </xf>
    <xf borderId="14" fillId="3" fontId="19" numFmtId="0" xfId="0" applyAlignment="1" applyBorder="1" applyFont="1">
      <alignment horizontal="center" shrinkToFit="0" vertical="center" wrapText="1"/>
    </xf>
    <xf borderId="14" fillId="3" fontId="16" numFmtId="0" xfId="0" applyAlignment="1" applyBorder="1" applyFont="1">
      <alignment horizontal="center" shrinkToFit="0" vertical="center" wrapText="1"/>
    </xf>
    <xf borderId="1" fillId="3" fontId="6" numFmtId="0" xfId="0" applyAlignment="1" applyBorder="1" applyFont="1">
      <alignment vertical="center"/>
    </xf>
    <xf borderId="1" fillId="3" fontId="9" numFmtId="0" xfId="0" applyAlignment="1" applyBorder="1" applyFont="1">
      <alignment horizontal="right"/>
    </xf>
    <xf borderId="14" fillId="3" fontId="9" numFmtId="0" xfId="0" applyAlignment="1" applyBorder="1" applyFont="1">
      <alignment horizontal="center"/>
    </xf>
    <xf borderId="14" fillId="4" fontId="9" numFmtId="3" xfId="0" applyBorder="1" applyFont="1" applyNumberFormat="1"/>
    <xf borderId="7" fillId="3" fontId="8" numFmtId="0" xfId="0" applyBorder="1" applyFont="1"/>
    <xf borderId="1" fillId="3" fontId="6" numFmtId="0" xfId="0" applyAlignment="1" applyBorder="1" applyFont="1">
      <alignment horizontal="right"/>
    </xf>
    <xf borderId="15" fillId="3" fontId="20" numFmtId="0" xfId="0" applyAlignment="1" applyBorder="1" applyFont="1">
      <alignment horizontal="center"/>
    </xf>
    <xf borderId="1" fillId="3" fontId="21" numFmtId="0" xfId="0" applyBorder="1" applyFont="1"/>
    <xf borderId="14" fillId="3" fontId="6" numFmtId="0" xfId="0" applyBorder="1" applyFont="1"/>
    <xf borderId="14" fillId="3" fontId="6" numFmtId="9" xfId="0" applyBorder="1" applyFont="1" applyNumberFormat="1"/>
    <xf borderId="17" fillId="3" fontId="5" numFmtId="0" xfId="0" applyAlignment="1" applyBorder="1" applyFont="1">
      <alignment horizontal="center" vertical="center"/>
    </xf>
    <xf borderId="18" fillId="3" fontId="5" numFmtId="0" xfId="0" applyAlignment="1" applyBorder="1" applyFont="1">
      <alignment horizontal="center" shrinkToFit="0" vertical="center" wrapText="1"/>
    </xf>
    <xf borderId="17" fillId="3" fontId="22" numFmtId="0" xfId="0" applyAlignment="1" applyBorder="1" applyFont="1">
      <alignment horizontal="center" shrinkToFit="0" vertical="center" wrapText="1"/>
    </xf>
    <xf borderId="32" fillId="3" fontId="6" numFmtId="0" xfId="0" applyBorder="1" applyFont="1"/>
    <xf borderId="14" fillId="3" fontId="5" numFmtId="0" xfId="0" applyAlignment="1" applyBorder="1" applyFont="1">
      <alignment horizontal="center" vertical="center"/>
    </xf>
    <xf borderId="33" fillId="3" fontId="5" numFmtId="0" xfId="0" applyAlignment="1" applyBorder="1" applyFont="1">
      <alignment horizontal="center" vertical="center"/>
    </xf>
    <xf borderId="34" fillId="0" fontId="3" numFmtId="0" xfId="0" applyBorder="1" applyFont="1"/>
    <xf borderId="14" fillId="3" fontId="5" numFmtId="0" xfId="0" applyAlignment="1" applyBorder="1" applyFont="1">
      <alignment horizontal="center" shrinkToFit="0" vertical="center" wrapText="1"/>
    </xf>
    <xf borderId="35" fillId="5" fontId="23" numFmtId="0" xfId="0" applyAlignment="1" applyBorder="1" applyFill="1" applyFont="1">
      <alignment horizontal="center" vertical="center"/>
    </xf>
    <xf borderId="36" fillId="0" fontId="3" numFmtId="0" xfId="0" applyBorder="1" applyFont="1"/>
    <xf borderId="14" fillId="5" fontId="23" numFmtId="3" xfId="0" applyAlignment="1" applyBorder="1" applyFont="1" applyNumberFormat="1">
      <alignment horizontal="right" shrinkToFit="0" vertical="center" wrapText="1"/>
    </xf>
    <xf borderId="15" fillId="6" fontId="24" numFmtId="0" xfId="0" applyAlignment="1" applyBorder="1" applyFill="1" applyFont="1">
      <alignment horizontal="right" shrinkToFit="0" vertical="center" wrapText="1"/>
    </xf>
    <xf borderId="37" fillId="4" fontId="6" numFmtId="0" xfId="0" applyBorder="1" applyFont="1"/>
    <xf borderId="38" fillId="4" fontId="6" numFmtId="0" xfId="0" applyBorder="1" applyFont="1"/>
    <xf borderId="14" fillId="3" fontId="6" numFmtId="4" xfId="0" applyAlignment="1" applyBorder="1" applyFont="1" applyNumberFormat="1">
      <alignment horizontal="right"/>
    </xf>
    <xf borderId="14" fillId="3" fontId="6" numFmtId="0" xfId="0" applyAlignment="1" applyBorder="1" applyFont="1">
      <alignment horizontal="right"/>
    </xf>
    <xf borderId="14" fillId="3" fontId="6" numFmtId="3" xfId="0" applyAlignment="1" applyBorder="1" applyFont="1" applyNumberFormat="1">
      <alignment horizontal="right"/>
    </xf>
    <xf borderId="14" fillId="4" fontId="6" numFmtId="0" xfId="0" applyAlignment="1" applyBorder="1" applyFont="1">
      <alignment readingOrder="0"/>
    </xf>
    <xf borderId="14" fillId="3" fontId="6" numFmtId="3" xfId="0" applyAlignment="1" applyBorder="1" applyFont="1" applyNumberFormat="1">
      <alignment readingOrder="0"/>
    </xf>
    <xf borderId="15" fillId="4" fontId="6" numFmtId="0" xfId="0" applyBorder="1" applyFont="1"/>
    <xf borderId="1" fillId="3" fontId="25" numFmtId="0" xfId="0" applyBorder="1" applyFont="1"/>
    <xf borderId="15" fillId="3" fontId="26" numFmtId="0" xfId="0" applyAlignment="1" applyBorder="1" applyFont="1">
      <alignment horizontal="center" shrinkToFit="0" vertical="center" wrapText="1"/>
    </xf>
    <xf borderId="15" fillId="3" fontId="27" numFmtId="0" xfId="0" applyAlignment="1" applyBorder="1" applyFont="1">
      <alignment horizontal="center" shrinkToFit="0" vertical="center" wrapText="1"/>
    </xf>
    <xf borderId="17" fillId="3" fontId="6" numFmtId="0" xfId="0" applyAlignment="1" applyBorder="1" applyFont="1">
      <alignment horizontal="center" vertical="center"/>
    </xf>
    <xf borderId="17" fillId="3" fontId="27" numFmtId="0" xfId="0" applyAlignment="1" applyBorder="1" applyFont="1">
      <alignment horizontal="center" shrinkToFit="0" vertical="center" wrapText="1"/>
    </xf>
    <xf borderId="18" fillId="3" fontId="6" numFmtId="0" xfId="0" applyAlignment="1" applyBorder="1" applyFont="1">
      <alignment horizontal="center" vertical="center"/>
    </xf>
    <xf borderId="39" fillId="0" fontId="3" numFmtId="0" xfId="0" applyBorder="1" applyFont="1"/>
    <xf borderId="14" fillId="3" fontId="27" numFmtId="0" xfId="0" applyAlignment="1" applyBorder="1" applyFont="1">
      <alignment horizontal="center" vertical="center"/>
    </xf>
    <xf borderId="14" fillId="3" fontId="27" numFmtId="0" xfId="0" applyAlignment="1" applyBorder="1" applyFont="1">
      <alignment horizontal="center" shrinkToFit="0" vertical="center" wrapText="1"/>
    </xf>
    <xf borderId="14" fillId="3" fontId="5" numFmtId="0" xfId="0" applyAlignment="1" applyBorder="1" applyFont="1">
      <alignment shrinkToFit="0" wrapText="1"/>
    </xf>
    <xf borderId="33" fillId="4" fontId="5" numFmtId="3" xfId="0" applyBorder="1" applyFont="1" applyNumberFormat="1"/>
    <xf borderId="33" fillId="7" fontId="5" numFmtId="0" xfId="0" applyBorder="1" applyFill="1" applyFont="1"/>
    <xf borderId="14" fillId="7" fontId="6" numFmtId="0" xfId="0" applyBorder="1" applyFont="1"/>
    <xf borderId="40" fillId="0" fontId="3" numFmtId="0" xfId="0" applyBorder="1" applyFont="1"/>
    <xf borderId="14" fillId="4" fontId="6" numFmtId="3" xfId="0" applyBorder="1" applyFont="1" applyNumberFormat="1"/>
    <xf borderId="14" fillId="3" fontId="6" numFmtId="10" xfId="0" applyBorder="1" applyFont="1" applyNumberFormat="1"/>
    <xf borderId="15" fillId="3" fontId="6" numFmtId="0" xfId="0" applyBorder="1" applyFont="1"/>
    <xf borderId="18" fillId="3" fontId="5" numFmtId="0" xfId="0" applyAlignment="1" applyBorder="1" applyFont="1">
      <alignment shrinkToFit="0" wrapText="1"/>
    </xf>
    <xf borderId="15" fillId="3" fontId="5" numFmtId="0" xfId="0" applyAlignment="1" applyBorder="1" applyFont="1">
      <alignment horizontal="center" shrinkToFit="0" wrapText="1"/>
    </xf>
    <xf borderId="18" fillId="3" fontId="5" numFmtId="0" xfId="0" applyAlignment="1" applyBorder="1" applyFont="1">
      <alignment horizontal="center" vertical="center"/>
    </xf>
    <xf borderId="15" fillId="3" fontId="6" numFmtId="0" xfId="0" applyAlignment="1" applyBorder="1" applyFont="1">
      <alignment shrinkToFit="0" wrapText="1"/>
    </xf>
    <xf borderId="41" fillId="0" fontId="3" numFmtId="0" xfId="0" applyBorder="1" applyFont="1"/>
    <xf borderId="42" fillId="3" fontId="6" numFmtId="0" xfId="0" applyAlignment="1" applyBorder="1" applyFont="1">
      <alignment horizontal="center" shrinkToFit="0" vertical="center" wrapText="1"/>
    </xf>
    <xf borderId="43" fillId="0" fontId="3" numFmtId="0" xfId="0" applyBorder="1" applyFont="1"/>
    <xf borderId="44" fillId="3" fontId="12" numFmtId="0" xfId="0" applyAlignment="1" applyBorder="1" applyFont="1">
      <alignment horizontal="center" shrinkToFit="0" vertical="center" wrapText="1"/>
    </xf>
    <xf borderId="17" fillId="3" fontId="8" numFmtId="0" xfId="0" applyAlignment="1" applyBorder="1" applyFont="1">
      <alignment shrinkToFit="0" vertical="center" wrapText="1"/>
    </xf>
    <xf borderId="14" fillId="3" fontId="8" numFmtId="0" xfId="0" applyAlignment="1" applyBorder="1" applyFont="1">
      <alignment vertical="center"/>
    </xf>
    <xf borderId="14" fillId="4" fontId="8" numFmtId="10" xfId="0" applyBorder="1" applyFont="1" applyNumberFormat="1"/>
    <xf borderId="17" fillId="3" fontId="8" numFmtId="0" xfId="0" applyAlignment="1" applyBorder="1" applyFont="1">
      <alignment horizontal="center" shrinkToFit="0" vertical="center" wrapText="1"/>
    </xf>
    <xf borderId="45" fillId="0" fontId="3" numFmtId="0" xfId="0" applyBorder="1" applyFont="1"/>
    <xf borderId="17" fillId="3" fontId="12" numFmtId="0" xfId="0" applyAlignment="1" applyBorder="1" applyFont="1">
      <alignment horizontal="left" shrinkToFit="0" vertical="center" wrapText="1"/>
    </xf>
    <xf borderId="46" fillId="0" fontId="3" numFmtId="0" xfId="0" applyBorder="1" applyFont="1"/>
    <xf borderId="47" fillId="3" fontId="8" numFmtId="0" xfId="0" applyAlignment="1" applyBorder="1" applyFont="1">
      <alignment vertical="center"/>
    </xf>
    <xf borderId="17" fillId="3" fontId="14" numFmtId="0" xfId="0" applyAlignment="1" applyBorder="1" applyFont="1">
      <alignment horizontal="center" shrinkToFit="0" vertical="center" wrapText="1"/>
    </xf>
    <xf borderId="17" fillId="3" fontId="9" numFmtId="0" xfId="0" applyAlignment="1" applyBorder="1" applyFont="1">
      <alignment shrinkToFit="0" vertical="center" wrapText="1"/>
    </xf>
    <xf borderId="14" fillId="3" fontId="9" numFmtId="0" xfId="0" applyAlignment="1" applyBorder="1" applyFont="1">
      <alignment vertical="center"/>
    </xf>
    <xf borderId="17" fillId="3" fontId="9" numFmtId="0" xfId="0" applyAlignment="1" applyBorder="1" applyFont="1">
      <alignment horizontal="center" shrinkToFit="0" vertical="center" wrapText="1"/>
    </xf>
    <xf borderId="17" fillId="3" fontId="14" numFmtId="0" xfId="0" applyAlignment="1" applyBorder="1" applyFont="1">
      <alignment horizontal="left" shrinkToFit="0" vertical="center" wrapText="1"/>
    </xf>
    <xf borderId="15" fillId="3" fontId="5" numFmtId="0" xfId="0" applyAlignment="1" applyBorder="1" applyFont="1">
      <alignment horizontal="center" vertical="center"/>
    </xf>
    <xf borderId="14" fillId="3" fontId="5" numFmtId="0" xfId="0" applyAlignment="1" applyBorder="1" applyFont="1">
      <alignment horizontal="center" shrinkToFit="0" wrapText="1"/>
    </xf>
    <xf borderId="14" fillId="4" fontId="6" numFmtId="3" xfId="0" applyAlignment="1" applyBorder="1" applyFont="1" applyNumberFormat="1">
      <alignment vertical="center"/>
    </xf>
    <xf borderId="14" fillId="3" fontId="6" numFmtId="0" xfId="0" applyAlignment="1" applyBorder="1" applyFont="1">
      <alignment horizontal="center" vertical="center"/>
    </xf>
    <xf borderId="14" fillId="3" fontId="6" numFmtId="0" xfId="0" applyAlignment="1" applyBorder="1" applyFont="1">
      <alignment shrinkToFit="0" wrapText="1"/>
    </xf>
    <xf borderId="14" fillId="4" fontId="6" numFmtId="10" xfId="0" applyAlignment="1" applyBorder="1" applyFont="1" applyNumberFormat="1">
      <alignment vertical="center"/>
    </xf>
    <xf borderId="14" fillId="3" fontId="6" numFmtId="0" xfId="0" applyAlignment="1" applyBorder="1" applyFont="1">
      <alignment horizontal="center" shrinkToFit="0" vertical="center" wrapText="1"/>
    </xf>
    <xf borderId="14" fillId="3" fontId="6" numFmtId="0" xfId="0" applyAlignment="1" applyBorder="1" applyFont="1">
      <alignment horizontal="left" vertical="center"/>
    </xf>
    <xf borderId="0" fillId="0" fontId="28" numFmtId="0" xfId="0" applyFont="1"/>
    <xf borderId="0" fillId="0" fontId="29" numFmtId="0" xfId="0" applyAlignment="1" applyFont="1">
      <alignment horizontal="right" shrinkToFit="0" vertical="center" wrapText="1"/>
    </xf>
    <xf borderId="0" fillId="0" fontId="29" numFmtId="0" xfId="0" applyAlignment="1" applyFont="1">
      <alignment horizontal="center" shrinkToFit="0" vertical="center" wrapText="1"/>
    </xf>
    <xf borderId="0" fillId="0" fontId="29" numFmtId="0" xfId="0" applyAlignment="1" applyFont="1">
      <alignment horizontal="left" shrinkToFit="0" vertical="center" wrapText="1"/>
    </xf>
    <xf borderId="1" fillId="8" fontId="29" numFmtId="0" xfId="0" applyAlignment="1" applyBorder="1" applyFill="1" applyFont="1">
      <alignment horizontal="left" shrinkToFit="0" vertical="center" wrapText="1"/>
    </xf>
    <xf borderId="0" fillId="0" fontId="29" numFmtId="0" xfId="0" applyAlignment="1" applyFont="1">
      <alignment shrinkToFit="0" vertical="center" wrapText="1"/>
    </xf>
    <xf borderId="0" fillId="0" fontId="30" numFmtId="0" xfId="0" applyAlignment="1" applyFont="1">
      <alignment horizontal="left"/>
    </xf>
    <xf borderId="0" fillId="0" fontId="6" numFmtId="0" xfId="0" applyAlignment="1" applyFont="1">
      <alignment shrinkToFit="0" vertical="center" wrapText="1"/>
    </xf>
    <xf borderId="0" fillId="0" fontId="0" numFmtId="0" xfId="0" applyFont="1"/>
    <xf borderId="1" fillId="9" fontId="29" numFmtId="0" xfId="0" applyAlignment="1" applyBorder="1" applyFill="1" applyFont="1">
      <alignment horizontal="left" shrinkToFit="0" vertical="center" wrapText="1"/>
    </xf>
    <xf borderId="48" fillId="0" fontId="29" numFmtId="0" xfId="0" applyAlignment="1" applyBorder="1" applyFont="1">
      <alignment horizontal="center" shrinkToFit="0" vertical="center" wrapText="1"/>
    </xf>
    <xf borderId="49" fillId="0" fontId="3" numFmtId="0" xfId="0" applyBorder="1" applyFont="1"/>
    <xf borderId="50" fillId="0" fontId="29" numFmtId="0" xfId="0" applyAlignment="1" applyBorder="1" applyFont="1">
      <alignment horizontal="center" shrinkToFit="0" vertical="center" wrapText="1"/>
    </xf>
    <xf borderId="51" fillId="0" fontId="29" numFmtId="0" xfId="0" applyAlignment="1" applyBorder="1" applyFont="1">
      <alignment horizontal="center" shrinkToFit="0" vertical="center" wrapText="1"/>
    </xf>
    <xf borderId="52" fillId="0" fontId="3" numFmtId="0" xfId="0" applyBorder="1" applyFont="1"/>
    <xf borderId="53" fillId="0" fontId="3" numFmtId="0" xfId="0" applyBorder="1" applyFont="1"/>
    <xf borderId="54" fillId="0" fontId="29" numFmtId="0" xfId="0" applyAlignment="1" applyBorder="1" applyFont="1">
      <alignment horizontal="center" shrinkToFit="0" vertical="center" wrapText="1"/>
    </xf>
    <xf borderId="55" fillId="0" fontId="3" numFmtId="0" xfId="0" applyBorder="1" applyFont="1"/>
    <xf borderId="23" fillId="0" fontId="29" numFmtId="0" xfId="0" applyAlignment="1" applyBorder="1" applyFont="1">
      <alignment horizontal="center" shrinkToFit="0" vertical="center" wrapText="1"/>
    </xf>
    <xf borderId="17" fillId="0" fontId="29" numFmtId="0" xfId="0" applyAlignment="1" applyBorder="1" applyFont="1">
      <alignment horizontal="center" shrinkToFit="0" vertical="center" wrapText="1"/>
    </xf>
    <xf borderId="56" fillId="0" fontId="3" numFmtId="0" xfId="0" applyBorder="1" applyFont="1"/>
    <xf borderId="57" fillId="0" fontId="3" numFmtId="0" xfId="0" applyBorder="1" applyFont="1"/>
    <xf borderId="28" fillId="0" fontId="29" numFmtId="0" xfId="0" applyAlignment="1" applyBorder="1" applyFont="1">
      <alignment horizontal="center" shrinkToFit="0" vertical="center" wrapText="1"/>
    </xf>
    <xf borderId="58" fillId="0" fontId="3" numFmtId="0" xfId="0" applyBorder="1" applyFont="1"/>
    <xf borderId="59" fillId="0" fontId="29" numFmtId="0" xfId="0" applyAlignment="1" applyBorder="1" applyFont="1">
      <alignment horizontal="center" shrinkToFit="0" vertical="center" wrapText="1"/>
    </xf>
    <xf borderId="60" fillId="0" fontId="3" numFmtId="0" xfId="0" applyBorder="1" applyFont="1"/>
    <xf borderId="61" fillId="0" fontId="29" numFmtId="0" xfId="0" applyAlignment="1" applyBorder="1" applyFont="1">
      <alignment horizontal="center" shrinkToFit="0" vertical="center" wrapText="1"/>
    </xf>
    <xf borderId="62" fillId="0" fontId="29" numFmtId="0" xfId="0" applyAlignment="1" applyBorder="1" applyFont="1">
      <alignment horizontal="center" shrinkToFit="0" vertical="center" wrapText="1"/>
    </xf>
    <xf borderId="57" fillId="0" fontId="29" numFmtId="0" xfId="0" applyBorder="1" applyFont="1"/>
    <xf borderId="28" fillId="0" fontId="0" numFmtId="0" xfId="0" applyAlignment="1" applyBorder="1" applyFont="1">
      <alignment horizontal="left"/>
    </xf>
    <xf borderId="28" fillId="0" fontId="0" numFmtId="0" xfId="0" applyAlignment="1" applyBorder="1" applyFont="1">
      <alignment horizontal="center" shrinkToFit="0" wrapText="1"/>
    </xf>
    <xf borderId="28" fillId="0" fontId="0" numFmtId="0" xfId="0" applyAlignment="1" applyBorder="1" applyFont="1">
      <alignment horizontal="center" shrinkToFit="0" vertical="center" wrapText="1"/>
    </xf>
    <xf borderId="63" fillId="0" fontId="0" numFmtId="0" xfId="0" applyAlignment="1" applyBorder="1" applyFont="1">
      <alignment horizontal="right" shrinkToFit="0" wrapText="1"/>
    </xf>
    <xf borderId="64" fillId="0" fontId="29" numFmtId="0" xfId="0" applyAlignment="1" applyBorder="1" applyFont="1">
      <alignment shrinkToFit="0" wrapText="1"/>
    </xf>
    <xf borderId="28" fillId="0" fontId="0" numFmtId="4" xfId="0" applyAlignment="1" applyBorder="1" applyFont="1" applyNumberFormat="1">
      <alignment shrinkToFit="0" wrapText="1"/>
    </xf>
    <xf borderId="28" fillId="0" fontId="0" numFmtId="4" xfId="0" applyAlignment="1" applyBorder="1" applyFont="1" applyNumberFormat="1">
      <alignment shrinkToFit="0" vertical="center" wrapText="1"/>
    </xf>
    <xf borderId="63" fillId="0" fontId="0" numFmtId="4" xfId="0" applyAlignment="1" applyBorder="1" applyFont="1" applyNumberFormat="1">
      <alignment shrinkToFit="0" wrapText="1"/>
    </xf>
    <xf borderId="64" fillId="0" fontId="31" numFmtId="0" xfId="0" applyAlignment="1" applyBorder="1" applyFont="1">
      <alignment horizontal="left" shrinkToFit="0" wrapText="1"/>
    </xf>
    <xf borderId="64" fillId="0" fontId="0" numFmtId="0" xfId="0" applyAlignment="1" applyBorder="1" applyFont="1">
      <alignment horizontal="left" shrinkToFit="0" wrapText="1"/>
    </xf>
    <xf borderId="65" fillId="10" fontId="0" numFmtId="3" xfId="0" applyAlignment="1" applyBorder="1" applyFill="1" applyFont="1" applyNumberFormat="1">
      <alignment shrinkToFit="0" vertical="center" wrapText="1"/>
    </xf>
    <xf borderId="28" fillId="0" fontId="0" numFmtId="3" xfId="0" applyAlignment="1" applyBorder="1" applyFont="1" applyNumberFormat="1">
      <alignment shrinkToFit="0" vertical="center" wrapText="1"/>
    </xf>
    <xf borderId="66" fillId="8" fontId="32" numFmtId="4" xfId="0" applyAlignment="1" applyBorder="1" applyFont="1" applyNumberFormat="1">
      <alignment shrinkToFit="0" wrapText="1"/>
    </xf>
    <xf borderId="0" fillId="0" fontId="33" numFmtId="0" xfId="0" applyFont="1"/>
    <xf borderId="23" fillId="0" fontId="0" numFmtId="4" xfId="0" applyAlignment="1" applyBorder="1" applyFont="1" applyNumberFormat="1">
      <alignment shrinkToFit="0" vertical="center" wrapText="1"/>
    </xf>
    <xf borderId="1" fillId="4" fontId="28" numFmtId="0" xfId="0" applyBorder="1" applyFont="1"/>
    <xf borderId="67" fillId="4" fontId="0" numFmtId="0" xfId="0" applyAlignment="1" applyBorder="1" applyFont="1">
      <alignment horizontal="left" shrinkToFit="0" wrapText="1"/>
    </xf>
    <xf borderId="18" fillId="0" fontId="0" numFmtId="4" xfId="0" applyAlignment="1" applyBorder="1" applyFont="1" applyNumberFormat="1">
      <alignment shrinkToFit="0" wrapText="1"/>
    </xf>
    <xf borderId="17" fillId="0" fontId="28" numFmtId="4" xfId="0" applyBorder="1" applyFont="1" applyNumberFormat="1"/>
    <xf borderId="47" fillId="10" fontId="0" numFmtId="10" xfId="0" applyAlignment="1" applyBorder="1" applyFont="1" applyNumberFormat="1">
      <alignment horizontal="right"/>
    </xf>
    <xf borderId="47" fillId="10" fontId="0" numFmtId="4" xfId="0" applyBorder="1" applyFont="1" applyNumberFormat="1"/>
    <xf borderId="47" fillId="10" fontId="0" numFmtId="10" xfId="0" applyAlignment="1" applyBorder="1" applyFont="1" applyNumberFormat="1">
      <alignment shrinkToFit="0" vertical="center" wrapText="1"/>
    </xf>
    <xf borderId="68" fillId="8" fontId="0" numFmtId="4" xfId="0" applyAlignment="1" applyBorder="1" applyFont="1" applyNumberFormat="1">
      <alignment shrinkToFit="0" wrapText="1"/>
    </xf>
    <xf borderId="6" fillId="4" fontId="0" numFmtId="0" xfId="0" applyAlignment="1" applyBorder="1" applyFont="1">
      <alignment horizontal="left" shrinkToFit="0" wrapText="1"/>
    </xf>
    <xf borderId="69" fillId="4" fontId="0" numFmtId="0" xfId="0" applyAlignment="1" applyBorder="1" applyFont="1">
      <alignment horizontal="left" shrinkToFit="0" wrapText="1"/>
    </xf>
    <xf borderId="26" fillId="0" fontId="28" numFmtId="4" xfId="0" applyBorder="1" applyFont="1" applyNumberFormat="1"/>
    <xf borderId="33" fillId="10" fontId="34" numFmtId="4" xfId="0" applyAlignment="1" applyBorder="1" applyFont="1" applyNumberFormat="1">
      <alignment horizontal="right"/>
    </xf>
    <xf borderId="33" fillId="10" fontId="0" numFmtId="4" xfId="0" applyAlignment="1" applyBorder="1" applyFont="1" applyNumberFormat="1">
      <alignment horizontal="right"/>
    </xf>
    <xf borderId="33" fillId="10" fontId="34" numFmtId="13" xfId="0" applyAlignment="1" applyBorder="1" applyFont="1" applyNumberFormat="1">
      <alignment horizontal="right" shrinkToFit="0" vertical="center" wrapText="1"/>
    </xf>
    <xf borderId="33" fillId="10" fontId="0" numFmtId="3" xfId="0" applyAlignment="1" applyBorder="1" applyFont="1" applyNumberFormat="1">
      <alignment shrinkToFit="0" vertical="center" wrapText="1"/>
    </xf>
    <xf borderId="70" fillId="0" fontId="3" numFmtId="0" xfId="0" applyBorder="1" applyFont="1"/>
    <xf borderId="17" fillId="0" fontId="0" numFmtId="4" xfId="0" applyAlignment="1" applyBorder="1" applyFont="1" applyNumberFormat="1">
      <alignment shrinkToFit="0" wrapText="1"/>
    </xf>
    <xf borderId="71" fillId="8" fontId="0" numFmtId="4" xfId="0" applyAlignment="1" applyBorder="1" applyFont="1" applyNumberFormat="1">
      <alignment readingOrder="0" shrinkToFit="0" wrapText="1"/>
    </xf>
    <xf borderId="33" fillId="10" fontId="34" numFmtId="9" xfId="0" applyAlignment="1" applyBorder="1" applyFont="1" applyNumberFormat="1">
      <alignment horizontal="right" shrinkToFit="0" vertical="center" wrapText="1"/>
    </xf>
    <xf borderId="1" fillId="4" fontId="35" numFmtId="0" xfId="0" applyBorder="1" applyFont="1"/>
    <xf borderId="72" fillId="0" fontId="32" numFmtId="0" xfId="0" applyAlignment="1" applyBorder="1" applyFont="1">
      <alignment horizontal="left" shrinkToFit="0" wrapText="1"/>
    </xf>
    <xf borderId="17" fillId="0" fontId="32" numFmtId="4" xfId="0" applyAlignment="1" applyBorder="1" applyFont="1" applyNumberFormat="1">
      <alignment shrinkToFit="0" wrapText="1"/>
    </xf>
    <xf borderId="47" fillId="10" fontId="32" numFmtId="10" xfId="0" applyAlignment="1" applyBorder="1" applyFont="1" applyNumberFormat="1">
      <alignment shrinkToFit="0" vertical="center" wrapText="1"/>
    </xf>
    <xf borderId="71" fillId="8" fontId="0" numFmtId="4" xfId="0" applyAlignment="1" applyBorder="1" applyFont="1" applyNumberFormat="1">
      <alignment shrinkToFit="0" wrapText="1"/>
    </xf>
    <xf borderId="57" fillId="0" fontId="32" numFmtId="0" xfId="0" applyAlignment="1" applyBorder="1" applyFont="1">
      <alignment horizontal="left" shrinkToFit="0" wrapText="1"/>
    </xf>
    <xf borderId="28" fillId="0" fontId="32" numFmtId="0" xfId="0" applyAlignment="1" applyBorder="1" applyFont="1">
      <alignment horizontal="left" shrinkToFit="0" wrapText="1"/>
    </xf>
    <xf borderId="33" fillId="10" fontId="1" numFmtId="9" xfId="0" applyAlignment="1" applyBorder="1" applyFont="1" applyNumberFormat="1">
      <alignment horizontal="right" shrinkToFit="0" vertical="center" wrapText="1"/>
    </xf>
    <xf borderId="57" fillId="0" fontId="0" numFmtId="0" xfId="0" applyAlignment="1" applyBorder="1" applyFont="1">
      <alignment horizontal="left" shrinkToFit="0" wrapText="1"/>
    </xf>
    <xf borderId="40" fillId="0" fontId="0" numFmtId="4" xfId="0" applyAlignment="1" applyBorder="1" applyFont="1" applyNumberFormat="1">
      <alignment shrinkToFit="0" wrapText="1"/>
    </xf>
    <xf borderId="14" fillId="10" fontId="0" numFmtId="3" xfId="0" applyAlignment="1" applyBorder="1" applyFont="1" applyNumberFormat="1">
      <alignment shrinkToFit="0" vertical="center" wrapText="1"/>
    </xf>
    <xf borderId="73" fillId="10" fontId="0" numFmtId="3" xfId="0" applyAlignment="1" applyBorder="1" applyFont="1" applyNumberFormat="1">
      <alignment shrinkToFit="0" vertical="center" wrapText="1"/>
    </xf>
    <xf borderId="14" fillId="0" fontId="0" numFmtId="4" xfId="0" applyAlignment="1" applyBorder="1" applyFont="1" applyNumberFormat="1">
      <alignment shrinkToFit="0" vertical="center" wrapText="1"/>
    </xf>
    <xf borderId="14" fillId="10" fontId="0" numFmtId="3" xfId="0" applyAlignment="1" applyBorder="1" applyFont="1" applyNumberFormat="1">
      <alignment horizontal="right" shrinkToFit="0" vertical="center" wrapText="1"/>
    </xf>
    <xf borderId="65" fillId="10" fontId="0" numFmtId="3" xfId="0" applyAlignment="1" applyBorder="1" applyFont="1" applyNumberFormat="1">
      <alignment horizontal="right" shrinkToFit="0" vertical="center" wrapText="1"/>
    </xf>
    <xf borderId="66" fillId="8" fontId="0" numFmtId="4" xfId="0" applyAlignment="1" applyBorder="1" applyFont="1" applyNumberFormat="1">
      <alignment shrinkToFit="0" wrapText="1"/>
    </xf>
    <xf borderId="0" fillId="0" fontId="0" numFmtId="0" xfId="0" applyAlignment="1" applyFont="1">
      <alignment vertical="center"/>
    </xf>
    <xf borderId="40" fillId="0" fontId="0" numFmtId="4" xfId="0" applyAlignment="1" applyBorder="1" applyFont="1" applyNumberFormat="1">
      <alignment shrinkToFit="0" vertical="center" wrapText="1"/>
    </xf>
    <xf borderId="0" fillId="0" fontId="0" numFmtId="4" xfId="0" applyAlignment="1" applyFont="1" applyNumberFormat="1">
      <alignment shrinkToFit="0" vertical="center" wrapText="1"/>
    </xf>
    <xf borderId="72" fillId="0" fontId="0" numFmtId="0" xfId="0" applyAlignment="1" applyBorder="1" applyFont="1">
      <alignment horizontal="left" shrinkToFit="0" wrapText="1"/>
    </xf>
    <xf borderId="19" fillId="0" fontId="0" numFmtId="0" xfId="0" applyAlignment="1" applyBorder="1" applyFont="1">
      <alignment horizontal="left" shrinkToFit="0" wrapText="1"/>
    </xf>
    <xf borderId="17" fillId="0" fontId="0" numFmtId="4" xfId="0" applyAlignment="1" applyBorder="1" applyFont="1" applyNumberFormat="1">
      <alignment shrinkToFit="0" vertical="center" wrapText="1"/>
    </xf>
    <xf borderId="55" fillId="0" fontId="0" numFmtId="0" xfId="0" applyAlignment="1" applyBorder="1" applyFont="1">
      <alignment horizontal="left" shrinkToFit="0" wrapText="1"/>
    </xf>
    <xf borderId="21" fillId="0" fontId="0" numFmtId="4" xfId="0" applyAlignment="1" applyBorder="1" applyFont="1" applyNumberFormat="1">
      <alignment shrinkToFit="0" wrapText="1"/>
    </xf>
    <xf borderId="21" fillId="0" fontId="0" numFmtId="4" xfId="0" applyAlignment="1" applyBorder="1" applyFont="1" applyNumberFormat="1">
      <alignment shrinkToFit="0" vertical="center" wrapText="1"/>
    </xf>
    <xf borderId="74" fillId="10" fontId="0" numFmtId="3" xfId="0" applyAlignment="1" applyBorder="1" applyFont="1" applyNumberFormat="1">
      <alignment shrinkToFit="0" vertical="center" wrapText="1"/>
    </xf>
    <xf borderId="26" fillId="0" fontId="0" numFmtId="4" xfId="0" applyAlignment="1" applyBorder="1" applyFont="1" applyNumberFormat="1">
      <alignment shrinkToFit="0" wrapText="1"/>
    </xf>
    <xf borderId="26" fillId="0" fontId="0" numFmtId="4" xfId="0" applyAlignment="1" applyBorder="1" applyFont="1" applyNumberFormat="1">
      <alignment shrinkToFit="0" vertical="center" wrapText="1"/>
    </xf>
    <xf borderId="0" fillId="0" fontId="35" numFmtId="0" xfId="0" applyFont="1"/>
    <xf borderId="18" fillId="0" fontId="32" numFmtId="4" xfId="0" applyAlignment="1" applyBorder="1" applyFont="1" applyNumberFormat="1">
      <alignment shrinkToFit="0" wrapText="1"/>
    </xf>
    <xf borderId="17" fillId="0" fontId="32" numFmtId="4" xfId="0" applyAlignment="1" applyBorder="1" applyFont="1" applyNumberFormat="1">
      <alignment shrinkToFit="0" vertical="center" wrapText="1"/>
    </xf>
    <xf borderId="17" fillId="10" fontId="32" numFmtId="4" xfId="0" applyAlignment="1" applyBorder="1" applyFont="1" applyNumberFormat="1">
      <alignment horizontal="center" shrinkToFit="0" vertical="center" wrapText="1"/>
    </xf>
    <xf borderId="47" fillId="10" fontId="32" numFmtId="9" xfId="0" applyAlignment="1" applyBorder="1" applyFont="1" applyNumberFormat="1">
      <alignment shrinkToFit="0" vertical="center" wrapText="1"/>
    </xf>
    <xf borderId="47" fillId="4" fontId="0" numFmtId="3" xfId="0" applyAlignment="1" applyBorder="1" applyFont="1" applyNumberFormat="1">
      <alignment shrinkToFit="0" vertical="center" wrapText="1"/>
    </xf>
    <xf borderId="71" fillId="8" fontId="32" numFmtId="4" xfId="0" applyAlignment="1" applyBorder="1" applyFont="1" applyNumberFormat="1">
      <alignment shrinkToFit="0" wrapText="1"/>
    </xf>
    <xf borderId="0" fillId="0" fontId="32" numFmtId="0" xfId="0" applyAlignment="1" applyFont="1">
      <alignment vertical="center"/>
    </xf>
    <xf borderId="26" fillId="0" fontId="32" numFmtId="4" xfId="0" applyAlignment="1" applyBorder="1" applyFont="1" applyNumberFormat="1">
      <alignment shrinkToFit="0" vertical="center" wrapText="1"/>
    </xf>
    <xf borderId="33" fillId="10" fontId="32" numFmtId="3" xfId="0" applyAlignment="1" applyBorder="1" applyFont="1" applyNumberFormat="1">
      <alignment shrinkToFit="0" vertical="center" wrapText="1"/>
    </xf>
    <xf borderId="33" fillId="4" fontId="0" numFmtId="3" xfId="0" applyAlignment="1" applyBorder="1" applyFont="1" applyNumberFormat="1">
      <alignment shrinkToFit="0" vertical="center" wrapText="1"/>
    </xf>
    <xf borderId="64" fillId="0" fontId="32" numFmtId="0" xfId="0" applyAlignment="1" applyBorder="1" applyFont="1">
      <alignment horizontal="left" shrinkToFit="0" wrapText="1"/>
    </xf>
    <xf borderId="28" fillId="0" fontId="32" numFmtId="4" xfId="0" applyAlignment="1" applyBorder="1" applyFont="1" applyNumberFormat="1">
      <alignment shrinkToFit="0" wrapText="1"/>
    </xf>
    <xf borderId="28" fillId="0" fontId="32" numFmtId="4" xfId="0" applyAlignment="1" applyBorder="1" applyFont="1" applyNumberFormat="1">
      <alignment shrinkToFit="0" vertical="center" wrapText="1"/>
    </xf>
    <xf borderId="65" fillId="10" fontId="32" numFmtId="4" xfId="0" applyAlignment="1" applyBorder="1" applyFont="1" applyNumberFormat="1">
      <alignment horizontal="right" shrinkToFit="0" vertical="center" wrapText="1"/>
    </xf>
    <xf borderId="65" fillId="10" fontId="32" numFmtId="3" xfId="0" applyAlignment="1" applyBorder="1" applyFont="1" applyNumberFormat="1">
      <alignment shrinkToFit="0" vertical="center" wrapText="1"/>
    </xf>
    <xf borderId="23" fillId="0" fontId="32" numFmtId="4" xfId="0" applyAlignment="1" applyBorder="1" applyFont="1" applyNumberFormat="1">
      <alignment shrinkToFit="0" vertical="center" wrapText="1"/>
    </xf>
    <xf borderId="65" fillId="4" fontId="0" numFmtId="3" xfId="0" applyAlignment="1" applyBorder="1" applyFont="1" applyNumberFormat="1">
      <alignment shrinkToFit="0" vertical="center" wrapText="1"/>
    </xf>
    <xf borderId="65" fillId="10" fontId="0" numFmtId="10" xfId="0" applyAlignment="1" applyBorder="1" applyFont="1" applyNumberFormat="1">
      <alignment shrinkToFit="0" vertical="center" wrapText="1"/>
    </xf>
    <xf borderId="14" fillId="10" fontId="0" numFmtId="10" xfId="0" applyAlignment="1" applyBorder="1" applyFont="1" applyNumberFormat="1">
      <alignment shrinkToFit="0" vertical="center" wrapText="1"/>
    </xf>
    <xf borderId="14" fillId="0" fontId="0" numFmtId="9" xfId="0" applyAlignment="1" applyBorder="1" applyFont="1" applyNumberFormat="1">
      <alignment shrinkToFit="0" vertical="center" wrapText="1"/>
    </xf>
    <xf borderId="23" fillId="0" fontId="0" numFmtId="4" xfId="0" applyAlignment="1" applyBorder="1" applyFont="1" applyNumberFormat="1">
      <alignment shrinkToFit="0" wrapText="1"/>
    </xf>
    <xf borderId="69" fillId="10" fontId="0" numFmtId="10" xfId="0" applyAlignment="1" applyBorder="1" applyFont="1" applyNumberFormat="1">
      <alignment shrinkToFit="0" vertical="center" wrapText="1"/>
    </xf>
    <xf borderId="14" fillId="0" fontId="0" numFmtId="4" xfId="0" applyAlignment="1" applyBorder="1" applyFont="1" applyNumberFormat="1">
      <alignment shrinkToFit="0" wrapText="1"/>
    </xf>
    <xf borderId="15" fillId="0" fontId="0" numFmtId="4" xfId="0" applyAlignment="1" applyBorder="1" applyFont="1" applyNumberFormat="1">
      <alignment shrinkToFit="0" vertical="center" wrapText="1"/>
    </xf>
    <xf borderId="16" fillId="0" fontId="0" numFmtId="4" xfId="0" applyAlignment="1" applyBorder="1" applyFont="1" applyNumberFormat="1">
      <alignment shrinkToFit="0" vertical="center" wrapText="1"/>
    </xf>
    <xf borderId="64" fillId="4" fontId="0" numFmtId="0" xfId="0" applyAlignment="1" applyBorder="1" applyFont="1">
      <alignment horizontal="left" shrinkToFit="0" wrapText="1"/>
    </xf>
    <xf borderId="14" fillId="10" fontId="0" numFmtId="10" xfId="0" applyAlignment="1" applyBorder="1" applyFont="1" applyNumberFormat="1">
      <alignment vertical="center"/>
    </xf>
    <xf borderId="1" fillId="4" fontId="0" numFmtId="1" xfId="0" applyBorder="1" applyFont="1" applyNumberFormat="1"/>
    <xf borderId="40" fillId="0" fontId="32" numFmtId="4" xfId="0" applyAlignment="1" applyBorder="1" applyFont="1" applyNumberFormat="1">
      <alignment shrinkToFit="0" wrapText="1"/>
    </xf>
    <xf borderId="14" fillId="10" fontId="32" numFmtId="10" xfId="0" applyAlignment="1" applyBorder="1" applyFont="1" applyNumberFormat="1">
      <alignment vertical="center"/>
    </xf>
    <xf borderId="14" fillId="0" fontId="32" numFmtId="4" xfId="0" applyAlignment="1" applyBorder="1" applyFont="1" applyNumberFormat="1">
      <alignment shrinkToFit="0" vertical="center" wrapText="1"/>
    </xf>
    <xf borderId="65" fillId="10" fontId="32" numFmtId="10" xfId="0" applyAlignment="1" applyBorder="1" applyFont="1" applyNumberFormat="1">
      <alignment shrinkToFit="0" vertical="center" wrapText="1"/>
    </xf>
    <xf borderId="40" fillId="0" fontId="32" numFmtId="4" xfId="0" applyAlignment="1" applyBorder="1" applyFont="1" applyNumberFormat="1">
      <alignment shrinkToFit="0" vertical="center" wrapText="1"/>
    </xf>
    <xf borderId="14" fillId="10" fontId="32" numFmtId="10" xfId="0" applyAlignment="1" applyBorder="1" applyFont="1" applyNumberFormat="1">
      <alignment shrinkToFit="0" vertical="center" wrapText="1"/>
    </xf>
    <xf borderId="1" fillId="4" fontId="32" numFmtId="1" xfId="0" applyBorder="1" applyFont="1" applyNumberFormat="1"/>
    <xf borderId="66" fillId="8" fontId="0" numFmtId="4" xfId="0" applyAlignment="1" applyBorder="1" applyFont="1" applyNumberFormat="1">
      <alignment shrinkToFit="0" vertical="center" wrapText="1"/>
    </xf>
    <xf borderId="55" fillId="0" fontId="0" numFmtId="10" xfId="0" applyAlignment="1" applyBorder="1" applyFont="1" applyNumberFormat="1">
      <alignment horizontal="center" shrinkToFit="0" wrapText="1"/>
    </xf>
    <xf borderId="23" fillId="0" fontId="0" numFmtId="0" xfId="0" applyAlignment="1" applyBorder="1" applyFont="1">
      <alignment horizontal="left" shrinkToFit="0" wrapText="1"/>
    </xf>
    <xf borderId="69" fillId="10" fontId="0" numFmtId="3" xfId="0" applyAlignment="1" applyBorder="1" applyFont="1" applyNumberFormat="1">
      <alignment shrinkToFit="0" vertical="center" wrapText="1"/>
    </xf>
    <xf borderId="72" fillId="0" fontId="0" numFmtId="0" xfId="0" applyAlignment="1" applyBorder="1" applyFont="1">
      <alignment horizontal="left"/>
    </xf>
    <xf borderId="19" fillId="0" fontId="0" numFmtId="0" xfId="0" applyAlignment="1" applyBorder="1" applyFont="1">
      <alignment shrinkToFit="0" wrapText="1"/>
    </xf>
    <xf borderId="19" fillId="0" fontId="0" numFmtId="4" xfId="0" applyAlignment="1" applyBorder="1" applyFont="1" applyNumberFormat="1">
      <alignment shrinkToFit="0" wrapText="1"/>
    </xf>
    <xf borderId="19" fillId="0" fontId="0" numFmtId="4" xfId="0" applyAlignment="1" applyBorder="1" applyFont="1" applyNumberFormat="1">
      <alignment shrinkToFit="0" vertical="center" wrapText="1"/>
    </xf>
    <xf borderId="75" fillId="10" fontId="0" numFmtId="3" xfId="0" applyAlignment="1" applyBorder="1" applyFont="1" applyNumberFormat="1">
      <alignment shrinkToFit="0" vertical="center" wrapText="1"/>
    </xf>
    <xf borderId="59" fillId="0" fontId="0" numFmtId="0" xfId="0" applyAlignment="1" applyBorder="1" applyFont="1">
      <alignment horizontal="left" shrinkToFit="0" wrapText="1"/>
    </xf>
    <xf borderId="60" fillId="0" fontId="0" numFmtId="4" xfId="0" applyAlignment="1" applyBorder="1" applyFont="1" applyNumberFormat="1">
      <alignment shrinkToFit="0" wrapText="1"/>
    </xf>
    <xf borderId="60" fillId="0" fontId="0" numFmtId="4" xfId="0" applyAlignment="1" applyBorder="1" applyFont="1" applyNumberFormat="1">
      <alignment shrinkToFit="0" vertical="center" wrapText="1"/>
    </xf>
    <xf borderId="76" fillId="0" fontId="0" numFmtId="4" xfId="0" applyAlignment="1" applyBorder="1" applyFont="1" applyNumberFormat="1">
      <alignment shrinkToFit="0" wrapText="1"/>
    </xf>
    <xf borderId="0" fillId="0" fontId="29" numFmtId="0" xfId="0" applyAlignment="1" applyFont="1">
      <alignment shrinkToFit="0" wrapText="1"/>
    </xf>
    <xf borderId="0" fillId="0" fontId="0" numFmtId="0" xfId="0" applyAlignment="1" applyFont="1">
      <alignment shrinkToFit="0" wrapText="1"/>
    </xf>
    <xf borderId="0" fillId="0" fontId="29" numFmtId="0" xfId="0" applyFont="1"/>
    <xf borderId="0" fillId="0" fontId="36" numFmtId="0" xfId="0" applyAlignment="1" applyFont="1">
      <alignment horizontal="center" shrinkToFit="0" wrapText="1"/>
    </xf>
    <xf borderId="0" fillId="0" fontId="29" numFmtId="0" xfId="0" applyAlignment="1" applyFont="1">
      <alignment readingOrder="0" shrinkToFit="0" wrapText="1"/>
    </xf>
    <xf borderId="0" fillId="0" fontId="29" numFmtId="0" xfId="0" applyAlignment="1" applyFont="1">
      <alignment horizontal="center" shrinkToFit="0" wrapText="1"/>
    </xf>
    <xf borderId="7" fillId="8" fontId="29" numFmtId="0" xfId="0" applyAlignment="1" applyBorder="1" applyFont="1">
      <alignment horizontal="center" shrinkToFit="0" wrapText="1"/>
    </xf>
    <xf borderId="7" fillId="8" fontId="29" numFmtId="0" xfId="0" applyAlignment="1" applyBorder="1" applyFont="1">
      <alignment horizontal="center" readingOrder="0" shrinkToFit="0" wrapText="1"/>
    </xf>
    <xf borderId="7" fillId="8" fontId="0" numFmtId="0" xfId="0" applyAlignment="1" applyBorder="1" applyFont="1">
      <alignment horizontal="center" shrinkToFit="0" wrapText="1"/>
    </xf>
    <xf borderId="0" fillId="0" fontId="37" numFmtId="0" xfId="0" applyFon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10" Type="http://schemas.openxmlformats.org/officeDocument/2006/relationships/worksheet" Target="worksheets/sheet7.xml"/><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 Id="rId2" Type="http://schemas.openxmlformats.org/officeDocument/2006/relationships/image" Target="../media/image2.jp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5</xdr:col>
      <xdr:colOff>895350</xdr:colOff>
      <xdr:row>68</xdr:row>
      <xdr:rowOff>114300</xdr:rowOff>
    </xdr:from>
    <xdr:ext cx="866775" cy="619125"/>
    <xdr:pic>
      <xdr:nvPicPr>
        <xdr:cNvPr id="0" name="image1.png" title="Image"/>
        <xdr:cNvPicPr preferRelativeResize="0"/>
      </xdr:nvPicPr>
      <xdr:blipFill>
        <a:blip cstate="print" r:embed="rId1"/>
        <a:stretch>
          <a:fillRect/>
        </a:stretch>
      </xdr:blipFill>
      <xdr:spPr>
        <a:prstGeom prst="rect">
          <a:avLst/>
        </a:prstGeom>
        <a:noFill/>
      </xdr:spPr>
    </xdr:pic>
    <xdr:clientData fLocksWithSheet="0"/>
  </xdr:oneCellAnchor>
  <xdr:oneCellAnchor>
    <xdr:from>
      <xdr:col>1</xdr:col>
      <xdr:colOff>0</xdr:colOff>
      <xdr:row>70</xdr:row>
      <xdr:rowOff>0</xdr:rowOff>
    </xdr:from>
    <xdr:ext cx="781050" cy="552450"/>
    <xdr:pic>
      <xdr:nvPicPr>
        <xdr:cNvPr id="0" name="image2.jpg"/>
        <xdr:cNvPicPr preferRelativeResize="0"/>
      </xdr:nvPicPr>
      <xdr:blipFill>
        <a:blip cstate="print" r:embed="rId2"/>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comments" Target="../comments1.xml"/><Relationship Id="rId2" Type="http://schemas.openxmlformats.org/officeDocument/2006/relationships/drawing" Target="../drawings/drawing2.xml"/><Relationship Id="rId3"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comments" Target="../comments2.xml"/><Relationship Id="rId2" Type="http://schemas.openxmlformats.org/officeDocument/2006/relationships/drawing" Target="../drawings/drawing3.xml"/><Relationship Id="rId3"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1" Type="http://schemas.openxmlformats.org/officeDocument/2006/relationships/comments" Target="../comments3.xml"/><Relationship Id="rId2" Type="http://schemas.openxmlformats.org/officeDocument/2006/relationships/drawing" Target="../drawings/drawing4.xml"/><Relationship Id="rId3"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CC99FF"/>
    <pageSetUpPr/>
  </sheetPr>
  <sheetViews>
    <sheetView workbookViewId="0"/>
  </sheetViews>
  <sheetFormatPr customHeight="1" defaultColWidth="12.63" defaultRowHeight="15.0"/>
  <cols>
    <col customWidth="1" min="1" max="1" width="2.13"/>
    <col customWidth="1" min="2" max="2" width="1.63"/>
    <col customWidth="1" min="3" max="3" width="14.25"/>
    <col customWidth="1" min="4" max="4" width="11.63"/>
    <col customWidth="1" min="5" max="5" width="12.38"/>
    <col customWidth="1" min="6" max="6" width="11.63"/>
    <col customWidth="1" min="7" max="11" width="8.5"/>
    <col customWidth="1" min="12" max="12" width="10.88"/>
    <col customWidth="1" min="13" max="13" width="10.25"/>
    <col customWidth="1" min="14" max="14" width="11.38"/>
    <col customWidth="1" min="15" max="15" width="8.5"/>
    <col customWidth="1" min="16" max="16" width="1.88"/>
    <col customWidth="1" min="17" max="26" width="8.0"/>
  </cols>
  <sheetData>
    <row r="1" ht="12.0" customHeight="1">
      <c r="A1" s="1"/>
      <c r="B1" s="1"/>
      <c r="C1" s="1"/>
      <c r="D1" s="1"/>
      <c r="E1" s="1"/>
      <c r="F1" s="1"/>
      <c r="G1" s="1"/>
      <c r="H1" s="1"/>
      <c r="I1" s="1"/>
      <c r="J1" s="1"/>
      <c r="K1" s="1"/>
      <c r="L1" s="1"/>
      <c r="M1" s="1"/>
      <c r="N1" s="1"/>
      <c r="O1" s="1"/>
      <c r="P1" s="1"/>
      <c r="Q1" s="1"/>
      <c r="R1" s="1"/>
      <c r="S1" s="1"/>
      <c r="T1" s="1"/>
      <c r="U1" s="1"/>
      <c r="V1" s="1"/>
      <c r="W1" s="1"/>
      <c r="X1" s="1"/>
      <c r="Y1" s="1"/>
      <c r="Z1" s="1"/>
    </row>
    <row r="2" ht="12.0" customHeight="1">
      <c r="A2" s="1"/>
      <c r="B2" s="2" t="s">
        <v>0</v>
      </c>
      <c r="C2" s="3"/>
      <c r="D2" s="3"/>
      <c r="E2" s="3"/>
      <c r="F2" s="3"/>
      <c r="G2" s="3"/>
      <c r="H2" s="3"/>
      <c r="I2" s="3"/>
      <c r="J2" s="3"/>
      <c r="K2" s="3"/>
      <c r="L2" s="3"/>
      <c r="M2" s="3"/>
      <c r="N2" s="3"/>
      <c r="O2" s="4"/>
      <c r="P2" s="5"/>
      <c r="Q2" s="1"/>
      <c r="R2" s="1"/>
      <c r="S2" s="1"/>
      <c r="T2" s="1"/>
      <c r="U2" s="1"/>
      <c r="V2" s="1"/>
      <c r="W2" s="1"/>
      <c r="X2" s="1"/>
      <c r="Y2" s="1"/>
      <c r="Z2" s="1"/>
    </row>
    <row r="3" ht="12.0" customHeight="1">
      <c r="A3" s="1"/>
      <c r="B3" s="6"/>
      <c r="C3" s="7" t="s">
        <v>1</v>
      </c>
      <c r="D3" s="8"/>
      <c r="E3" s="8"/>
      <c r="F3" s="8"/>
      <c r="G3" s="8"/>
      <c r="H3" s="8"/>
      <c r="I3" s="8"/>
      <c r="J3" s="8"/>
      <c r="K3" s="8"/>
      <c r="L3" s="8"/>
      <c r="M3" s="8"/>
      <c r="N3" s="8"/>
      <c r="O3" s="9"/>
      <c r="P3" s="10"/>
      <c r="Q3" s="1"/>
      <c r="R3" s="1"/>
      <c r="S3" s="1"/>
      <c r="T3" s="1"/>
      <c r="U3" s="1"/>
      <c r="V3" s="1"/>
      <c r="W3" s="1"/>
      <c r="X3" s="1"/>
      <c r="Y3" s="1"/>
      <c r="Z3" s="1"/>
    </row>
    <row r="4" ht="6.75" customHeight="1">
      <c r="A4" s="1"/>
      <c r="B4" s="6"/>
      <c r="C4" s="1"/>
      <c r="D4" s="1"/>
      <c r="E4" s="1"/>
      <c r="F4" s="1"/>
      <c r="G4" s="1"/>
      <c r="H4" s="1"/>
      <c r="I4" s="1"/>
      <c r="J4" s="1"/>
      <c r="K4" s="1"/>
      <c r="L4" s="1"/>
      <c r="M4" s="1"/>
      <c r="N4" s="1"/>
      <c r="O4" s="1"/>
      <c r="P4" s="10"/>
      <c r="Q4" s="1"/>
      <c r="R4" s="1"/>
      <c r="S4" s="1"/>
      <c r="T4" s="1"/>
      <c r="U4" s="1"/>
      <c r="V4" s="1"/>
      <c r="W4" s="1"/>
      <c r="X4" s="1"/>
      <c r="Y4" s="1"/>
      <c r="Z4" s="1"/>
    </row>
    <row r="5" ht="50.25" customHeight="1">
      <c r="A5" s="1"/>
      <c r="B5" s="6"/>
      <c r="C5" s="11" t="s">
        <v>2</v>
      </c>
      <c r="D5" s="8"/>
      <c r="E5" s="8"/>
      <c r="F5" s="8"/>
      <c r="G5" s="8"/>
      <c r="H5" s="8"/>
      <c r="I5" s="8"/>
      <c r="J5" s="8"/>
      <c r="K5" s="8"/>
      <c r="L5" s="8"/>
      <c r="M5" s="8"/>
      <c r="N5" s="8"/>
      <c r="O5" s="9"/>
      <c r="P5" s="10"/>
      <c r="Q5" s="1"/>
      <c r="R5" s="1"/>
      <c r="S5" s="1"/>
      <c r="T5" s="1"/>
      <c r="U5" s="1"/>
      <c r="V5" s="1"/>
      <c r="W5" s="1"/>
      <c r="X5" s="1"/>
      <c r="Y5" s="1"/>
      <c r="Z5" s="1"/>
    </row>
    <row r="6" ht="9.75" customHeight="1">
      <c r="A6" s="1"/>
      <c r="B6" s="12"/>
      <c r="C6" s="1"/>
      <c r="D6" s="1"/>
      <c r="E6" s="1"/>
      <c r="F6" s="1"/>
      <c r="G6" s="1"/>
      <c r="H6" s="1"/>
      <c r="I6" s="1"/>
      <c r="J6" s="1"/>
      <c r="K6" s="1"/>
      <c r="L6" s="1"/>
      <c r="M6" s="1"/>
      <c r="N6" s="1"/>
      <c r="O6" s="1"/>
      <c r="P6" s="10"/>
      <c r="Q6" s="1"/>
      <c r="R6" s="1"/>
      <c r="S6" s="1"/>
      <c r="T6" s="1"/>
      <c r="U6" s="1"/>
      <c r="V6" s="1"/>
      <c r="W6" s="1"/>
      <c r="X6" s="1"/>
      <c r="Y6" s="1"/>
      <c r="Z6" s="1"/>
    </row>
    <row r="7" ht="115.5" customHeight="1">
      <c r="A7" s="1"/>
      <c r="B7" s="6"/>
      <c r="C7" s="13" t="s">
        <v>3</v>
      </c>
      <c r="D7" s="14" t="s">
        <v>4</v>
      </c>
      <c r="E7" s="8"/>
      <c r="F7" s="8"/>
      <c r="G7" s="8"/>
      <c r="H7" s="8"/>
      <c r="I7" s="8"/>
      <c r="J7" s="8"/>
      <c r="K7" s="8"/>
      <c r="L7" s="8"/>
      <c r="M7" s="8"/>
      <c r="N7" s="8"/>
      <c r="O7" s="9"/>
      <c r="P7" s="10"/>
      <c r="Q7" s="1"/>
      <c r="R7" s="1"/>
      <c r="S7" s="1"/>
      <c r="T7" s="1"/>
      <c r="U7" s="1"/>
      <c r="V7" s="1"/>
      <c r="W7" s="1"/>
      <c r="X7" s="1"/>
      <c r="Y7" s="1"/>
      <c r="Z7" s="1"/>
    </row>
    <row r="8" ht="45.75" customHeight="1">
      <c r="A8" s="1"/>
      <c r="B8" s="6"/>
      <c r="C8" s="13"/>
      <c r="D8" s="15" t="s">
        <v>5</v>
      </c>
      <c r="E8" s="8"/>
      <c r="F8" s="8"/>
      <c r="G8" s="8"/>
      <c r="H8" s="8"/>
      <c r="I8" s="8"/>
      <c r="J8" s="8"/>
      <c r="K8" s="8"/>
      <c r="L8" s="8"/>
      <c r="M8" s="8"/>
      <c r="N8" s="8"/>
      <c r="O8" s="9"/>
      <c r="P8" s="10"/>
      <c r="Q8" s="1"/>
      <c r="R8" s="1"/>
      <c r="S8" s="1"/>
      <c r="T8" s="1"/>
      <c r="U8" s="1"/>
      <c r="V8" s="1"/>
      <c r="W8" s="1"/>
      <c r="X8" s="1"/>
      <c r="Y8" s="1"/>
      <c r="Z8" s="1"/>
    </row>
    <row r="9" ht="68.25" customHeight="1">
      <c r="A9" s="1"/>
      <c r="B9" s="6"/>
      <c r="C9" s="13"/>
      <c r="D9" s="14" t="s">
        <v>6</v>
      </c>
      <c r="E9" s="8"/>
      <c r="F9" s="8"/>
      <c r="G9" s="8"/>
      <c r="H9" s="8"/>
      <c r="I9" s="8"/>
      <c r="J9" s="8"/>
      <c r="K9" s="8"/>
      <c r="L9" s="8"/>
      <c r="M9" s="8"/>
      <c r="N9" s="8"/>
      <c r="O9" s="9"/>
      <c r="P9" s="10"/>
      <c r="Q9" s="1"/>
      <c r="R9" s="1"/>
      <c r="S9" s="1"/>
      <c r="T9" s="1"/>
      <c r="U9" s="1"/>
      <c r="V9" s="1"/>
      <c r="W9" s="1"/>
      <c r="X9" s="1"/>
      <c r="Y9" s="1"/>
      <c r="Z9" s="1"/>
    </row>
    <row r="10" ht="17.25" customHeight="1">
      <c r="A10" s="1"/>
      <c r="B10" s="6"/>
      <c r="C10" s="13"/>
      <c r="D10" s="14" t="s">
        <v>7</v>
      </c>
      <c r="E10" s="8"/>
      <c r="F10" s="8"/>
      <c r="G10" s="8"/>
      <c r="H10" s="8"/>
      <c r="I10" s="8"/>
      <c r="J10" s="8"/>
      <c r="K10" s="8"/>
      <c r="L10" s="8"/>
      <c r="M10" s="8"/>
      <c r="N10" s="8"/>
      <c r="O10" s="9"/>
      <c r="P10" s="10"/>
      <c r="Q10" s="1"/>
      <c r="R10" s="1"/>
      <c r="S10" s="1"/>
      <c r="T10" s="1"/>
      <c r="U10" s="1"/>
      <c r="V10" s="1"/>
      <c r="W10" s="1"/>
      <c r="X10" s="1"/>
      <c r="Y10" s="1"/>
      <c r="Z10" s="1"/>
    </row>
    <row r="11" ht="16.5" customHeight="1">
      <c r="A11" s="1"/>
      <c r="B11" s="6"/>
      <c r="C11" s="13"/>
      <c r="D11" s="16" t="s">
        <v>8</v>
      </c>
      <c r="E11" s="16"/>
      <c r="F11" s="16"/>
      <c r="G11" s="16"/>
      <c r="H11" s="16"/>
      <c r="I11" s="16"/>
      <c r="J11" s="17"/>
      <c r="K11" s="17"/>
      <c r="L11" s="18"/>
      <c r="M11" s="18"/>
      <c r="N11" s="18"/>
      <c r="O11" s="18"/>
      <c r="P11" s="10"/>
      <c r="Q11" s="1"/>
      <c r="R11" s="1"/>
      <c r="S11" s="1"/>
      <c r="T11" s="1"/>
      <c r="U11" s="1"/>
      <c r="V11" s="1"/>
      <c r="W11" s="1"/>
      <c r="X11" s="1"/>
      <c r="Y11" s="1"/>
      <c r="Z11" s="1"/>
    </row>
    <row r="12" ht="15.75" customHeight="1">
      <c r="A12" s="1"/>
      <c r="B12" s="6"/>
      <c r="C12" s="13"/>
      <c r="D12" s="19" t="s">
        <v>9</v>
      </c>
      <c r="E12" s="8"/>
      <c r="F12" s="8"/>
      <c r="G12" s="8"/>
      <c r="H12" s="8"/>
      <c r="I12" s="8"/>
      <c r="J12" s="8"/>
      <c r="K12" s="9"/>
      <c r="L12" s="18"/>
      <c r="M12" s="18"/>
      <c r="N12" s="18"/>
      <c r="O12" s="18"/>
      <c r="P12" s="10"/>
      <c r="Q12" s="1"/>
      <c r="R12" s="1"/>
      <c r="S12" s="1"/>
      <c r="T12" s="1"/>
      <c r="U12" s="1"/>
      <c r="V12" s="1"/>
      <c r="W12" s="1"/>
      <c r="X12" s="1"/>
      <c r="Y12" s="1"/>
      <c r="Z12" s="1"/>
    </row>
    <row r="13" ht="16.5" customHeight="1">
      <c r="A13" s="1"/>
      <c r="B13" s="6"/>
      <c r="C13" s="13"/>
      <c r="D13" s="19" t="s">
        <v>10</v>
      </c>
      <c r="E13" s="8"/>
      <c r="F13" s="8"/>
      <c r="G13" s="8"/>
      <c r="H13" s="8"/>
      <c r="I13" s="8"/>
      <c r="J13" s="8"/>
      <c r="K13" s="9"/>
      <c r="L13" s="18"/>
      <c r="M13" s="18"/>
      <c r="N13" s="18"/>
      <c r="O13" s="18"/>
      <c r="P13" s="10"/>
      <c r="Q13" s="1"/>
      <c r="R13" s="1"/>
      <c r="S13" s="1"/>
      <c r="T13" s="1"/>
      <c r="U13" s="1"/>
      <c r="V13" s="1"/>
      <c r="W13" s="1"/>
      <c r="X13" s="1"/>
      <c r="Y13" s="1"/>
      <c r="Z13" s="1"/>
    </row>
    <row r="14" ht="25.5" customHeight="1">
      <c r="A14" s="1"/>
      <c r="B14" s="6"/>
      <c r="C14" s="13"/>
      <c r="D14" s="13" t="s">
        <v>11</v>
      </c>
      <c r="E14" s="16"/>
      <c r="F14" s="16"/>
      <c r="G14" s="16"/>
      <c r="H14" s="16"/>
      <c r="I14" s="17"/>
      <c r="J14" s="17"/>
      <c r="K14" s="17"/>
      <c r="L14" s="18"/>
      <c r="M14" s="18"/>
      <c r="N14" s="18"/>
      <c r="O14" s="18"/>
      <c r="P14" s="10"/>
      <c r="Q14" s="1"/>
      <c r="R14" s="1"/>
      <c r="S14" s="1"/>
      <c r="T14" s="1"/>
      <c r="U14" s="1"/>
      <c r="V14" s="1"/>
      <c r="W14" s="1"/>
      <c r="X14" s="1"/>
      <c r="Y14" s="1"/>
      <c r="Z14" s="1"/>
    </row>
    <row r="15" ht="34.5" customHeight="1">
      <c r="A15" s="1"/>
      <c r="B15" s="6"/>
      <c r="C15" s="13"/>
      <c r="D15" s="15" t="s">
        <v>12</v>
      </c>
      <c r="E15" s="8"/>
      <c r="F15" s="8"/>
      <c r="G15" s="8"/>
      <c r="H15" s="8"/>
      <c r="I15" s="8"/>
      <c r="J15" s="8"/>
      <c r="K15" s="8"/>
      <c r="L15" s="8"/>
      <c r="M15" s="8"/>
      <c r="N15" s="8"/>
      <c r="O15" s="9"/>
      <c r="P15" s="10"/>
      <c r="Q15" s="1"/>
      <c r="R15" s="1"/>
      <c r="S15" s="1"/>
      <c r="T15" s="1"/>
      <c r="U15" s="1"/>
      <c r="V15" s="1"/>
      <c r="W15" s="1"/>
      <c r="X15" s="1"/>
      <c r="Y15" s="1"/>
      <c r="Z15" s="1"/>
    </row>
    <row r="16" ht="24.0" customHeight="1">
      <c r="A16" s="1"/>
      <c r="B16" s="6"/>
      <c r="C16" s="13" t="s">
        <v>13</v>
      </c>
      <c r="D16" s="20" t="s">
        <v>14</v>
      </c>
      <c r="P16" s="10"/>
      <c r="Q16" s="1"/>
      <c r="R16" s="1"/>
      <c r="S16" s="1"/>
      <c r="T16" s="1"/>
      <c r="U16" s="1"/>
      <c r="V16" s="1"/>
      <c r="W16" s="1"/>
      <c r="X16" s="1"/>
      <c r="Y16" s="1"/>
      <c r="Z16" s="1"/>
    </row>
    <row r="17" ht="34.5" customHeight="1">
      <c r="A17" s="1"/>
      <c r="B17" s="6"/>
      <c r="C17" s="13" t="s">
        <v>15</v>
      </c>
      <c r="D17" s="14" t="s">
        <v>16</v>
      </c>
      <c r="E17" s="8"/>
      <c r="F17" s="8"/>
      <c r="G17" s="8"/>
      <c r="H17" s="8"/>
      <c r="I17" s="8"/>
      <c r="J17" s="8"/>
      <c r="K17" s="8"/>
      <c r="L17" s="8"/>
      <c r="M17" s="8"/>
      <c r="N17" s="8"/>
      <c r="O17" s="9"/>
      <c r="P17" s="10"/>
      <c r="Q17" s="1"/>
      <c r="R17" s="1"/>
      <c r="S17" s="1"/>
      <c r="T17" s="1"/>
      <c r="U17" s="1"/>
      <c r="V17" s="1"/>
      <c r="W17" s="1"/>
      <c r="X17" s="1"/>
      <c r="Y17" s="1"/>
      <c r="Z17" s="1"/>
    </row>
    <row r="18" ht="3.75" customHeight="1">
      <c r="A18" s="1"/>
      <c r="B18" s="12"/>
      <c r="C18" s="1"/>
      <c r="D18" s="17"/>
      <c r="E18" s="17"/>
      <c r="F18" s="17"/>
      <c r="G18" s="17"/>
      <c r="H18" s="17"/>
      <c r="I18" s="17"/>
      <c r="J18" s="17"/>
      <c r="K18" s="17"/>
      <c r="L18" s="17"/>
      <c r="M18" s="17"/>
      <c r="N18" s="17"/>
      <c r="O18" s="17"/>
      <c r="P18" s="10"/>
      <c r="Q18" s="1"/>
      <c r="R18" s="1"/>
      <c r="S18" s="1"/>
      <c r="T18" s="1"/>
      <c r="U18" s="1"/>
      <c r="V18" s="1"/>
      <c r="W18" s="1"/>
      <c r="X18" s="1"/>
      <c r="Y18" s="1"/>
      <c r="Z18" s="1"/>
    </row>
    <row r="19" ht="18.75" customHeight="1">
      <c r="A19" s="1"/>
      <c r="B19" s="6"/>
      <c r="C19" s="13" t="s">
        <v>17</v>
      </c>
      <c r="D19" s="21" t="s">
        <v>18</v>
      </c>
      <c r="E19" s="8"/>
      <c r="F19" s="8"/>
      <c r="G19" s="8"/>
      <c r="H19" s="8"/>
      <c r="I19" s="8"/>
      <c r="J19" s="8"/>
      <c r="K19" s="8"/>
      <c r="L19" s="8"/>
      <c r="M19" s="8"/>
      <c r="N19" s="8"/>
      <c r="O19" s="9"/>
      <c r="P19" s="10"/>
      <c r="Q19" s="1"/>
      <c r="R19" s="1"/>
      <c r="S19" s="1"/>
      <c r="T19" s="1"/>
      <c r="U19" s="1"/>
      <c r="V19" s="1"/>
      <c r="W19" s="1"/>
      <c r="X19" s="1"/>
      <c r="Y19" s="1"/>
      <c r="Z19" s="1"/>
    </row>
    <row r="20" ht="15.0" customHeight="1">
      <c r="A20" s="1"/>
      <c r="B20" s="6"/>
      <c r="C20" s="16"/>
      <c r="D20" s="22"/>
      <c r="E20" s="22"/>
      <c r="F20" s="22"/>
      <c r="G20" s="22"/>
      <c r="H20" s="22"/>
      <c r="I20" s="22"/>
      <c r="J20" s="22"/>
      <c r="K20" s="22"/>
      <c r="L20" s="22"/>
      <c r="M20" s="22"/>
      <c r="N20" s="22"/>
      <c r="O20" s="17"/>
      <c r="P20" s="10"/>
      <c r="Q20" s="1"/>
      <c r="R20" s="1"/>
      <c r="S20" s="1"/>
      <c r="T20" s="1"/>
      <c r="U20" s="1"/>
      <c r="V20" s="1"/>
      <c r="W20" s="1"/>
      <c r="X20" s="1"/>
      <c r="Y20" s="1"/>
      <c r="Z20" s="1"/>
    </row>
    <row r="21" ht="24.75" customHeight="1">
      <c r="A21" s="1"/>
      <c r="B21" s="6"/>
      <c r="C21" s="13" t="s">
        <v>19</v>
      </c>
      <c r="D21" s="21" t="s">
        <v>20</v>
      </c>
      <c r="E21" s="8"/>
      <c r="F21" s="8"/>
      <c r="G21" s="8"/>
      <c r="H21" s="8"/>
      <c r="I21" s="8"/>
      <c r="J21" s="8"/>
      <c r="K21" s="8"/>
      <c r="L21" s="8"/>
      <c r="M21" s="8"/>
      <c r="N21" s="8"/>
      <c r="O21" s="9"/>
      <c r="P21" s="10"/>
      <c r="Q21" s="1"/>
      <c r="R21" s="1"/>
      <c r="S21" s="1"/>
      <c r="T21" s="1"/>
      <c r="U21" s="1"/>
      <c r="V21" s="1"/>
      <c r="W21" s="1"/>
      <c r="X21" s="1"/>
      <c r="Y21" s="1"/>
      <c r="Z21" s="1"/>
    </row>
    <row r="22" ht="48.0" customHeight="1">
      <c r="A22" s="1"/>
      <c r="B22" s="6"/>
      <c r="C22" s="13" t="s">
        <v>21</v>
      </c>
      <c r="D22" s="21" t="s">
        <v>22</v>
      </c>
      <c r="E22" s="8"/>
      <c r="F22" s="8"/>
      <c r="G22" s="8"/>
      <c r="H22" s="8"/>
      <c r="I22" s="8"/>
      <c r="J22" s="8"/>
      <c r="K22" s="8"/>
      <c r="L22" s="8"/>
      <c r="M22" s="8"/>
      <c r="N22" s="8"/>
      <c r="O22" s="9"/>
      <c r="P22" s="10"/>
      <c r="Q22" s="1"/>
      <c r="R22" s="1"/>
      <c r="S22" s="1"/>
      <c r="T22" s="1"/>
      <c r="U22" s="1"/>
      <c r="V22" s="1"/>
      <c r="W22" s="1"/>
      <c r="X22" s="1"/>
      <c r="Y22" s="1"/>
      <c r="Z22" s="1"/>
    </row>
    <row r="23" ht="36.0" customHeight="1">
      <c r="A23" s="1"/>
      <c r="B23" s="6"/>
      <c r="C23" s="14" t="s">
        <v>23</v>
      </c>
      <c r="D23" s="8"/>
      <c r="E23" s="8"/>
      <c r="F23" s="8"/>
      <c r="G23" s="8"/>
      <c r="H23" s="8"/>
      <c r="I23" s="8"/>
      <c r="J23" s="8"/>
      <c r="K23" s="8"/>
      <c r="L23" s="8"/>
      <c r="M23" s="8"/>
      <c r="N23" s="8"/>
      <c r="O23" s="9"/>
      <c r="P23" s="10"/>
      <c r="Q23" s="1"/>
      <c r="R23" s="1"/>
      <c r="S23" s="1"/>
      <c r="T23" s="1"/>
      <c r="U23" s="1"/>
      <c r="V23" s="1"/>
      <c r="W23" s="1"/>
      <c r="X23" s="1"/>
      <c r="Y23" s="1"/>
      <c r="Z23" s="1"/>
    </row>
    <row r="24" ht="17.25" customHeight="1">
      <c r="A24" s="1"/>
      <c r="B24" s="6"/>
      <c r="C24" s="23" t="s">
        <v>24</v>
      </c>
      <c r="D24" s="8"/>
      <c r="E24" s="8"/>
      <c r="F24" s="8"/>
      <c r="G24" s="8"/>
      <c r="H24" s="8"/>
      <c r="I24" s="8"/>
      <c r="J24" s="8"/>
      <c r="K24" s="8"/>
      <c r="L24" s="8"/>
      <c r="M24" s="8"/>
      <c r="N24" s="8"/>
      <c r="O24" s="9"/>
      <c r="P24" s="10"/>
      <c r="Q24" s="1"/>
      <c r="R24" s="1"/>
      <c r="S24" s="1"/>
      <c r="T24" s="1"/>
      <c r="U24" s="1"/>
      <c r="V24" s="1"/>
      <c r="W24" s="1"/>
      <c r="X24" s="1"/>
      <c r="Y24" s="1"/>
      <c r="Z24" s="1"/>
    </row>
    <row r="25" ht="4.5" customHeight="1">
      <c r="A25" s="1"/>
      <c r="B25" s="24" t="s">
        <v>25</v>
      </c>
      <c r="C25" s="25"/>
      <c r="D25" s="25"/>
      <c r="E25" s="25"/>
      <c r="F25" s="25"/>
      <c r="G25" s="25"/>
      <c r="H25" s="25"/>
      <c r="I25" s="25"/>
      <c r="J25" s="25"/>
      <c r="K25" s="25"/>
      <c r="L25" s="25"/>
      <c r="M25" s="25"/>
      <c r="N25" s="25"/>
      <c r="O25" s="25"/>
      <c r="P25" s="26"/>
      <c r="Q25" s="1"/>
      <c r="R25" s="1"/>
      <c r="S25" s="1"/>
      <c r="T25" s="1"/>
      <c r="U25" s="1"/>
      <c r="V25" s="1"/>
      <c r="W25" s="1"/>
      <c r="X25" s="1"/>
      <c r="Y25" s="1"/>
      <c r="Z25" s="1"/>
    </row>
    <row r="26" ht="11.25" customHeight="1">
      <c r="A26" s="1"/>
      <c r="B26" s="16"/>
      <c r="C26" s="1"/>
      <c r="D26" s="1"/>
      <c r="E26" s="1"/>
      <c r="F26" s="1"/>
      <c r="G26" s="1"/>
      <c r="H26" s="1"/>
      <c r="I26" s="1"/>
      <c r="J26" s="1"/>
      <c r="K26" s="1"/>
      <c r="L26" s="1"/>
      <c r="M26" s="1"/>
      <c r="N26" s="1"/>
      <c r="O26" s="1"/>
      <c r="P26" s="1"/>
      <c r="Q26" s="1"/>
      <c r="R26" s="1"/>
      <c r="S26" s="1"/>
      <c r="T26" s="1"/>
      <c r="U26" s="1"/>
      <c r="V26" s="1"/>
      <c r="W26" s="1"/>
      <c r="X26" s="1"/>
      <c r="Y26" s="1"/>
      <c r="Z26" s="1"/>
    </row>
    <row r="27" ht="12.0" customHeight="1">
      <c r="A27" s="1"/>
      <c r="B27" s="1"/>
      <c r="C27" s="1"/>
      <c r="D27" s="1"/>
      <c r="E27" s="1"/>
      <c r="F27" s="1"/>
      <c r="G27" s="1"/>
      <c r="H27" s="1"/>
      <c r="I27" s="1"/>
      <c r="J27" s="1"/>
      <c r="K27" s="1"/>
      <c r="L27" s="1"/>
      <c r="M27" s="1"/>
      <c r="N27" s="1"/>
      <c r="O27" s="1"/>
      <c r="P27" s="1"/>
      <c r="Q27" s="1"/>
      <c r="R27" s="1"/>
      <c r="S27" s="1"/>
      <c r="T27" s="1"/>
      <c r="U27" s="1"/>
      <c r="V27" s="1"/>
      <c r="W27" s="1"/>
      <c r="X27" s="1"/>
      <c r="Y27" s="1"/>
      <c r="Z27" s="1"/>
    </row>
    <row r="28" ht="12.0" customHeight="1">
      <c r="A28" s="1"/>
      <c r="B28" s="1"/>
      <c r="C28" s="1"/>
      <c r="D28" s="1"/>
      <c r="E28" s="1"/>
      <c r="F28" s="1"/>
      <c r="G28" s="1"/>
      <c r="H28" s="1"/>
      <c r="I28" s="1"/>
      <c r="J28" s="1"/>
      <c r="K28" s="1"/>
      <c r="L28" s="1"/>
      <c r="M28" s="1"/>
      <c r="N28" s="1"/>
      <c r="O28" s="1"/>
      <c r="P28" s="1"/>
      <c r="Q28" s="1"/>
      <c r="R28" s="1"/>
      <c r="S28" s="1"/>
      <c r="T28" s="1"/>
      <c r="U28" s="1"/>
      <c r="V28" s="1"/>
      <c r="W28" s="1"/>
      <c r="X28" s="1"/>
      <c r="Y28" s="1"/>
      <c r="Z28" s="1"/>
    </row>
    <row r="29" ht="12.0" customHeight="1">
      <c r="A29" s="1"/>
      <c r="B29" s="1"/>
      <c r="C29" s="1"/>
      <c r="D29" s="1"/>
      <c r="E29" s="1"/>
      <c r="F29" s="1"/>
      <c r="G29" s="1"/>
      <c r="H29" s="1"/>
      <c r="I29" s="1"/>
      <c r="J29" s="1"/>
      <c r="K29" s="1"/>
      <c r="L29" s="1"/>
      <c r="M29" s="1"/>
      <c r="N29" s="1"/>
      <c r="O29" s="1"/>
      <c r="P29" s="1"/>
      <c r="Q29" s="1"/>
      <c r="R29" s="1"/>
      <c r="S29" s="1"/>
      <c r="T29" s="1"/>
      <c r="U29" s="1"/>
      <c r="V29" s="1"/>
      <c r="W29" s="1"/>
      <c r="X29" s="1"/>
      <c r="Y29" s="1"/>
      <c r="Z29" s="1"/>
    </row>
    <row r="30" ht="12.0" customHeight="1">
      <c r="A30" s="1"/>
      <c r="B30" s="1"/>
      <c r="C30" s="1"/>
      <c r="D30" s="1"/>
      <c r="E30" s="1"/>
      <c r="F30" s="1"/>
      <c r="G30" s="1"/>
      <c r="H30" s="1"/>
      <c r="I30" s="1"/>
      <c r="J30" s="1"/>
      <c r="K30" s="1"/>
      <c r="L30" s="1"/>
      <c r="M30" s="1"/>
      <c r="N30" s="1"/>
      <c r="O30" s="1"/>
      <c r="P30" s="1"/>
      <c r="Q30" s="1"/>
      <c r="R30" s="1"/>
      <c r="S30" s="1"/>
      <c r="T30" s="1"/>
      <c r="U30" s="1"/>
      <c r="V30" s="1"/>
      <c r="W30" s="1"/>
      <c r="X30" s="1"/>
      <c r="Y30" s="1"/>
      <c r="Z30" s="1"/>
    </row>
    <row r="31" ht="12.0" customHeight="1">
      <c r="A31" s="1"/>
      <c r="B31" s="1"/>
      <c r="C31" s="1"/>
      <c r="D31" s="1"/>
      <c r="E31" s="1"/>
      <c r="F31" s="1"/>
      <c r="G31" s="1"/>
      <c r="H31" s="1"/>
      <c r="I31" s="1"/>
      <c r="J31" s="1"/>
      <c r="K31" s="1"/>
      <c r="L31" s="1"/>
      <c r="M31" s="1"/>
      <c r="N31" s="1"/>
      <c r="O31" s="1"/>
      <c r="P31" s="1"/>
      <c r="Q31" s="1"/>
      <c r="R31" s="1"/>
      <c r="S31" s="1"/>
      <c r="T31" s="1"/>
      <c r="U31" s="1"/>
      <c r="V31" s="1"/>
      <c r="W31" s="1"/>
      <c r="X31" s="1"/>
      <c r="Y31" s="1"/>
      <c r="Z31" s="1"/>
    </row>
    <row r="32" ht="12.0" customHeight="1">
      <c r="A32" s="1"/>
      <c r="B32" s="1"/>
      <c r="C32" s="1"/>
      <c r="D32" s="1"/>
      <c r="E32" s="1"/>
      <c r="F32" s="1"/>
      <c r="G32" s="1"/>
      <c r="H32" s="1"/>
      <c r="I32" s="1"/>
      <c r="J32" s="1"/>
      <c r="K32" s="1"/>
      <c r="L32" s="1"/>
      <c r="M32" s="1"/>
      <c r="N32" s="1"/>
      <c r="O32" s="1"/>
      <c r="P32" s="1"/>
      <c r="Q32" s="1"/>
      <c r="R32" s="1"/>
      <c r="S32" s="1"/>
      <c r="T32" s="1"/>
      <c r="U32" s="1"/>
      <c r="V32" s="1"/>
      <c r="W32" s="1"/>
      <c r="X32" s="1"/>
      <c r="Y32" s="1"/>
      <c r="Z32" s="1"/>
    </row>
    <row r="33" ht="12.0" customHeight="1">
      <c r="A33" s="1"/>
      <c r="B33" s="1"/>
      <c r="C33" s="1"/>
      <c r="D33" s="1"/>
      <c r="E33" s="1"/>
      <c r="F33" s="1"/>
      <c r="G33" s="1"/>
      <c r="H33" s="1"/>
      <c r="I33" s="1"/>
      <c r="J33" s="1"/>
      <c r="K33" s="1"/>
      <c r="L33" s="1"/>
      <c r="M33" s="1"/>
      <c r="N33" s="1"/>
      <c r="O33" s="1"/>
      <c r="P33" s="1"/>
      <c r="Q33" s="1"/>
      <c r="R33" s="1"/>
      <c r="S33" s="1"/>
      <c r="T33" s="1"/>
      <c r="U33" s="1"/>
      <c r="V33" s="1"/>
      <c r="W33" s="1"/>
      <c r="X33" s="1"/>
      <c r="Y33" s="1"/>
      <c r="Z33" s="1"/>
    </row>
    <row r="34" ht="12.0" customHeight="1">
      <c r="A34" s="1"/>
      <c r="B34" s="1"/>
      <c r="C34" s="1"/>
      <c r="D34" s="1"/>
      <c r="E34" s="1"/>
      <c r="F34" s="1"/>
      <c r="G34" s="1"/>
      <c r="H34" s="1"/>
      <c r="I34" s="1"/>
      <c r="J34" s="1"/>
      <c r="K34" s="1"/>
      <c r="L34" s="1"/>
      <c r="M34" s="1"/>
      <c r="N34" s="1"/>
      <c r="O34" s="1"/>
      <c r="P34" s="1"/>
      <c r="Q34" s="1"/>
      <c r="R34" s="1"/>
      <c r="S34" s="1"/>
      <c r="T34" s="1"/>
      <c r="U34" s="1"/>
      <c r="V34" s="1"/>
      <c r="W34" s="1"/>
      <c r="X34" s="1"/>
      <c r="Y34" s="1"/>
      <c r="Z34" s="1"/>
    </row>
    <row r="35" ht="12.0" customHeight="1">
      <c r="A35" s="1"/>
      <c r="B35" s="1"/>
      <c r="C35" s="1"/>
      <c r="D35" s="1"/>
      <c r="E35" s="1"/>
      <c r="F35" s="1"/>
      <c r="G35" s="1"/>
      <c r="H35" s="1"/>
      <c r="I35" s="1"/>
      <c r="J35" s="1"/>
      <c r="K35" s="1"/>
      <c r="L35" s="1"/>
      <c r="M35" s="1"/>
      <c r="N35" s="1"/>
      <c r="O35" s="1"/>
      <c r="P35" s="1"/>
      <c r="Q35" s="1"/>
      <c r="R35" s="1"/>
      <c r="S35" s="1"/>
      <c r="T35" s="1"/>
      <c r="U35" s="1"/>
      <c r="V35" s="1"/>
      <c r="W35" s="1"/>
      <c r="X35" s="1"/>
      <c r="Y35" s="1"/>
      <c r="Z35" s="1"/>
    </row>
    <row r="36" ht="12.0" customHeight="1">
      <c r="A36" s="1"/>
      <c r="B36" s="1"/>
      <c r="C36" s="1"/>
      <c r="D36" s="1"/>
      <c r="E36" s="1"/>
      <c r="F36" s="1"/>
      <c r="G36" s="1"/>
      <c r="H36" s="1"/>
      <c r="I36" s="1"/>
      <c r="J36" s="1"/>
      <c r="K36" s="1"/>
      <c r="L36" s="1"/>
      <c r="M36" s="1"/>
      <c r="N36" s="1"/>
      <c r="O36" s="1"/>
      <c r="P36" s="1"/>
      <c r="Q36" s="1"/>
      <c r="R36" s="1"/>
      <c r="S36" s="1"/>
      <c r="T36" s="1"/>
      <c r="U36" s="1"/>
      <c r="V36" s="1"/>
      <c r="W36" s="1"/>
      <c r="X36" s="1"/>
      <c r="Y36" s="1"/>
      <c r="Z36" s="1"/>
    </row>
    <row r="37" ht="12.0" customHeight="1">
      <c r="A37" s="1"/>
      <c r="B37" s="1"/>
      <c r="C37" s="1"/>
      <c r="D37" s="1"/>
      <c r="E37" s="1"/>
      <c r="F37" s="1"/>
      <c r="G37" s="1"/>
      <c r="H37" s="1"/>
      <c r="I37" s="1"/>
      <c r="J37" s="1"/>
      <c r="K37" s="1"/>
      <c r="L37" s="1"/>
      <c r="M37" s="1"/>
      <c r="N37" s="1"/>
      <c r="O37" s="1"/>
      <c r="P37" s="1"/>
      <c r="Q37" s="1"/>
      <c r="R37" s="1"/>
      <c r="S37" s="1"/>
      <c r="T37" s="1"/>
      <c r="U37" s="1"/>
      <c r="V37" s="1"/>
      <c r="W37" s="1"/>
      <c r="X37" s="1"/>
      <c r="Y37" s="1"/>
      <c r="Z37" s="1"/>
    </row>
    <row r="38" ht="12.0" customHeight="1">
      <c r="A38" s="1"/>
      <c r="B38" s="1"/>
      <c r="C38" s="1"/>
      <c r="D38" s="1"/>
      <c r="E38" s="1"/>
      <c r="F38" s="1"/>
      <c r="G38" s="1"/>
      <c r="H38" s="1"/>
      <c r="I38" s="1"/>
      <c r="J38" s="1"/>
      <c r="K38" s="1"/>
      <c r="L38" s="1"/>
      <c r="M38" s="1"/>
      <c r="N38" s="1"/>
      <c r="O38" s="1"/>
      <c r="P38" s="1"/>
      <c r="Q38" s="1"/>
      <c r="R38" s="1"/>
      <c r="S38" s="1"/>
      <c r="T38" s="1"/>
      <c r="U38" s="1"/>
      <c r="V38" s="1"/>
      <c r="W38" s="1"/>
      <c r="X38" s="1"/>
      <c r="Y38" s="1"/>
      <c r="Z38" s="1"/>
    </row>
    <row r="39" ht="12.0" customHeight="1">
      <c r="A39" s="1"/>
      <c r="B39" s="1"/>
      <c r="C39" s="1"/>
      <c r="D39" s="1"/>
      <c r="E39" s="1"/>
      <c r="F39" s="1"/>
      <c r="G39" s="1"/>
      <c r="H39" s="1"/>
      <c r="I39" s="1"/>
      <c r="J39" s="1"/>
      <c r="K39" s="1"/>
      <c r="L39" s="1"/>
      <c r="M39" s="1"/>
      <c r="N39" s="1"/>
      <c r="O39" s="1"/>
      <c r="P39" s="1"/>
      <c r="Q39" s="1"/>
      <c r="R39" s="1"/>
      <c r="S39" s="1"/>
      <c r="T39" s="1"/>
      <c r="U39" s="1"/>
      <c r="V39" s="1"/>
      <c r="W39" s="1"/>
      <c r="X39" s="1"/>
      <c r="Y39" s="1"/>
      <c r="Z39" s="1"/>
    </row>
    <row r="40" ht="12.0" customHeight="1">
      <c r="A40" s="1"/>
      <c r="B40" s="1"/>
      <c r="C40" s="1"/>
      <c r="D40" s="1"/>
      <c r="E40" s="1"/>
      <c r="F40" s="1"/>
      <c r="G40" s="1"/>
      <c r="H40" s="1"/>
      <c r="I40" s="1"/>
      <c r="J40" s="1"/>
      <c r="K40" s="1"/>
      <c r="L40" s="1"/>
      <c r="M40" s="1"/>
      <c r="N40" s="1"/>
      <c r="O40" s="1"/>
      <c r="P40" s="1"/>
      <c r="Q40" s="1"/>
      <c r="R40" s="1"/>
      <c r="S40" s="1"/>
      <c r="T40" s="1"/>
      <c r="U40" s="1"/>
      <c r="V40" s="1"/>
      <c r="W40" s="1"/>
      <c r="X40" s="1"/>
      <c r="Y40" s="1"/>
      <c r="Z40" s="1"/>
    </row>
    <row r="41" ht="12.0" customHeight="1">
      <c r="A41" s="1"/>
      <c r="B41" s="1"/>
      <c r="C41" s="1"/>
      <c r="D41" s="1"/>
      <c r="E41" s="1"/>
      <c r="F41" s="1"/>
      <c r="G41" s="1"/>
      <c r="H41" s="1"/>
      <c r="I41" s="1"/>
      <c r="J41" s="1"/>
      <c r="K41" s="1"/>
      <c r="L41" s="1"/>
      <c r="M41" s="1"/>
      <c r="N41" s="1"/>
      <c r="O41" s="1"/>
      <c r="P41" s="1"/>
      <c r="Q41" s="1"/>
      <c r="R41" s="1"/>
      <c r="S41" s="1"/>
      <c r="T41" s="1"/>
      <c r="U41" s="1"/>
      <c r="V41" s="1"/>
      <c r="W41" s="1"/>
      <c r="X41" s="1"/>
      <c r="Y41" s="1"/>
      <c r="Z41" s="1"/>
    </row>
    <row r="42" ht="12.0" customHeight="1">
      <c r="A42" s="1"/>
      <c r="B42" s="1"/>
      <c r="C42" s="1"/>
      <c r="D42" s="1"/>
      <c r="E42" s="1"/>
      <c r="F42" s="1"/>
      <c r="G42" s="1"/>
      <c r="H42" s="1"/>
      <c r="I42" s="1"/>
      <c r="J42" s="1"/>
      <c r="K42" s="1"/>
      <c r="L42" s="1"/>
      <c r="M42" s="1"/>
      <c r="N42" s="1"/>
      <c r="O42" s="1"/>
      <c r="P42" s="1"/>
      <c r="Q42" s="1"/>
      <c r="R42" s="1"/>
      <c r="S42" s="1"/>
      <c r="T42" s="1"/>
      <c r="U42" s="1"/>
      <c r="V42" s="1"/>
      <c r="W42" s="1"/>
      <c r="X42" s="1"/>
      <c r="Y42" s="1"/>
      <c r="Z42" s="1"/>
    </row>
    <row r="43" ht="12.0" customHeight="1">
      <c r="A43" s="1"/>
      <c r="B43" s="1"/>
      <c r="C43" s="1"/>
      <c r="D43" s="1"/>
      <c r="E43" s="1"/>
      <c r="F43" s="1"/>
      <c r="G43" s="1"/>
      <c r="H43" s="1"/>
      <c r="I43" s="1"/>
      <c r="J43" s="1"/>
      <c r="K43" s="1"/>
      <c r="L43" s="1"/>
      <c r="M43" s="1"/>
      <c r="N43" s="1"/>
      <c r="O43" s="1"/>
      <c r="P43" s="1"/>
      <c r="Q43" s="1"/>
      <c r="R43" s="1"/>
      <c r="S43" s="1"/>
      <c r="T43" s="1"/>
      <c r="U43" s="1"/>
      <c r="V43" s="1"/>
      <c r="W43" s="1"/>
      <c r="X43" s="1"/>
      <c r="Y43" s="1"/>
      <c r="Z43" s="1"/>
    </row>
    <row r="44" ht="12.0" customHeight="1">
      <c r="A44" s="1"/>
      <c r="B44" s="1"/>
      <c r="C44" s="1"/>
      <c r="D44" s="1"/>
      <c r="E44" s="1"/>
      <c r="F44" s="1"/>
      <c r="G44" s="1"/>
      <c r="H44" s="1"/>
      <c r="I44" s="1"/>
      <c r="J44" s="1"/>
      <c r="K44" s="1"/>
      <c r="L44" s="1"/>
      <c r="M44" s="1"/>
      <c r="N44" s="1"/>
      <c r="O44" s="1"/>
      <c r="P44" s="1"/>
      <c r="Q44" s="1"/>
      <c r="R44" s="1"/>
      <c r="S44" s="1"/>
      <c r="T44" s="1"/>
      <c r="U44" s="1"/>
      <c r="V44" s="1"/>
      <c r="W44" s="1"/>
      <c r="X44" s="1"/>
      <c r="Y44" s="1"/>
      <c r="Z44" s="1"/>
    </row>
    <row r="45" ht="12.0" customHeight="1">
      <c r="A45" s="1"/>
      <c r="B45" s="1"/>
      <c r="C45" s="1"/>
      <c r="D45" s="1"/>
      <c r="E45" s="1"/>
      <c r="F45" s="1"/>
      <c r="G45" s="1"/>
      <c r="H45" s="1"/>
      <c r="I45" s="1"/>
      <c r="J45" s="1"/>
      <c r="K45" s="1"/>
      <c r="L45" s="1"/>
      <c r="M45" s="1"/>
      <c r="N45" s="1"/>
      <c r="O45" s="1"/>
      <c r="P45" s="1"/>
      <c r="Q45" s="1"/>
      <c r="R45" s="1"/>
      <c r="S45" s="1"/>
      <c r="T45" s="1"/>
      <c r="U45" s="1"/>
      <c r="V45" s="1"/>
      <c r="W45" s="1"/>
      <c r="X45" s="1"/>
      <c r="Y45" s="1"/>
      <c r="Z45" s="1"/>
    </row>
    <row r="46" ht="12.0" customHeight="1">
      <c r="A46" s="1"/>
      <c r="B46" s="1"/>
      <c r="C46" s="1"/>
      <c r="D46" s="1"/>
      <c r="E46" s="1"/>
      <c r="F46" s="1"/>
      <c r="G46" s="1"/>
      <c r="H46" s="1"/>
      <c r="I46" s="1"/>
      <c r="J46" s="1"/>
      <c r="K46" s="1"/>
      <c r="L46" s="1"/>
      <c r="M46" s="1"/>
      <c r="N46" s="1"/>
      <c r="O46" s="1"/>
      <c r="P46" s="1"/>
      <c r="Q46" s="1"/>
      <c r="R46" s="1"/>
      <c r="S46" s="1"/>
      <c r="T46" s="1"/>
      <c r="U46" s="1"/>
      <c r="V46" s="1"/>
      <c r="W46" s="1"/>
      <c r="X46" s="1"/>
      <c r="Y46" s="1"/>
      <c r="Z46" s="1"/>
    </row>
    <row r="47" ht="12.0" customHeight="1">
      <c r="A47" s="1"/>
      <c r="B47" s="1"/>
      <c r="C47" s="1"/>
      <c r="D47" s="1"/>
      <c r="E47" s="1"/>
      <c r="F47" s="1"/>
      <c r="G47" s="1"/>
      <c r="H47" s="1"/>
      <c r="I47" s="1"/>
      <c r="J47" s="1"/>
      <c r="K47" s="1"/>
      <c r="L47" s="1"/>
      <c r="M47" s="1"/>
      <c r="N47" s="1"/>
      <c r="O47" s="1"/>
      <c r="P47" s="1"/>
      <c r="Q47" s="1"/>
      <c r="R47" s="1"/>
      <c r="S47" s="1"/>
      <c r="T47" s="1"/>
      <c r="U47" s="1"/>
      <c r="V47" s="1"/>
      <c r="W47" s="1"/>
      <c r="X47" s="1"/>
      <c r="Y47" s="1"/>
      <c r="Z47" s="1"/>
    </row>
    <row r="48" ht="12.0" customHeight="1">
      <c r="A48" s="1"/>
      <c r="B48" s="1"/>
      <c r="C48" s="1"/>
      <c r="D48" s="1"/>
      <c r="E48" s="1"/>
      <c r="F48" s="1"/>
      <c r="G48" s="1"/>
      <c r="H48" s="1"/>
      <c r="I48" s="1"/>
      <c r="J48" s="1"/>
      <c r="K48" s="1"/>
      <c r="L48" s="1"/>
      <c r="M48" s="1"/>
      <c r="N48" s="1"/>
      <c r="O48" s="1"/>
      <c r="P48" s="1"/>
      <c r="Q48" s="1"/>
      <c r="R48" s="1"/>
      <c r="S48" s="1"/>
      <c r="T48" s="1"/>
      <c r="U48" s="1"/>
      <c r="V48" s="1"/>
      <c r="W48" s="1"/>
      <c r="X48" s="1"/>
      <c r="Y48" s="1"/>
      <c r="Z48" s="1"/>
    </row>
    <row r="49" ht="12.0" customHeight="1">
      <c r="A49" s="1"/>
      <c r="B49" s="1"/>
      <c r="C49" s="1"/>
      <c r="D49" s="1"/>
      <c r="E49" s="1"/>
      <c r="F49" s="1"/>
      <c r="G49" s="1"/>
      <c r="H49" s="1"/>
      <c r="I49" s="1"/>
      <c r="J49" s="1"/>
      <c r="K49" s="1"/>
      <c r="L49" s="1"/>
      <c r="M49" s="1"/>
      <c r="N49" s="1"/>
      <c r="O49" s="1"/>
      <c r="P49" s="1"/>
      <c r="Q49" s="1"/>
      <c r="R49" s="1"/>
      <c r="S49" s="1"/>
      <c r="T49" s="1"/>
      <c r="U49" s="1"/>
      <c r="V49" s="1"/>
      <c r="W49" s="1"/>
      <c r="X49" s="1"/>
      <c r="Y49" s="1"/>
      <c r="Z49" s="1"/>
    </row>
    <row r="50" ht="12.0" customHeight="1">
      <c r="A50" s="1"/>
      <c r="B50" s="1"/>
      <c r="C50" s="1"/>
      <c r="D50" s="1"/>
      <c r="E50" s="1"/>
      <c r="F50" s="1"/>
      <c r="G50" s="1"/>
      <c r="H50" s="1"/>
      <c r="I50" s="1"/>
      <c r="J50" s="1"/>
      <c r="K50" s="1"/>
      <c r="L50" s="1"/>
      <c r="M50" s="1"/>
      <c r="N50" s="1"/>
      <c r="O50" s="1"/>
      <c r="P50" s="1"/>
      <c r="Q50" s="1"/>
      <c r="R50" s="1"/>
      <c r="S50" s="1"/>
      <c r="T50" s="1"/>
      <c r="U50" s="1"/>
      <c r="V50" s="1"/>
      <c r="W50" s="1"/>
      <c r="X50" s="1"/>
      <c r="Y50" s="1"/>
      <c r="Z50" s="1"/>
    </row>
    <row r="51" ht="12.0" customHeight="1">
      <c r="A51" s="1"/>
      <c r="B51" s="1"/>
      <c r="C51" s="1"/>
      <c r="D51" s="1"/>
      <c r="E51" s="1"/>
      <c r="F51" s="1"/>
      <c r="G51" s="1"/>
      <c r="H51" s="1"/>
      <c r="I51" s="1"/>
      <c r="J51" s="1"/>
      <c r="K51" s="1"/>
      <c r="L51" s="1"/>
      <c r="M51" s="1"/>
      <c r="N51" s="1"/>
      <c r="O51" s="1"/>
      <c r="P51" s="1"/>
      <c r="Q51" s="1"/>
      <c r="R51" s="1"/>
      <c r="S51" s="1"/>
      <c r="T51" s="1"/>
      <c r="U51" s="1"/>
      <c r="V51" s="1"/>
      <c r="W51" s="1"/>
      <c r="X51" s="1"/>
      <c r="Y51" s="1"/>
      <c r="Z51" s="1"/>
    </row>
    <row r="52" ht="12.0" customHeight="1">
      <c r="A52" s="1"/>
      <c r="B52" s="1"/>
      <c r="C52" s="1"/>
      <c r="D52" s="1"/>
      <c r="E52" s="1"/>
      <c r="F52" s="1"/>
      <c r="G52" s="1"/>
      <c r="H52" s="1"/>
      <c r="I52" s="1"/>
      <c r="J52" s="1"/>
      <c r="K52" s="1"/>
      <c r="L52" s="1"/>
      <c r="M52" s="1"/>
      <c r="N52" s="1"/>
      <c r="O52" s="1"/>
      <c r="P52" s="1"/>
      <c r="Q52" s="1"/>
      <c r="R52" s="1"/>
      <c r="S52" s="1"/>
      <c r="T52" s="1"/>
      <c r="U52" s="1"/>
      <c r="V52" s="1"/>
      <c r="W52" s="1"/>
      <c r="X52" s="1"/>
      <c r="Y52" s="1"/>
      <c r="Z52" s="1"/>
    </row>
    <row r="53" ht="12.0" customHeight="1">
      <c r="A53" s="1"/>
      <c r="B53" s="1"/>
      <c r="C53" s="1"/>
      <c r="D53" s="1"/>
      <c r="E53" s="1"/>
      <c r="F53" s="1"/>
      <c r="G53" s="1"/>
      <c r="H53" s="1"/>
      <c r="I53" s="1"/>
      <c r="J53" s="1"/>
      <c r="K53" s="1"/>
      <c r="L53" s="1"/>
      <c r="M53" s="1"/>
      <c r="N53" s="1"/>
      <c r="O53" s="1"/>
      <c r="P53" s="1"/>
      <c r="Q53" s="1"/>
      <c r="R53" s="1"/>
      <c r="S53" s="1"/>
      <c r="T53" s="1"/>
      <c r="U53" s="1"/>
      <c r="V53" s="1"/>
      <c r="W53" s="1"/>
      <c r="X53" s="1"/>
      <c r="Y53" s="1"/>
      <c r="Z53" s="1"/>
    </row>
    <row r="54" ht="12.0" customHeight="1">
      <c r="A54" s="1"/>
      <c r="B54" s="1"/>
      <c r="C54" s="1"/>
      <c r="D54" s="1"/>
      <c r="E54" s="1"/>
      <c r="F54" s="1"/>
      <c r="G54" s="1"/>
      <c r="H54" s="1"/>
      <c r="I54" s="1"/>
      <c r="J54" s="1"/>
      <c r="K54" s="1"/>
      <c r="L54" s="1"/>
      <c r="M54" s="1"/>
      <c r="N54" s="1"/>
      <c r="O54" s="1"/>
      <c r="P54" s="1"/>
      <c r="Q54" s="1"/>
      <c r="R54" s="1"/>
      <c r="S54" s="1"/>
      <c r="T54" s="1"/>
      <c r="U54" s="1"/>
      <c r="V54" s="1"/>
      <c r="W54" s="1"/>
      <c r="X54" s="1"/>
      <c r="Y54" s="1"/>
      <c r="Z54" s="1"/>
    </row>
    <row r="55" ht="12.0" customHeight="1">
      <c r="A55" s="1"/>
      <c r="B55" s="1"/>
      <c r="C55" s="1"/>
      <c r="D55" s="1"/>
      <c r="E55" s="1"/>
      <c r="F55" s="1"/>
      <c r="G55" s="1"/>
      <c r="H55" s="1"/>
      <c r="I55" s="1"/>
      <c r="J55" s="1"/>
      <c r="K55" s="1"/>
      <c r="L55" s="1"/>
      <c r="M55" s="1"/>
      <c r="N55" s="1"/>
      <c r="O55" s="1"/>
      <c r="P55" s="1"/>
      <c r="Q55" s="1"/>
      <c r="R55" s="1"/>
      <c r="S55" s="1"/>
      <c r="T55" s="1"/>
      <c r="U55" s="1"/>
      <c r="V55" s="1"/>
      <c r="W55" s="1"/>
      <c r="X55" s="1"/>
      <c r="Y55" s="1"/>
      <c r="Z55" s="1"/>
    </row>
    <row r="56" ht="12.0" customHeight="1">
      <c r="A56" s="1"/>
      <c r="B56" s="1"/>
      <c r="C56" s="1"/>
      <c r="D56" s="1"/>
      <c r="E56" s="1"/>
      <c r="F56" s="1"/>
      <c r="G56" s="1"/>
      <c r="H56" s="1"/>
      <c r="I56" s="1"/>
      <c r="J56" s="1"/>
      <c r="K56" s="1"/>
      <c r="L56" s="1"/>
      <c r="M56" s="1"/>
      <c r="N56" s="1"/>
      <c r="O56" s="1"/>
      <c r="P56" s="1"/>
      <c r="Q56" s="1"/>
      <c r="R56" s="1"/>
      <c r="S56" s="1"/>
      <c r="T56" s="1"/>
      <c r="U56" s="1"/>
      <c r="V56" s="1"/>
      <c r="W56" s="1"/>
      <c r="X56" s="1"/>
      <c r="Y56" s="1"/>
      <c r="Z56" s="1"/>
    </row>
    <row r="57" ht="12.0"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ht="12.0"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ht="12.0"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ht="12.0"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ht="12.0"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ht="12.0"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ht="12.0"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ht="12.0"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ht="12.0"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ht="12.0"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ht="12.0"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ht="12.0"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ht="12.0"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ht="12.0"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ht="12.0"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ht="12.0"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ht="12.0"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ht="12.0"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ht="12.0"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ht="12.0"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ht="12.0"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ht="12.0"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ht="12.0"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ht="12.0"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ht="12.0"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ht="12.0"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ht="12.0"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ht="12.0"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ht="12.0"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ht="12.0"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ht="12.0"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ht="12.0"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ht="12.0"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ht="12.0"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ht="12.0"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ht="12.0"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ht="12.0"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ht="12.0"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ht="12.0"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ht="12.0"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ht="12.0"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ht="12.0"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ht="12.0"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ht="12.0"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ht="12.0"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ht="12.0"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ht="12.0"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ht="12.0"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ht="12.0"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ht="12.0"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ht="12.0"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ht="12.0"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ht="12.0"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ht="12.0"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ht="12.0"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ht="12.0"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ht="12.0"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ht="12.0"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ht="12.0"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ht="12.0"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ht="12.0"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ht="12.0"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ht="12.0"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ht="12.0"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ht="12.0"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ht="12.0"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ht="12.0"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ht="12.0"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ht="12.0"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ht="12.0"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ht="12.0"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ht="12.0"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ht="12.0"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ht="12.0"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ht="12.0"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ht="12.0"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ht="12.0"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ht="12.0"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ht="12.0"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ht="12.0"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ht="12.0"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ht="12.0"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ht="12.0"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ht="12.0"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ht="12.0"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ht="12.0"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ht="12.0"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ht="12.0"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ht="12.0"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ht="12.0"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ht="12.0"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ht="12.0"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ht="12.0"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ht="12.0"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ht="12.0"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ht="12.0"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ht="12.0"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ht="12.0"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ht="12.0"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ht="12.0"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ht="12.0"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ht="12.0"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ht="12.0"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ht="12.0"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ht="12.0"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ht="12.0"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ht="12.0"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ht="12.0"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ht="12.0"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ht="12.0"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ht="12.0"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ht="12.0"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ht="12.0"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ht="12.0"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ht="12.0"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ht="12.0"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ht="12.0"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ht="12.0"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ht="12.0"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ht="12.0"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ht="12.0"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ht="12.0"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ht="12.0"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ht="12.0"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ht="12.0"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ht="12.0"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ht="12.0"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ht="12.0"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ht="12.0"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ht="12.0"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ht="12.0"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ht="12.0"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ht="12.0"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ht="12.0"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ht="12.0"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ht="12.0"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ht="12.0"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ht="12.0"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ht="12.0"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ht="12.0"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ht="12.0"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ht="12.0"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ht="12.0"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ht="12.0"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ht="12.0"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ht="12.0"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ht="12.0"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ht="12.0"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ht="12.0"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ht="12.0"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ht="12.0"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ht="12.0"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ht="12.0"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ht="12.0"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ht="12.0"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ht="12.0"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ht="12.0"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ht="12.0"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ht="12.0"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ht="12.0"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ht="12.0"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ht="12.0"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ht="12.0"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ht="12.0"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ht="12.0"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ht="12.0"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ht="12.0"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ht="12.0"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ht="12.0"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ht="12.0"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ht="12.0"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ht="12.0"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ht="12.0"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ht="12.0"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ht="12.0"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ht="12.0"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ht="12.0"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ht="12.0"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ht="12.0"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ht="12.0"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ht="12.0"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ht="12.0"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ht="12.0"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ht="12.0"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ht="12.0"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ht="12.0"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ht="12.0"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ht="12.0"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ht="12.0"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ht="12.0"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ht="12.0"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ht="12.0"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ht="12.0"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ht="12.0"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ht="12.0"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ht="12.0"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ht="12.0"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ht="12.0"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ht="12.0"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ht="12.0"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ht="12.0"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ht="12.0"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ht="12.0"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ht="12.0"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ht="12.0"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ht="12.0"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ht="12.0"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ht="12.0"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ht="12.0"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ht="12.0"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ht="12.0"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ht="12.0"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ht="12.0"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ht="12.0"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ht="12.0"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ht="12.0"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ht="12.0"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ht="12.0"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ht="12.0"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ht="12.0"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ht="12.0"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ht="12.0"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ht="12.0"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ht="12.0"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ht="12.0"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ht="12.0"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ht="12.0"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ht="12.0"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ht="12.0"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ht="12.0"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ht="12.0"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ht="12.0"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ht="12.0"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ht="12.0"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ht="12.0"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ht="12.0"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ht="12.0"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ht="12.0"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ht="12.0"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ht="12.0"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ht="12.0"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ht="12.0"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ht="12.0"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ht="12.0"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ht="12.0"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ht="12.0"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ht="12.0"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ht="12.0"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ht="12.0"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ht="12.0"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ht="12.0"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ht="12.0"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ht="12.0"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ht="12.0"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ht="12.0"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ht="12.0"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ht="12.0"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ht="12.0"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ht="12.0"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ht="12.0"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ht="12.0"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ht="12.0"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ht="12.0"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ht="12.0"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ht="12.0"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ht="12.0"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ht="12.0"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ht="12.0"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ht="12.0"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ht="12.0"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ht="12.0"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ht="12.0"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ht="12.0"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ht="12.0"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ht="12.0"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ht="12.0"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ht="12.0"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ht="12.0"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ht="12.0"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ht="12.0"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ht="12.0"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ht="12.0"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ht="12.0"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ht="12.0"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ht="12.0"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ht="12.0"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ht="12.0"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ht="12.0"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ht="12.0"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ht="12.0"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ht="12.0"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ht="12.0"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ht="12.0"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ht="12.0"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ht="12.0"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ht="12.0"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ht="12.0"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ht="12.0"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ht="12.0"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ht="12.0"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ht="12.0"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ht="12.0"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ht="12.0"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ht="12.0"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ht="12.0"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ht="12.0"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ht="12.0"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ht="12.0"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ht="12.0"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ht="12.0"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ht="12.0"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ht="12.0"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ht="12.0"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ht="12.0"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ht="12.0"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ht="12.0"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ht="12.0"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ht="12.0"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ht="12.0"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ht="12.0"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ht="12.0"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ht="12.0"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ht="12.0"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ht="12.0"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ht="12.0"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ht="12.0"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ht="12.0"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ht="12.0"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ht="12.0"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ht="12.0"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ht="12.0"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ht="12.0"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ht="12.0"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ht="12.0"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ht="12.0"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ht="12.0"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ht="12.0"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ht="12.0"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ht="12.0"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ht="12.0"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ht="12.0"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ht="12.0"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ht="12.0"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ht="12.0"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ht="12.0"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ht="12.0"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ht="12.0"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ht="12.0"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ht="12.0"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ht="12.0"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ht="12.0"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ht="12.0"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ht="12.0"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ht="12.0"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ht="12.0"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ht="12.0"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ht="12.0"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ht="12.0"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ht="12.0"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ht="12.0"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ht="12.0"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ht="12.0"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ht="12.0"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ht="12.0"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ht="12.0"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ht="12.0"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ht="12.0"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ht="12.0"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ht="12.0"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ht="12.0"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ht="12.0"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ht="12.0"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ht="12.0"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ht="12.0"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ht="12.0"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ht="12.0"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ht="12.0"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ht="12.0"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ht="12.0"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ht="12.0"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ht="12.0"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ht="12.0"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ht="12.0"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ht="12.0"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ht="12.0"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ht="12.0"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ht="12.0"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ht="12.0"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ht="12.0"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ht="12.0"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ht="12.0"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ht="12.0"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ht="12.0"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ht="12.0"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ht="12.0"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ht="12.0"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ht="12.0"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ht="12.0"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ht="12.0"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ht="12.0"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ht="12.0"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ht="12.0"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ht="12.0"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ht="12.0"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ht="12.0"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ht="12.0"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ht="12.0"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ht="12.0"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ht="12.0"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ht="12.0"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ht="12.0"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ht="12.0"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ht="12.0"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ht="12.0"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ht="12.0"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ht="12.0"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ht="12.0"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ht="12.0"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ht="12.0"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ht="12.0"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ht="12.0"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ht="12.0"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ht="12.0"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ht="12.0"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ht="12.0"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ht="12.0"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ht="12.0"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ht="12.0"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ht="12.0"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ht="12.0"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ht="12.0"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ht="12.0"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ht="12.0"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ht="12.0"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ht="12.0"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ht="12.0"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ht="12.0"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ht="12.0"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ht="12.0"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ht="12.0"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ht="12.0"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ht="12.0"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ht="12.0"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ht="12.0"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ht="12.0"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ht="12.0"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ht="12.0"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ht="12.0"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ht="12.0"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ht="12.0"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ht="12.0"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ht="12.0"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ht="12.0"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ht="12.0"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ht="12.0"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ht="12.0"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ht="12.0"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ht="12.0"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ht="12.0"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ht="12.0"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ht="12.0"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ht="12.0"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ht="12.0"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ht="12.0"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ht="12.0"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ht="12.0"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ht="12.0"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ht="12.0"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ht="12.0"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ht="12.0"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ht="12.0"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ht="12.0"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ht="12.0"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ht="12.0"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ht="12.0"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ht="12.0"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ht="12.0"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ht="12.0"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ht="12.0"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ht="12.0"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ht="12.0"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ht="12.0"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ht="12.0"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ht="12.0"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ht="12.0"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ht="12.0"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ht="12.0"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ht="12.0"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ht="12.0"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ht="12.0"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ht="12.0"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ht="12.0"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ht="12.0"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ht="12.0"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ht="12.0"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ht="12.0"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ht="12.0"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ht="12.0"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ht="12.0"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ht="12.0"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ht="12.0"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ht="12.0"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ht="12.0"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ht="12.0"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ht="12.0"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ht="12.0"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ht="12.0"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ht="12.0"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ht="12.0"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ht="12.0"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ht="12.0"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ht="12.0"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ht="12.0"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ht="12.0"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ht="12.0"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ht="12.0"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ht="12.0"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ht="12.0"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ht="12.0"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ht="12.0"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ht="12.0"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ht="12.0"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ht="12.0"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ht="12.0"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ht="12.0"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ht="12.0"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ht="12.0"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ht="12.0"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ht="12.0"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ht="12.0"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ht="12.0"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ht="12.0"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ht="12.0"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ht="12.0"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ht="12.0"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ht="12.0"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ht="12.0"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ht="12.0"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ht="12.0"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ht="12.0"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ht="12.0"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ht="12.0"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ht="12.0"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ht="12.0"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ht="12.0"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ht="12.0"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ht="12.0"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ht="12.0"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ht="12.0"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ht="12.0"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ht="12.0"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ht="12.0"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ht="12.0"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ht="12.0"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ht="12.0"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ht="12.0"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ht="12.0"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ht="12.0"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ht="12.0"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ht="12.0"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ht="12.0"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ht="12.0"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ht="12.0"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ht="12.0"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ht="12.0"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ht="12.0"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ht="12.0"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ht="12.0"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ht="12.0"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ht="12.0"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ht="12.0"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ht="12.0"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ht="12.0"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ht="12.0"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ht="12.0"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ht="12.0"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ht="12.0"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ht="12.0"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ht="12.0"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ht="12.0"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ht="12.0"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ht="12.0"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ht="12.0"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ht="12.0"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ht="12.0"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ht="12.0"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ht="12.0"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ht="12.0"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ht="12.0"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ht="12.0"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ht="12.0"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ht="12.0"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ht="12.0"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ht="12.0"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ht="12.0"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ht="12.0"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ht="12.0"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ht="12.0"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ht="12.0"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ht="12.0"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ht="12.0"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ht="12.0"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ht="12.0"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ht="12.0"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ht="12.0"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ht="12.0"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ht="12.0"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ht="12.0"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ht="12.0"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ht="12.0"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ht="12.0"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ht="12.0"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ht="12.0"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ht="12.0"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ht="12.0"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ht="12.0"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ht="12.0"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ht="12.0"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ht="12.0"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ht="12.0"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ht="12.0"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ht="12.0"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ht="12.0"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ht="12.0"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ht="12.0"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ht="12.0"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ht="12.0"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ht="12.0"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ht="12.0"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ht="12.0"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ht="12.0"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ht="12.0"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ht="12.0"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ht="12.0"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ht="12.0"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ht="12.0"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ht="12.0"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ht="12.0"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ht="12.0"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ht="12.0"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ht="12.0"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ht="12.0"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ht="12.0"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ht="12.0"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ht="12.0"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ht="12.0"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ht="12.0"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ht="12.0"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ht="12.0"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ht="12.0"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ht="12.0"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ht="12.0"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ht="12.0"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ht="12.0"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ht="12.0"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ht="12.0"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ht="12.0"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ht="12.0"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ht="12.0"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ht="12.0"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ht="12.0"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ht="12.0"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ht="12.0"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ht="12.0"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ht="12.0"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ht="12.0"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ht="12.0"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ht="12.0"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ht="12.0"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ht="12.0"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ht="12.0"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ht="12.0"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ht="12.0"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ht="12.0"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ht="12.0"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ht="12.0"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ht="12.0"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ht="12.0"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ht="12.0"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ht="12.0"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ht="12.0"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ht="12.0"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ht="12.0"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ht="12.0"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ht="12.0"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ht="12.0"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ht="12.0"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ht="12.0"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ht="12.0"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ht="12.0"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ht="12.0"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ht="12.0"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ht="12.0"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ht="12.0"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ht="12.0"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ht="12.0"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ht="12.0"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ht="12.0"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ht="12.0"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ht="12.0"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ht="12.0"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ht="12.0"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ht="12.0"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ht="12.0"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ht="12.0"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ht="12.0"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ht="12.0"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ht="12.0"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ht="12.0"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ht="12.0"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ht="12.0"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ht="12.0"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ht="12.0"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ht="12.0"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ht="12.0"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ht="12.0"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ht="12.0"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ht="12.0"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ht="12.0"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ht="12.0"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ht="12.0"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ht="12.0"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ht="12.0"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ht="12.0"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ht="12.0"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ht="12.0"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ht="12.0"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ht="12.0"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ht="12.0"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ht="12.0"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ht="12.0"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ht="12.0"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ht="12.0"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ht="12.0"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ht="12.0"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ht="12.0"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ht="12.0"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ht="12.0"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ht="12.0"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ht="12.0"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ht="12.0"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ht="12.0"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ht="12.0"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ht="12.0"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ht="12.0"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ht="12.0"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ht="12.0"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ht="12.0"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ht="12.0"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ht="12.0"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ht="12.0"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ht="12.0"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ht="12.0"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ht="12.0"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ht="12.0"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ht="12.0"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ht="12.0"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ht="12.0"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ht="12.0"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ht="12.0"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ht="12.0"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ht="12.0"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ht="12.0"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ht="12.0"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ht="12.0"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ht="12.0"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ht="12.0"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ht="12.0"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ht="12.0"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ht="12.0"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ht="12.0"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ht="12.0"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ht="12.0"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ht="12.0"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ht="12.0"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ht="12.0"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ht="12.0"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ht="12.0"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ht="12.0"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ht="12.0"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ht="12.0"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ht="12.0"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ht="12.0"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ht="12.0"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ht="12.0"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ht="12.0"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ht="12.0"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ht="12.0"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ht="12.0"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ht="12.0"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ht="12.0"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ht="12.0"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ht="12.0"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ht="12.0"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ht="12.0"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ht="12.0"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ht="12.0"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ht="12.0"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ht="12.0"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ht="12.0"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ht="12.0"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ht="12.0"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ht="12.0"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ht="12.0"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ht="12.0"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ht="12.0"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ht="12.0"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ht="12.0"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ht="12.0"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ht="12.0"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ht="12.0"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ht="12.0"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ht="12.0"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ht="12.0"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ht="12.0"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ht="12.0"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ht="12.0"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ht="12.0"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ht="12.0"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ht="12.0"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ht="12.0"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ht="12.0"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ht="12.0"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ht="12.0"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ht="12.0"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ht="12.0"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ht="12.0"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ht="12.0"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ht="12.0"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ht="12.0"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ht="12.0"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ht="12.0"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ht="12.0"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ht="12.0"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ht="12.0"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ht="12.0"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ht="12.0"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ht="12.0"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ht="12.0"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ht="12.0"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ht="12.0"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ht="12.0"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ht="12.0"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ht="12.0"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ht="12.0"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ht="12.0"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ht="12.0"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ht="12.0"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ht="12.0"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ht="12.0"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ht="12.0"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ht="12.0"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ht="12.0"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ht="12.0"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ht="12.0"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ht="12.0"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ht="12.0"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ht="12.0"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ht="12.0"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ht="12.0"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ht="12.0"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ht="12.0"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ht="12.0"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ht="12.0"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ht="12.0"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ht="12.0"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ht="12.0"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ht="12.0"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ht="12.0"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ht="12.0"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ht="12.0"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ht="12.0"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ht="12.0"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ht="12.0"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ht="12.0"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ht="12.0"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ht="12.0"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ht="12.0"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ht="12.0"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ht="12.0"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ht="12.0"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ht="12.0"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ht="12.0"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ht="12.0"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ht="12.0"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ht="12.0"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ht="12.0"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ht="12.0"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ht="12.0"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ht="12.0"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ht="12.0"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ht="12.0"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ht="12.0"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ht="12.0"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ht="12.0"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ht="12.0"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ht="12.0"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ht="12.0"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ht="12.0"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ht="12.0"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ht="12.0"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ht="12.0"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ht="12.0"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ht="12.0"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ht="12.0"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ht="12.0"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ht="12.0"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ht="12.0"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ht="12.0"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ht="12.0"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ht="12.0"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ht="12.0"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ht="12.0"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ht="12.0"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ht="12.0"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ht="12.0"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ht="12.0"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ht="12.0"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ht="12.0"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ht="12.0"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ht="12.0"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ht="12.0"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ht="12.0"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ht="12.0"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ht="12.0"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ht="12.0"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ht="12.0"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ht="12.0"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ht="12.0"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ht="12.0"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ht="12.0"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ht="12.0"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ht="12.0"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ht="12.0"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ht="12.0"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ht="12.0"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ht="12.0"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ht="12.0"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ht="12.0"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ht="12.0"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ht="12.0"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ht="12.0"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ht="12.0"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ht="12.0"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17">
    <mergeCell ref="B2:O2"/>
    <mergeCell ref="C3:O3"/>
    <mergeCell ref="C5:O5"/>
    <mergeCell ref="D7:O7"/>
    <mergeCell ref="D8:O8"/>
    <mergeCell ref="D9:O9"/>
    <mergeCell ref="D10:O10"/>
    <mergeCell ref="D22:O22"/>
    <mergeCell ref="C23:O23"/>
    <mergeCell ref="C24:O24"/>
    <mergeCell ref="D12:K12"/>
    <mergeCell ref="D13:K13"/>
    <mergeCell ref="D15:O15"/>
    <mergeCell ref="D16:O16"/>
    <mergeCell ref="D17:O17"/>
    <mergeCell ref="D19:O19"/>
    <mergeCell ref="D21:O21"/>
  </mergeCells>
  <printOptions/>
  <pageMargins bottom="0.39" footer="0.0" header="0.0" left="1.32" right="0.47" top="0.31"/>
  <pageSetup paperSize="12" scale="95" orientation="landscape"/>
  <headerFooter>
    <oddFooter>&amp;RPage &amp;P</oddFooter>
  </headerFooter>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18.88"/>
    <col customWidth="1" min="2" max="7" width="9.38"/>
    <col customWidth="1" min="8" max="8" width="59.25"/>
    <col customWidth="1" min="9" max="26" width="8.0"/>
  </cols>
  <sheetData>
    <row r="1" ht="14.25" customHeight="1">
      <c r="A1" s="27" t="s">
        <v>26</v>
      </c>
      <c r="B1" s="28"/>
      <c r="C1" s="28"/>
      <c r="D1" s="28"/>
      <c r="E1" s="28"/>
      <c r="F1" s="28"/>
      <c r="G1" s="29"/>
      <c r="H1" s="30" t="s">
        <v>27</v>
      </c>
      <c r="I1" s="28"/>
      <c r="J1" s="28"/>
      <c r="K1" s="28"/>
      <c r="L1" s="28"/>
      <c r="M1" s="28"/>
      <c r="N1" s="28"/>
      <c r="O1" s="28"/>
      <c r="P1" s="28"/>
      <c r="Q1" s="28"/>
      <c r="R1" s="28"/>
      <c r="S1" s="28"/>
      <c r="T1" s="28"/>
      <c r="U1" s="28"/>
      <c r="V1" s="28"/>
      <c r="W1" s="28"/>
      <c r="X1" s="28"/>
      <c r="Y1" s="28"/>
      <c r="Z1" s="28"/>
    </row>
    <row r="2" ht="14.25" customHeight="1">
      <c r="A2" s="28"/>
      <c r="B2" s="28"/>
      <c r="C2" s="28"/>
      <c r="D2" s="28"/>
      <c r="E2" s="28"/>
      <c r="F2" s="28"/>
      <c r="G2" s="28"/>
      <c r="H2" s="28"/>
      <c r="I2" s="28"/>
      <c r="J2" s="28"/>
      <c r="K2" s="28"/>
      <c r="L2" s="28"/>
      <c r="M2" s="28"/>
      <c r="N2" s="28"/>
      <c r="O2" s="28"/>
      <c r="P2" s="28"/>
      <c r="Q2" s="28"/>
      <c r="R2" s="28"/>
      <c r="S2" s="28"/>
      <c r="T2" s="28"/>
      <c r="U2" s="28"/>
      <c r="V2" s="28"/>
      <c r="W2" s="28"/>
      <c r="X2" s="28"/>
      <c r="Y2" s="28"/>
      <c r="Z2" s="28"/>
    </row>
    <row r="3" ht="14.25" customHeight="1">
      <c r="A3" s="27" t="s">
        <v>28</v>
      </c>
      <c r="B3" s="28"/>
      <c r="C3" s="28"/>
      <c r="D3" s="28"/>
      <c r="E3" s="28"/>
      <c r="F3" s="28"/>
      <c r="G3" s="28"/>
      <c r="H3" s="28"/>
      <c r="I3" s="28"/>
      <c r="J3" s="28"/>
      <c r="K3" s="28"/>
      <c r="L3" s="28"/>
      <c r="M3" s="28"/>
      <c r="N3" s="28"/>
      <c r="O3" s="28"/>
      <c r="P3" s="28"/>
      <c r="Q3" s="28"/>
      <c r="R3" s="28"/>
      <c r="S3" s="28"/>
      <c r="T3" s="28"/>
      <c r="U3" s="28"/>
      <c r="V3" s="28"/>
      <c r="W3" s="28"/>
      <c r="X3" s="28"/>
      <c r="Y3" s="28"/>
      <c r="Z3" s="28"/>
    </row>
    <row r="4" ht="14.25" customHeight="1">
      <c r="A4" s="28"/>
      <c r="B4" s="28"/>
      <c r="C4" s="28"/>
      <c r="D4" s="28"/>
      <c r="E4" s="28"/>
      <c r="F4" s="28"/>
      <c r="G4" s="28"/>
      <c r="H4" s="28"/>
      <c r="I4" s="28"/>
      <c r="J4" s="28"/>
      <c r="K4" s="28"/>
      <c r="L4" s="28"/>
      <c r="M4" s="28"/>
      <c r="N4" s="28"/>
      <c r="O4" s="28"/>
      <c r="P4" s="28"/>
      <c r="Q4" s="28"/>
      <c r="R4" s="28"/>
      <c r="S4" s="28"/>
      <c r="T4" s="28"/>
      <c r="U4" s="28"/>
      <c r="V4" s="28"/>
      <c r="W4" s="28"/>
      <c r="X4" s="28"/>
      <c r="Y4" s="28"/>
      <c r="Z4" s="28"/>
    </row>
    <row r="5" ht="14.25" customHeight="1">
      <c r="A5" s="28"/>
      <c r="B5" s="31" t="s">
        <v>29</v>
      </c>
      <c r="C5" s="31" t="s">
        <v>30</v>
      </c>
      <c r="D5" s="31" t="s">
        <v>31</v>
      </c>
      <c r="E5" s="31" t="s">
        <v>32</v>
      </c>
      <c r="F5" s="31" t="s">
        <v>33</v>
      </c>
      <c r="G5" s="31" t="s">
        <v>34</v>
      </c>
      <c r="H5" s="31" t="s">
        <v>35</v>
      </c>
      <c r="I5" s="28"/>
      <c r="J5" s="28"/>
      <c r="K5" s="28"/>
      <c r="L5" s="28"/>
      <c r="M5" s="28"/>
      <c r="N5" s="28"/>
      <c r="O5" s="28"/>
      <c r="P5" s="28"/>
      <c r="Q5" s="28"/>
      <c r="R5" s="28"/>
      <c r="S5" s="28"/>
      <c r="T5" s="28"/>
      <c r="U5" s="28"/>
      <c r="V5" s="28"/>
      <c r="W5" s="28"/>
      <c r="X5" s="28"/>
      <c r="Y5" s="28"/>
      <c r="Z5" s="28"/>
    </row>
    <row r="6" ht="14.25" customHeight="1">
      <c r="A6" s="32" t="s">
        <v>36</v>
      </c>
      <c r="B6" s="33">
        <v>2020.0</v>
      </c>
      <c r="C6" s="34">
        <v>0.0</v>
      </c>
      <c r="D6" s="34">
        <v>0.0</v>
      </c>
      <c r="E6" s="34">
        <v>0.0</v>
      </c>
      <c r="F6" s="34">
        <v>0.0</v>
      </c>
      <c r="G6" s="35">
        <f t="shared" ref="G6:G7" si="1">SUM(C6:F6)</f>
        <v>0</v>
      </c>
      <c r="H6" s="35" t="s">
        <v>37</v>
      </c>
      <c r="I6" s="28"/>
      <c r="J6" s="28"/>
      <c r="K6" s="28"/>
      <c r="L6" s="28"/>
      <c r="M6" s="28"/>
      <c r="N6" s="28"/>
      <c r="O6" s="28"/>
      <c r="P6" s="28"/>
      <c r="Q6" s="28"/>
      <c r="R6" s="28"/>
      <c r="S6" s="28"/>
      <c r="T6" s="28"/>
      <c r="U6" s="28"/>
      <c r="V6" s="28"/>
      <c r="W6" s="28"/>
      <c r="X6" s="28"/>
      <c r="Y6" s="28"/>
      <c r="Z6" s="28"/>
    </row>
    <row r="7" ht="14.25" customHeight="1">
      <c r="A7" s="36" t="s">
        <v>38</v>
      </c>
      <c r="B7" s="37">
        <v>2021.0</v>
      </c>
      <c r="C7" s="38"/>
      <c r="D7" s="38"/>
      <c r="E7" s="38"/>
      <c r="F7" s="39">
        <v>2.0</v>
      </c>
      <c r="G7" s="38">
        <f t="shared" si="1"/>
        <v>2</v>
      </c>
      <c r="H7" s="38" t="s">
        <v>39</v>
      </c>
      <c r="I7" s="28"/>
      <c r="J7" s="28"/>
      <c r="K7" s="28"/>
      <c r="L7" s="28"/>
      <c r="M7" s="28"/>
      <c r="N7" s="28"/>
      <c r="O7" s="28"/>
      <c r="P7" s="28"/>
      <c r="Q7" s="28"/>
      <c r="R7" s="28"/>
      <c r="S7" s="28"/>
      <c r="T7" s="28"/>
      <c r="U7" s="28"/>
      <c r="V7" s="28"/>
      <c r="W7" s="28"/>
      <c r="X7" s="28"/>
      <c r="Y7" s="28"/>
      <c r="Z7" s="28"/>
    </row>
    <row r="8" ht="14.25" customHeight="1">
      <c r="A8" s="28"/>
      <c r="B8" s="28"/>
      <c r="C8" s="28"/>
      <c r="D8" s="28"/>
      <c r="E8" s="28"/>
      <c r="F8" s="28"/>
      <c r="G8" s="28"/>
      <c r="H8" s="28"/>
      <c r="I8" s="28"/>
      <c r="J8" s="28"/>
      <c r="K8" s="28"/>
      <c r="L8" s="28"/>
      <c r="M8" s="28"/>
      <c r="N8" s="28"/>
      <c r="O8" s="28"/>
      <c r="P8" s="28"/>
      <c r="Q8" s="28"/>
      <c r="R8" s="28"/>
      <c r="S8" s="28"/>
      <c r="T8" s="28"/>
      <c r="U8" s="28"/>
      <c r="V8" s="28"/>
      <c r="W8" s="28"/>
      <c r="X8" s="28"/>
      <c r="Y8" s="28"/>
      <c r="Z8" s="28"/>
    </row>
    <row r="9" ht="14.25" customHeight="1">
      <c r="A9" s="28"/>
      <c r="B9" s="28"/>
      <c r="C9" s="28"/>
      <c r="D9" s="28"/>
      <c r="E9" s="28"/>
      <c r="F9" s="28"/>
      <c r="G9" s="28"/>
      <c r="H9" s="28"/>
      <c r="I9" s="28"/>
      <c r="J9" s="28"/>
      <c r="K9" s="28"/>
      <c r="L9" s="28"/>
      <c r="M9" s="28"/>
      <c r="N9" s="28"/>
      <c r="O9" s="28"/>
      <c r="P9" s="28"/>
      <c r="Q9" s="28"/>
      <c r="R9" s="28"/>
      <c r="S9" s="28"/>
      <c r="T9" s="28"/>
      <c r="U9" s="28"/>
      <c r="V9" s="28"/>
      <c r="W9" s="28"/>
      <c r="X9" s="28"/>
      <c r="Y9" s="28"/>
      <c r="Z9" s="28"/>
    </row>
    <row r="10" ht="14.25" customHeight="1">
      <c r="A10" s="28"/>
      <c r="B10" s="28"/>
      <c r="C10" s="28"/>
      <c r="D10" s="28"/>
      <c r="E10" s="28"/>
      <c r="F10" s="28"/>
      <c r="G10" s="28"/>
      <c r="H10" s="28"/>
      <c r="I10" s="28"/>
      <c r="J10" s="28"/>
      <c r="K10" s="28"/>
      <c r="L10" s="28"/>
      <c r="M10" s="28"/>
      <c r="N10" s="28"/>
      <c r="O10" s="28"/>
      <c r="P10" s="28"/>
      <c r="Q10" s="28"/>
      <c r="R10" s="28"/>
      <c r="S10" s="28"/>
      <c r="T10" s="28"/>
      <c r="U10" s="28"/>
      <c r="V10" s="28"/>
      <c r="W10" s="28"/>
      <c r="X10" s="28"/>
      <c r="Y10" s="28"/>
      <c r="Z10" s="28"/>
    </row>
    <row r="11" ht="14.25" customHeight="1">
      <c r="A11" s="28"/>
      <c r="B11" s="28"/>
      <c r="C11" s="28"/>
      <c r="D11" s="28"/>
      <c r="E11" s="28"/>
      <c r="F11" s="28"/>
      <c r="G11" s="28"/>
      <c r="H11" s="28"/>
      <c r="I11" s="28"/>
      <c r="J11" s="28"/>
      <c r="K11" s="28"/>
      <c r="L11" s="28"/>
      <c r="M11" s="28"/>
      <c r="N11" s="28"/>
      <c r="O11" s="28"/>
      <c r="P11" s="28"/>
      <c r="Q11" s="28"/>
      <c r="R11" s="28"/>
      <c r="S11" s="28"/>
      <c r="T11" s="28"/>
      <c r="U11" s="28"/>
      <c r="V11" s="28"/>
      <c r="W11" s="28"/>
      <c r="X11" s="28"/>
      <c r="Y11" s="28"/>
      <c r="Z11" s="28"/>
    </row>
    <row r="12" ht="14.25" customHeight="1">
      <c r="A12" s="28"/>
      <c r="B12" s="28"/>
      <c r="C12" s="28"/>
      <c r="D12" s="28"/>
      <c r="E12" s="28"/>
      <c r="F12" s="28"/>
      <c r="G12" s="28"/>
      <c r="H12" s="28"/>
      <c r="I12" s="28"/>
      <c r="J12" s="28"/>
      <c r="K12" s="28"/>
      <c r="L12" s="28"/>
      <c r="M12" s="28"/>
      <c r="N12" s="28"/>
      <c r="O12" s="28"/>
      <c r="P12" s="28"/>
      <c r="Q12" s="28"/>
      <c r="R12" s="28"/>
      <c r="S12" s="28"/>
      <c r="T12" s="28"/>
      <c r="U12" s="28"/>
      <c r="V12" s="28"/>
      <c r="W12" s="28"/>
      <c r="X12" s="28"/>
      <c r="Y12" s="28"/>
      <c r="Z12" s="28"/>
    </row>
    <row r="13" ht="14.25" customHeight="1">
      <c r="A13" s="28"/>
      <c r="B13" s="28"/>
      <c r="C13" s="28"/>
      <c r="D13" s="28"/>
      <c r="E13" s="28"/>
      <c r="F13" s="28"/>
      <c r="G13" s="28"/>
      <c r="H13" s="28"/>
      <c r="I13" s="28"/>
      <c r="J13" s="28"/>
      <c r="K13" s="28"/>
      <c r="L13" s="28"/>
      <c r="M13" s="28"/>
      <c r="N13" s="28"/>
      <c r="O13" s="28"/>
      <c r="P13" s="28"/>
      <c r="Q13" s="28"/>
      <c r="R13" s="28"/>
      <c r="S13" s="28"/>
      <c r="T13" s="28"/>
      <c r="U13" s="28"/>
      <c r="V13" s="28"/>
      <c r="W13" s="28"/>
      <c r="X13" s="28"/>
      <c r="Y13" s="28"/>
      <c r="Z13" s="28"/>
    </row>
    <row r="14" ht="14.25" customHeight="1">
      <c r="A14" s="28"/>
      <c r="B14" s="28"/>
      <c r="C14" s="28"/>
      <c r="D14" s="28"/>
      <c r="E14" s="28"/>
      <c r="F14" s="28"/>
      <c r="G14" s="28"/>
      <c r="H14" s="28"/>
      <c r="I14" s="28"/>
      <c r="J14" s="28"/>
      <c r="K14" s="28"/>
      <c r="L14" s="28"/>
      <c r="M14" s="28"/>
      <c r="N14" s="28"/>
      <c r="O14" s="28"/>
      <c r="P14" s="28"/>
      <c r="Q14" s="28"/>
      <c r="R14" s="28"/>
      <c r="S14" s="28"/>
      <c r="T14" s="28"/>
      <c r="U14" s="28"/>
      <c r="V14" s="28"/>
      <c r="W14" s="28"/>
      <c r="X14" s="28"/>
      <c r="Y14" s="28"/>
      <c r="Z14" s="28"/>
    </row>
    <row r="15" ht="14.25" customHeight="1">
      <c r="A15" s="28"/>
      <c r="B15" s="28"/>
      <c r="C15" s="28"/>
      <c r="D15" s="28"/>
      <c r="E15" s="28"/>
      <c r="F15" s="28"/>
      <c r="G15" s="28"/>
      <c r="H15" s="28"/>
      <c r="I15" s="28"/>
      <c r="J15" s="28"/>
      <c r="K15" s="28"/>
      <c r="L15" s="28"/>
      <c r="M15" s="28"/>
      <c r="N15" s="28"/>
      <c r="O15" s="28"/>
      <c r="P15" s="28"/>
      <c r="Q15" s="28"/>
      <c r="R15" s="28"/>
      <c r="S15" s="28"/>
      <c r="T15" s="28"/>
      <c r="U15" s="28"/>
      <c r="V15" s="28"/>
      <c r="W15" s="28"/>
      <c r="X15" s="28"/>
      <c r="Y15" s="28"/>
      <c r="Z15" s="28"/>
    </row>
    <row r="16" ht="14.25" customHeight="1">
      <c r="A16" s="28"/>
      <c r="B16" s="28"/>
      <c r="C16" s="28"/>
      <c r="D16" s="28"/>
      <c r="E16" s="28"/>
      <c r="F16" s="28"/>
      <c r="G16" s="28"/>
      <c r="H16" s="28"/>
      <c r="I16" s="28"/>
      <c r="J16" s="28"/>
      <c r="K16" s="28"/>
      <c r="L16" s="28"/>
      <c r="M16" s="28"/>
      <c r="N16" s="28"/>
      <c r="O16" s="28"/>
      <c r="P16" s="28"/>
      <c r="Q16" s="28"/>
      <c r="R16" s="28"/>
      <c r="S16" s="28"/>
      <c r="T16" s="28"/>
      <c r="U16" s="28"/>
      <c r="V16" s="28"/>
      <c r="W16" s="28"/>
      <c r="X16" s="28"/>
      <c r="Y16" s="28"/>
      <c r="Z16" s="28"/>
    </row>
    <row r="17" ht="14.25" customHeight="1">
      <c r="A17" s="28"/>
      <c r="B17" s="28"/>
      <c r="C17" s="28"/>
      <c r="D17" s="28"/>
      <c r="E17" s="28"/>
      <c r="F17" s="28"/>
      <c r="G17" s="28"/>
      <c r="H17" s="28"/>
      <c r="I17" s="28"/>
      <c r="J17" s="28"/>
      <c r="K17" s="28"/>
      <c r="L17" s="28"/>
      <c r="M17" s="28"/>
      <c r="N17" s="28"/>
      <c r="O17" s="28"/>
      <c r="P17" s="28"/>
      <c r="Q17" s="28"/>
      <c r="R17" s="28"/>
      <c r="S17" s="28"/>
      <c r="T17" s="28"/>
      <c r="U17" s="28"/>
      <c r="V17" s="28"/>
      <c r="W17" s="28"/>
      <c r="X17" s="28"/>
      <c r="Y17" s="28"/>
      <c r="Z17" s="28"/>
    </row>
    <row r="18" ht="14.25" customHeight="1">
      <c r="A18" s="28"/>
      <c r="B18" s="28"/>
      <c r="C18" s="28"/>
      <c r="D18" s="28"/>
      <c r="E18" s="28"/>
      <c r="F18" s="28"/>
      <c r="G18" s="28"/>
      <c r="H18" s="28"/>
      <c r="I18" s="28"/>
      <c r="J18" s="28"/>
      <c r="K18" s="28"/>
      <c r="L18" s="28"/>
      <c r="M18" s="28"/>
      <c r="N18" s="28"/>
      <c r="O18" s="28"/>
      <c r="P18" s="28"/>
      <c r="Q18" s="28"/>
      <c r="R18" s="28"/>
      <c r="S18" s="28"/>
      <c r="T18" s="28"/>
      <c r="U18" s="28"/>
      <c r="V18" s="28"/>
      <c r="W18" s="28"/>
      <c r="X18" s="28"/>
      <c r="Y18" s="28"/>
      <c r="Z18" s="28"/>
    </row>
    <row r="19" ht="14.25" customHeight="1">
      <c r="A19" s="28"/>
      <c r="B19" s="28"/>
      <c r="C19" s="28"/>
      <c r="D19" s="28"/>
      <c r="E19" s="28"/>
      <c r="F19" s="28"/>
      <c r="G19" s="28"/>
      <c r="H19" s="28"/>
      <c r="I19" s="28"/>
      <c r="J19" s="28"/>
      <c r="K19" s="28"/>
      <c r="L19" s="28"/>
      <c r="M19" s="28"/>
      <c r="N19" s="28"/>
      <c r="O19" s="28"/>
      <c r="P19" s="28"/>
      <c r="Q19" s="28"/>
      <c r="R19" s="28"/>
      <c r="S19" s="28"/>
      <c r="T19" s="28"/>
      <c r="U19" s="28"/>
      <c r="V19" s="28"/>
      <c r="W19" s="28"/>
      <c r="X19" s="28"/>
      <c r="Y19" s="28"/>
      <c r="Z19" s="28"/>
    </row>
    <row r="20" ht="14.25" customHeight="1">
      <c r="A20" s="28"/>
      <c r="B20" s="28"/>
      <c r="C20" s="28"/>
      <c r="D20" s="28"/>
      <c r="E20" s="28"/>
      <c r="F20" s="28"/>
      <c r="G20" s="28"/>
      <c r="H20" s="28"/>
      <c r="I20" s="28"/>
      <c r="J20" s="28"/>
      <c r="K20" s="28"/>
      <c r="L20" s="28"/>
      <c r="M20" s="28"/>
      <c r="N20" s="28"/>
      <c r="O20" s="28"/>
      <c r="P20" s="28"/>
      <c r="Q20" s="28"/>
      <c r="R20" s="28"/>
      <c r="S20" s="28"/>
      <c r="T20" s="28"/>
      <c r="U20" s="28"/>
      <c r="V20" s="28"/>
      <c r="W20" s="28"/>
      <c r="X20" s="28"/>
      <c r="Y20" s="28"/>
      <c r="Z20" s="28"/>
    </row>
    <row r="21" ht="14.25" customHeight="1">
      <c r="A21" s="28"/>
      <c r="B21" s="28"/>
      <c r="C21" s="28"/>
      <c r="D21" s="28"/>
      <c r="E21" s="28"/>
      <c r="F21" s="28"/>
      <c r="G21" s="28"/>
      <c r="H21" s="28"/>
      <c r="I21" s="28"/>
      <c r="J21" s="28"/>
      <c r="K21" s="28"/>
      <c r="L21" s="28"/>
      <c r="M21" s="28"/>
      <c r="N21" s="28"/>
      <c r="O21" s="28"/>
      <c r="P21" s="28"/>
      <c r="Q21" s="28"/>
      <c r="R21" s="28"/>
      <c r="S21" s="28"/>
      <c r="T21" s="28"/>
      <c r="U21" s="28"/>
      <c r="V21" s="28"/>
      <c r="W21" s="28"/>
      <c r="X21" s="28"/>
      <c r="Y21" s="28"/>
      <c r="Z21" s="28"/>
    </row>
    <row r="22" ht="14.25" customHeight="1">
      <c r="A22" s="28"/>
      <c r="B22" s="28"/>
      <c r="C22" s="28"/>
      <c r="D22" s="28"/>
      <c r="E22" s="28"/>
      <c r="F22" s="28"/>
      <c r="G22" s="28"/>
      <c r="H22" s="28"/>
      <c r="I22" s="28"/>
      <c r="J22" s="28"/>
      <c r="K22" s="28"/>
      <c r="L22" s="28"/>
      <c r="M22" s="28"/>
      <c r="N22" s="28"/>
      <c r="O22" s="28"/>
      <c r="P22" s="28"/>
      <c r="Q22" s="28"/>
      <c r="R22" s="28"/>
      <c r="S22" s="28"/>
      <c r="T22" s="28"/>
      <c r="U22" s="28"/>
      <c r="V22" s="28"/>
      <c r="W22" s="28"/>
      <c r="X22" s="28"/>
      <c r="Y22" s="28"/>
      <c r="Z22" s="28"/>
    </row>
    <row r="23" ht="14.25" customHeight="1">
      <c r="A23" s="28"/>
      <c r="B23" s="28"/>
      <c r="C23" s="28"/>
      <c r="D23" s="28"/>
      <c r="E23" s="28"/>
      <c r="F23" s="28"/>
      <c r="G23" s="28"/>
      <c r="H23" s="28"/>
      <c r="I23" s="28"/>
      <c r="J23" s="28"/>
      <c r="K23" s="28"/>
      <c r="L23" s="28"/>
      <c r="M23" s="28"/>
      <c r="N23" s="28"/>
      <c r="O23" s="28"/>
      <c r="P23" s="28"/>
      <c r="Q23" s="28"/>
      <c r="R23" s="28"/>
      <c r="S23" s="28"/>
      <c r="T23" s="28"/>
      <c r="U23" s="28"/>
      <c r="V23" s="28"/>
      <c r="W23" s="28"/>
      <c r="X23" s="28"/>
      <c r="Y23" s="28"/>
      <c r="Z23" s="28"/>
    </row>
    <row r="24" ht="14.25" customHeight="1">
      <c r="A24" s="28"/>
      <c r="B24" s="28"/>
      <c r="C24" s="28"/>
      <c r="D24" s="28"/>
      <c r="E24" s="28"/>
      <c r="F24" s="28"/>
      <c r="G24" s="28"/>
      <c r="H24" s="28"/>
      <c r="I24" s="28"/>
      <c r="J24" s="28"/>
      <c r="K24" s="28"/>
      <c r="L24" s="28"/>
      <c r="M24" s="28"/>
      <c r="N24" s="28"/>
      <c r="O24" s="28"/>
      <c r="P24" s="28"/>
      <c r="Q24" s="28"/>
      <c r="R24" s="28"/>
      <c r="S24" s="28"/>
      <c r="T24" s="28"/>
      <c r="U24" s="28"/>
      <c r="V24" s="28"/>
      <c r="W24" s="28"/>
      <c r="X24" s="28"/>
      <c r="Y24" s="28"/>
      <c r="Z24" s="28"/>
    </row>
    <row r="25" ht="14.25" customHeight="1">
      <c r="A25" s="28"/>
      <c r="B25" s="28"/>
      <c r="C25" s="28"/>
      <c r="D25" s="28"/>
      <c r="E25" s="28"/>
      <c r="F25" s="28"/>
      <c r="G25" s="28"/>
      <c r="H25" s="28"/>
      <c r="I25" s="28"/>
      <c r="J25" s="28"/>
      <c r="K25" s="28"/>
      <c r="L25" s="28"/>
      <c r="M25" s="28"/>
      <c r="N25" s="28"/>
      <c r="O25" s="28"/>
      <c r="P25" s="28"/>
      <c r="Q25" s="28"/>
      <c r="R25" s="28"/>
      <c r="S25" s="28"/>
      <c r="T25" s="28"/>
      <c r="U25" s="28"/>
      <c r="V25" s="28"/>
      <c r="W25" s="28"/>
      <c r="X25" s="28"/>
      <c r="Y25" s="28"/>
      <c r="Z25" s="28"/>
    </row>
    <row r="26" ht="14.25" customHeight="1">
      <c r="A26" s="28"/>
      <c r="B26" s="28"/>
      <c r="C26" s="28"/>
      <c r="D26" s="28"/>
      <c r="E26" s="28"/>
      <c r="F26" s="28"/>
      <c r="G26" s="28"/>
      <c r="H26" s="28"/>
      <c r="I26" s="28"/>
      <c r="J26" s="28"/>
      <c r="K26" s="28"/>
      <c r="L26" s="28"/>
      <c r="M26" s="28"/>
      <c r="N26" s="28"/>
      <c r="O26" s="28"/>
      <c r="P26" s="28"/>
      <c r="Q26" s="28"/>
      <c r="R26" s="28"/>
      <c r="S26" s="28"/>
      <c r="T26" s="28"/>
      <c r="U26" s="28"/>
      <c r="V26" s="28"/>
      <c r="W26" s="28"/>
      <c r="X26" s="28"/>
      <c r="Y26" s="28"/>
      <c r="Z26" s="28"/>
    </row>
    <row r="27" ht="14.25" customHeight="1">
      <c r="A27" s="28"/>
      <c r="B27" s="28"/>
      <c r="C27" s="28"/>
      <c r="D27" s="28"/>
      <c r="E27" s="28"/>
      <c r="F27" s="28"/>
      <c r="G27" s="28"/>
      <c r="H27" s="28"/>
      <c r="I27" s="28"/>
      <c r="J27" s="28"/>
      <c r="K27" s="28"/>
      <c r="L27" s="28"/>
      <c r="M27" s="28"/>
      <c r="N27" s="28"/>
      <c r="O27" s="28"/>
      <c r="P27" s="28"/>
      <c r="Q27" s="28"/>
      <c r="R27" s="28"/>
      <c r="S27" s="28"/>
      <c r="T27" s="28"/>
      <c r="U27" s="28"/>
      <c r="V27" s="28"/>
      <c r="W27" s="28"/>
      <c r="X27" s="28"/>
      <c r="Y27" s="28"/>
      <c r="Z27" s="28"/>
    </row>
    <row r="28" ht="14.25" customHeight="1">
      <c r="A28" s="28"/>
      <c r="B28" s="28"/>
      <c r="C28" s="28"/>
      <c r="D28" s="28"/>
      <c r="E28" s="28"/>
      <c r="F28" s="28"/>
      <c r="G28" s="28"/>
      <c r="H28" s="28"/>
      <c r="I28" s="28"/>
      <c r="J28" s="28"/>
      <c r="K28" s="28"/>
      <c r="L28" s="28"/>
      <c r="M28" s="28"/>
      <c r="N28" s="28"/>
      <c r="O28" s="28"/>
      <c r="P28" s="28"/>
      <c r="Q28" s="28"/>
      <c r="R28" s="28"/>
      <c r="S28" s="28"/>
      <c r="T28" s="28"/>
      <c r="U28" s="28"/>
      <c r="V28" s="28"/>
      <c r="W28" s="28"/>
      <c r="X28" s="28"/>
      <c r="Y28" s="28"/>
      <c r="Z28" s="28"/>
    </row>
    <row r="29" ht="14.25" customHeight="1">
      <c r="A29" s="28"/>
      <c r="B29" s="28"/>
      <c r="C29" s="28"/>
      <c r="D29" s="28"/>
      <c r="E29" s="28"/>
      <c r="F29" s="28"/>
      <c r="G29" s="28"/>
      <c r="H29" s="28"/>
      <c r="I29" s="28"/>
      <c r="J29" s="28"/>
      <c r="K29" s="28"/>
      <c r="L29" s="28"/>
      <c r="M29" s="28"/>
      <c r="N29" s="28"/>
      <c r="O29" s="28"/>
      <c r="P29" s="28"/>
      <c r="Q29" s="28"/>
      <c r="R29" s="28"/>
      <c r="S29" s="28"/>
      <c r="T29" s="28"/>
      <c r="U29" s="28"/>
      <c r="V29" s="28"/>
      <c r="W29" s="28"/>
      <c r="X29" s="28"/>
      <c r="Y29" s="28"/>
      <c r="Z29" s="28"/>
    </row>
    <row r="30" ht="14.25" customHeight="1">
      <c r="A30" s="28"/>
      <c r="B30" s="28"/>
      <c r="C30" s="28"/>
      <c r="D30" s="28"/>
      <c r="E30" s="28"/>
      <c r="F30" s="28"/>
      <c r="G30" s="28"/>
      <c r="H30" s="28"/>
      <c r="I30" s="28"/>
      <c r="J30" s="28"/>
      <c r="K30" s="28"/>
      <c r="L30" s="28"/>
      <c r="M30" s="28"/>
      <c r="N30" s="28"/>
      <c r="O30" s="28"/>
      <c r="P30" s="28"/>
      <c r="Q30" s="28"/>
      <c r="R30" s="28"/>
      <c r="S30" s="28"/>
      <c r="T30" s="28"/>
      <c r="U30" s="28"/>
      <c r="V30" s="28"/>
      <c r="W30" s="28"/>
      <c r="X30" s="28"/>
      <c r="Y30" s="28"/>
      <c r="Z30" s="28"/>
    </row>
    <row r="31" ht="14.25" customHeight="1">
      <c r="A31" s="28"/>
      <c r="B31" s="28"/>
      <c r="C31" s="28"/>
      <c r="D31" s="28"/>
      <c r="E31" s="28"/>
      <c r="F31" s="28"/>
      <c r="G31" s="28"/>
      <c r="H31" s="28"/>
      <c r="I31" s="28"/>
      <c r="J31" s="28"/>
      <c r="K31" s="28"/>
      <c r="L31" s="28"/>
      <c r="M31" s="28"/>
      <c r="N31" s="28"/>
      <c r="O31" s="28"/>
      <c r="P31" s="28"/>
      <c r="Q31" s="28"/>
      <c r="R31" s="28"/>
      <c r="S31" s="28"/>
      <c r="T31" s="28"/>
      <c r="U31" s="28"/>
      <c r="V31" s="28"/>
      <c r="W31" s="28"/>
      <c r="X31" s="28"/>
      <c r="Y31" s="28"/>
      <c r="Z31" s="28"/>
    </row>
    <row r="32" ht="14.25" customHeight="1">
      <c r="A32" s="28"/>
      <c r="B32" s="28"/>
      <c r="C32" s="28"/>
      <c r="D32" s="28"/>
      <c r="E32" s="28"/>
      <c r="F32" s="28"/>
      <c r="G32" s="28"/>
      <c r="H32" s="28"/>
      <c r="I32" s="28"/>
      <c r="J32" s="28"/>
      <c r="K32" s="28"/>
      <c r="L32" s="28"/>
      <c r="M32" s="28"/>
      <c r="N32" s="28"/>
      <c r="O32" s="28"/>
      <c r="P32" s="28"/>
      <c r="Q32" s="28"/>
      <c r="R32" s="28"/>
      <c r="S32" s="28"/>
      <c r="T32" s="28"/>
      <c r="U32" s="28"/>
      <c r="V32" s="28"/>
      <c r="W32" s="28"/>
      <c r="X32" s="28"/>
      <c r="Y32" s="28"/>
      <c r="Z32" s="28"/>
    </row>
    <row r="33" ht="14.25" customHeight="1">
      <c r="A33" s="28"/>
      <c r="B33" s="28"/>
      <c r="C33" s="28"/>
      <c r="D33" s="28"/>
      <c r="E33" s="28"/>
      <c r="F33" s="28"/>
      <c r="G33" s="28"/>
      <c r="H33" s="28"/>
      <c r="I33" s="28"/>
      <c r="J33" s="28"/>
      <c r="K33" s="28"/>
      <c r="L33" s="28"/>
      <c r="M33" s="28"/>
      <c r="N33" s="28"/>
      <c r="O33" s="28"/>
      <c r="P33" s="28"/>
      <c r="Q33" s="28"/>
      <c r="R33" s="28"/>
      <c r="S33" s="28"/>
      <c r="T33" s="28"/>
      <c r="U33" s="28"/>
      <c r="V33" s="28"/>
      <c r="W33" s="28"/>
      <c r="X33" s="28"/>
      <c r="Y33" s="28"/>
      <c r="Z33" s="28"/>
    </row>
    <row r="34" ht="14.25" customHeight="1">
      <c r="A34" s="28"/>
      <c r="B34" s="28"/>
      <c r="C34" s="28"/>
      <c r="D34" s="28"/>
      <c r="E34" s="28"/>
      <c r="F34" s="28"/>
      <c r="G34" s="28"/>
      <c r="H34" s="28"/>
      <c r="I34" s="28"/>
      <c r="J34" s="28"/>
      <c r="K34" s="28"/>
      <c r="L34" s="28"/>
      <c r="M34" s="28"/>
      <c r="N34" s="28"/>
      <c r="O34" s="28"/>
      <c r="P34" s="28"/>
      <c r="Q34" s="28"/>
      <c r="R34" s="28"/>
      <c r="S34" s="28"/>
      <c r="T34" s="28"/>
      <c r="U34" s="28"/>
      <c r="V34" s="28"/>
      <c r="W34" s="28"/>
      <c r="X34" s="28"/>
      <c r="Y34" s="28"/>
      <c r="Z34" s="28"/>
    </row>
    <row r="35" ht="14.25" customHeight="1">
      <c r="A35" s="28"/>
      <c r="B35" s="28"/>
      <c r="C35" s="28"/>
      <c r="D35" s="28"/>
      <c r="E35" s="28"/>
      <c r="F35" s="28"/>
      <c r="G35" s="28"/>
      <c r="H35" s="28"/>
      <c r="I35" s="28"/>
      <c r="J35" s="28"/>
      <c r="K35" s="28"/>
      <c r="L35" s="28"/>
      <c r="M35" s="28"/>
      <c r="N35" s="28"/>
      <c r="O35" s="28"/>
      <c r="P35" s="28"/>
      <c r="Q35" s="28"/>
      <c r="R35" s="28"/>
      <c r="S35" s="28"/>
      <c r="T35" s="28"/>
      <c r="U35" s="28"/>
      <c r="V35" s="28"/>
      <c r="W35" s="28"/>
      <c r="X35" s="28"/>
      <c r="Y35" s="28"/>
      <c r="Z35" s="28"/>
    </row>
    <row r="36" ht="14.25" customHeight="1">
      <c r="A36" s="28"/>
      <c r="B36" s="28"/>
      <c r="C36" s="28"/>
      <c r="D36" s="28"/>
      <c r="E36" s="28"/>
      <c r="F36" s="28"/>
      <c r="G36" s="28"/>
      <c r="H36" s="28"/>
      <c r="I36" s="28"/>
      <c r="J36" s="28"/>
      <c r="K36" s="28"/>
      <c r="L36" s="28"/>
      <c r="M36" s="28"/>
      <c r="N36" s="28"/>
      <c r="O36" s="28"/>
      <c r="P36" s="28"/>
      <c r="Q36" s="28"/>
      <c r="R36" s="28"/>
      <c r="S36" s="28"/>
      <c r="T36" s="28"/>
      <c r="U36" s="28"/>
      <c r="V36" s="28"/>
      <c r="W36" s="28"/>
      <c r="X36" s="28"/>
      <c r="Y36" s="28"/>
      <c r="Z36" s="28"/>
    </row>
    <row r="37" ht="14.25" customHeight="1">
      <c r="A37" s="28"/>
      <c r="B37" s="28"/>
      <c r="C37" s="28"/>
      <c r="D37" s="28"/>
      <c r="E37" s="28"/>
      <c r="F37" s="28"/>
      <c r="G37" s="28"/>
      <c r="H37" s="28"/>
      <c r="I37" s="28"/>
      <c r="J37" s="28"/>
      <c r="K37" s="28"/>
      <c r="L37" s="28"/>
      <c r="M37" s="28"/>
      <c r="N37" s="28"/>
      <c r="O37" s="28"/>
      <c r="P37" s="28"/>
      <c r="Q37" s="28"/>
      <c r="R37" s="28"/>
      <c r="S37" s="28"/>
      <c r="T37" s="28"/>
      <c r="U37" s="28"/>
      <c r="V37" s="28"/>
      <c r="W37" s="28"/>
      <c r="X37" s="28"/>
      <c r="Y37" s="28"/>
      <c r="Z37" s="28"/>
    </row>
    <row r="38" ht="14.25" customHeight="1">
      <c r="A38" s="28"/>
      <c r="B38" s="28"/>
      <c r="C38" s="28"/>
      <c r="D38" s="28"/>
      <c r="E38" s="28"/>
      <c r="F38" s="28"/>
      <c r="G38" s="28"/>
      <c r="H38" s="28"/>
      <c r="I38" s="28"/>
      <c r="J38" s="28"/>
      <c r="K38" s="28"/>
      <c r="L38" s="28"/>
      <c r="M38" s="28"/>
      <c r="N38" s="28"/>
      <c r="O38" s="28"/>
      <c r="P38" s="28"/>
      <c r="Q38" s="28"/>
      <c r="R38" s="28"/>
      <c r="S38" s="28"/>
      <c r="T38" s="28"/>
      <c r="U38" s="28"/>
      <c r="V38" s="28"/>
      <c r="W38" s="28"/>
      <c r="X38" s="28"/>
      <c r="Y38" s="28"/>
      <c r="Z38" s="28"/>
    </row>
    <row r="39" ht="14.25" customHeight="1">
      <c r="A39" s="28"/>
      <c r="B39" s="28"/>
      <c r="C39" s="28"/>
      <c r="D39" s="28"/>
      <c r="E39" s="28"/>
      <c r="F39" s="28"/>
      <c r="G39" s="28"/>
      <c r="H39" s="28"/>
      <c r="I39" s="28"/>
      <c r="J39" s="28"/>
      <c r="K39" s="28"/>
      <c r="L39" s="28"/>
      <c r="M39" s="28"/>
      <c r="N39" s="28"/>
      <c r="O39" s="28"/>
      <c r="P39" s="28"/>
      <c r="Q39" s="28"/>
      <c r="R39" s="28"/>
      <c r="S39" s="28"/>
      <c r="T39" s="28"/>
      <c r="U39" s="28"/>
      <c r="V39" s="28"/>
      <c r="W39" s="28"/>
      <c r="X39" s="28"/>
      <c r="Y39" s="28"/>
      <c r="Z39" s="28"/>
    </row>
    <row r="40" ht="14.25" customHeight="1">
      <c r="A40" s="28"/>
      <c r="B40" s="28"/>
      <c r="C40" s="28"/>
      <c r="D40" s="28"/>
      <c r="E40" s="28"/>
      <c r="F40" s="28"/>
      <c r="G40" s="28"/>
      <c r="H40" s="28"/>
      <c r="I40" s="28"/>
      <c r="J40" s="28"/>
      <c r="K40" s="28"/>
      <c r="L40" s="28"/>
      <c r="M40" s="28"/>
      <c r="N40" s="28"/>
      <c r="O40" s="28"/>
      <c r="P40" s="28"/>
      <c r="Q40" s="28"/>
      <c r="R40" s="28"/>
      <c r="S40" s="28"/>
      <c r="T40" s="28"/>
      <c r="U40" s="28"/>
      <c r="V40" s="28"/>
      <c r="W40" s="28"/>
      <c r="X40" s="28"/>
      <c r="Y40" s="28"/>
      <c r="Z40" s="28"/>
    </row>
    <row r="41" ht="14.25" customHeight="1">
      <c r="A41" s="28"/>
      <c r="B41" s="28"/>
      <c r="C41" s="28"/>
      <c r="D41" s="28"/>
      <c r="E41" s="28"/>
      <c r="F41" s="28"/>
      <c r="G41" s="28"/>
      <c r="H41" s="28"/>
      <c r="I41" s="28"/>
      <c r="J41" s="28"/>
      <c r="K41" s="28"/>
      <c r="L41" s="28"/>
      <c r="M41" s="28"/>
      <c r="N41" s="28"/>
      <c r="O41" s="28"/>
      <c r="P41" s="28"/>
      <c r="Q41" s="28"/>
      <c r="R41" s="28"/>
      <c r="S41" s="28"/>
      <c r="T41" s="28"/>
      <c r="U41" s="28"/>
      <c r="V41" s="28"/>
      <c r="W41" s="28"/>
      <c r="X41" s="28"/>
      <c r="Y41" s="28"/>
      <c r="Z41" s="28"/>
    </row>
    <row r="42" ht="14.25" customHeight="1">
      <c r="A42" s="28"/>
      <c r="B42" s="28"/>
      <c r="C42" s="28"/>
      <c r="D42" s="28"/>
      <c r="E42" s="28"/>
      <c r="F42" s="28"/>
      <c r="G42" s="28"/>
      <c r="H42" s="28"/>
      <c r="I42" s="28"/>
      <c r="J42" s="28"/>
      <c r="K42" s="28"/>
      <c r="L42" s="28"/>
      <c r="M42" s="28"/>
      <c r="N42" s="28"/>
      <c r="O42" s="28"/>
      <c r="P42" s="28"/>
      <c r="Q42" s="28"/>
      <c r="R42" s="28"/>
      <c r="S42" s="28"/>
      <c r="T42" s="28"/>
      <c r="U42" s="28"/>
      <c r="V42" s="28"/>
      <c r="W42" s="28"/>
      <c r="X42" s="28"/>
      <c r="Y42" s="28"/>
      <c r="Z42" s="28"/>
    </row>
    <row r="43" ht="14.25" customHeight="1">
      <c r="A43" s="28"/>
      <c r="B43" s="28"/>
      <c r="C43" s="28"/>
      <c r="D43" s="28"/>
      <c r="E43" s="28"/>
      <c r="F43" s="28"/>
      <c r="G43" s="28"/>
      <c r="H43" s="28"/>
      <c r="I43" s="28"/>
      <c r="J43" s="28"/>
      <c r="K43" s="28"/>
      <c r="L43" s="28"/>
      <c r="M43" s="28"/>
      <c r="N43" s="28"/>
      <c r="O43" s="28"/>
      <c r="P43" s="28"/>
      <c r="Q43" s="28"/>
      <c r="R43" s="28"/>
      <c r="S43" s="28"/>
      <c r="T43" s="28"/>
      <c r="U43" s="28"/>
      <c r="V43" s="28"/>
      <c r="W43" s="28"/>
      <c r="X43" s="28"/>
      <c r="Y43" s="28"/>
      <c r="Z43" s="28"/>
    </row>
    <row r="44" ht="14.25" customHeight="1">
      <c r="A44" s="28"/>
      <c r="B44" s="28"/>
      <c r="C44" s="28"/>
      <c r="D44" s="28"/>
      <c r="E44" s="28"/>
      <c r="F44" s="28"/>
      <c r="G44" s="28"/>
      <c r="H44" s="28"/>
      <c r="I44" s="28"/>
      <c r="J44" s="28"/>
      <c r="K44" s="28"/>
      <c r="L44" s="28"/>
      <c r="M44" s="28"/>
      <c r="N44" s="28"/>
      <c r="O44" s="28"/>
      <c r="P44" s="28"/>
      <c r="Q44" s="28"/>
      <c r="R44" s="28"/>
      <c r="S44" s="28"/>
      <c r="T44" s="28"/>
      <c r="U44" s="28"/>
      <c r="V44" s="28"/>
      <c r="W44" s="28"/>
      <c r="X44" s="28"/>
      <c r="Y44" s="28"/>
      <c r="Z44" s="28"/>
    </row>
    <row r="45" ht="14.25" customHeight="1">
      <c r="A45" s="28"/>
      <c r="B45" s="28"/>
      <c r="C45" s="28"/>
      <c r="D45" s="28"/>
      <c r="E45" s="28"/>
      <c r="F45" s="28"/>
      <c r="G45" s="28"/>
      <c r="H45" s="28"/>
      <c r="I45" s="28"/>
      <c r="J45" s="28"/>
      <c r="K45" s="28"/>
      <c r="L45" s="28"/>
      <c r="M45" s="28"/>
      <c r="N45" s="28"/>
      <c r="O45" s="28"/>
      <c r="P45" s="28"/>
      <c r="Q45" s="28"/>
      <c r="R45" s="28"/>
      <c r="S45" s="28"/>
      <c r="T45" s="28"/>
      <c r="U45" s="28"/>
      <c r="V45" s="28"/>
      <c r="W45" s="28"/>
      <c r="X45" s="28"/>
      <c r="Y45" s="28"/>
      <c r="Z45" s="28"/>
    </row>
    <row r="46" ht="14.25" customHeight="1">
      <c r="A46" s="28"/>
      <c r="B46" s="28"/>
      <c r="C46" s="28"/>
      <c r="D46" s="28"/>
      <c r="E46" s="28"/>
      <c r="F46" s="28"/>
      <c r="G46" s="28"/>
      <c r="H46" s="28"/>
      <c r="I46" s="28"/>
      <c r="J46" s="28"/>
      <c r="K46" s="28"/>
      <c r="L46" s="28"/>
      <c r="M46" s="28"/>
      <c r="N46" s="28"/>
      <c r="O46" s="28"/>
      <c r="P46" s="28"/>
      <c r="Q46" s="28"/>
      <c r="R46" s="28"/>
      <c r="S46" s="28"/>
      <c r="T46" s="28"/>
      <c r="U46" s="28"/>
      <c r="V46" s="28"/>
      <c r="W46" s="28"/>
      <c r="X46" s="28"/>
      <c r="Y46" s="28"/>
      <c r="Z46" s="28"/>
    </row>
    <row r="47" ht="14.25" customHeight="1">
      <c r="A47" s="28"/>
      <c r="B47" s="28"/>
      <c r="C47" s="28"/>
      <c r="D47" s="28"/>
      <c r="E47" s="28"/>
      <c r="F47" s="28"/>
      <c r="G47" s="28"/>
      <c r="H47" s="28"/>
      <c r="I47" s="28"/>
      <c r="J47" s="28"/>
      <c r="K47" s="28"/>
      <c r="L47" s="28"/>
      <c r="M47" s="28"/>
      <c r="N47" s="28"/>
      <c r="O47" s="28"/>
      <c r="P47" s="28"/>
      <c r="Q47" s="28"/>
      <c r="R47" s="28"/>
      <c r="S47" s="28"/>
      <c r="T47" s="28"/>
      <c r="U47" s="28"/>
      <c r="V47" s="28"/>
      <c r="W47" s="28"/>
      <c r="X47" s="28"/>
      <c r="Y47" s="28"/>
      <c r="Z47" s="28"/>
    </row>
    <row r="48" ht="14.25" customHeight="1">
      <c r="A48" s="28"/>
      <c r="B48" s="28"/>
      <c r="C48" s="28"/>
      <c r="D48" s="28"/>
      <c r="E48" s="28"/>
      <c r="F48" s="28"/>
      <c r="G48" s="28"/>
      <c r="H48" s="28"/>
      <c r="I48" s="28"/>
      <c r="J48" s="28"/>
      <c r="K48" s="28"/>
      <c r="L48" s="28"/>
      <c r="M48" s="28"/>
      <c r="N48" s="28"/>
      <c r="O48" s="28"/>
      <c r="P48" s="28"/>
      <c r="Q48" s="28"/>
      <c r="R48" s="28"/>
      <c r="S48" s="28"/>
      <c r="T48" s="28"/>
      <c r="U48" s="28"/>
      <c r="V48" s="28"/>
      <c r="W48" s="28"/>
      <c r="X48" s="28"/>
      <c r="Y48" s="28"/>
      <c r="Z48" s="28"/>
    </row>
    <row r="49" ht="14.25" customHeight="1">
      <c r="A49" s="28"/>
      <c r="B49" s="28"/>
      <c r="C49" s="28"/>
      <c r="D49" s="28"/>
      <c r="E49" s="28"/>
      <c r="F49" s="28"/>
      <c r="G49" s="28"/>
      <c r="H49" s="28"/>
      <c r="I49" s="28"/>
      <c r="J49" s="28"/>
      <c r="K49" s="28"/>
      <c r="L49" s="28"/>
      <c r="M49" s="28"/>
      <c r="N49" s="28"/>
      <c r="O49" s="28"/>
      <c r="P49" s="28"/>
      <c r="Q49" s="28"/>
      <c r="R49" s="28"/>
      <c r="S49" s="28"/>
      <c r="T49" s="28"/>
      <c r="U49" s="28"/>
      <c r="V49" s="28"/>
      <c r="W49" s="28"/>
      <c r="X49" s="28"/>
      <c r="Y49" s="28"/>
      <c r="Z49" s="28"/>
    </row>
    <row r="50" ht="14.25" customHeight="1">
      <c r="A50" s="28"/>
      <c r="B50" s="28"/>
      <c r="C50" s="28"/>
      <c r="D50" s="28"/>
      <c r="E50" s="28"/>
      <c r="F50" s="28"/>
      <c r="G50" s="28"/>
      <c r="H50" s="28"/>
      <c r="I50" s="28"/>
      <c r="J50" s="28"/>
      <c r="K50" s="28"/>
      <c r="L50" s="28"/>
      <c r="M50" s="28"/>
      <c r="N50" s="28"/>
      <c r="O50" s="28"/>
      <c r="P50" s="28"/>
      <c r="Q50" s="28"/>
      <c r="R50" s="28"/>
      <c r="S50" s="28"/>
      <c r="T50" s="28"/>
      <c r="U50" s="28"/>
      <c r="V50" s="28"/>
      <c r="W50" s="28"/>
      <c r="X50" s="28"/>
      <c r="Y50" s="28"/>
      <c r="Z50" s="28"/>
    </row>
    <row r="51" ht="14.25" customHeight="1">
      <c r="A51" s="28"/>
      <c r="B51" s="28"/>
      <c r="C51" s="28"/>
      <c r="D51" s="28"/>
      <c r="E51" s="28"/>
      <c r="F51" s="28"/>
      <c r="G51" s="28"/>
      <c r="H51" s="28"/>
      <c r="I51" s="28"/>
      <c r="J51" s="28"/>
      <c r="K51" s="28"/>
      <c r="L51" s="28"/>
      <c r="M51" s="28"/>
      <c r="N51" s="28"/>
      <c r="O51" s="28"/>
      <c r="P51" s="28"/>
      <c r="Q51" s="28"/>
      <c r="R51" s="28"/>
      <c r="S51" s="28"/>
      <c r="T51" s="28"/>
      <c r="U51" s="28"/>
      <c r="V51" s="28"/>
      <c r="W51" s="28"/>
      <c r="X51" s="28"/>
      <c r="Y51" s="28"/>
      <c r="Z51" s="28"/>
    </row>
    <row r="52" ht="14.25" customHeight="1">
      <c r="A52" s="28"/>
      <c r="B52" s="28"/>
      <c r="C52" s="28"/>
      <c r="D52" s="28"/>
      <c r="E52" s="28"/>
      <c r="F52" s="28"/>
      <c r="G52" s="28"/>
      <c r="H52" s="28"/>
      <c r="I52" s="28"/>
      <c r="J52" s="28"/>
      <c r="K52" s="28"/>
      <c r="L52" s="28"/>
      <c r="M52" s="28"/>
      <c r="N52" s="28"/>
      <c r="O52" s="28"/>
      <c r="P52" s="28"/>
      <c r="Q52" s="28"/>
      <c r="R52" s="28"/>
      <c r="S52" s="28"/>
      <c r="T52" s="28"/>
      <c r="U52" s="28"/>
      <c r="V52" s="28"/>
      <c r="W52" s="28"/>
      <c r="X52" s="28"/>
      <c r="Y52" s="28"/>
      <c r="Z52" s="28"/>
    </row>
    <row r="53" ht="14.25" customHeight="1">
      <c r="A53" s="28"/>
      <c r="B53" s="28"/>
      <c r="C53" s="28"/>
      <c r="D53" s="28"/>
      <c r="E53" s="28"/>
      <c r="F53" s="28"/>
      <c r="G53" s="28"/>
      <c r="H53" s="28"/>
      <c r="I53" s="28"/>
      <c r="J53" s="28"/>
      <c r="K53" s="28"/>
      <c r="L53" s="28"/>
      <c r="M53" s="28"/>
      <c r="N53" s="28"/>
      <c r="O53" s="28"/>
      <c r="P53" s="28"/>
      <c r="Q53" s="28"/>
      <c r="R53" s="28"/>
      <c r="S53" s="28"/>
      <c r="T53" s="28"/>
      <c r="U53" s="28"/>
      <c r="V53" s="28"/>
      <c r="W53" s="28"/>
      <c r="X53" s="28"/>
      <c r="Y53" s="28"/>
      <c r="Z53" s="28"/>
    </row>
    <row r="54" ht="14.25" customHeight="1">
      <c r="A54" s="28"/>
      <c r="B54" s="28"/>
      <c r="C54" s="28"/>
      <c r="D54" s="28"/>
      <c r="E54" s="28"/>
      <c r="F54" s="28"/>
      <c r="G54" s="28"/>
      <c r="H54" s="28"/>
      <c r="I54" s="28"/>
      <c r="J54" s="28"/>
      <c r="K54" s="28"/>
      <c r="L54" s="28"/>
      <c r="M54" s="28"/>
      <c r="N54" s="28"/>
      <c r="O54" s="28"/>
      <c r="P54" s="28"/>
      <c r="Q54" s="28"/>
      <c r="R54" s="28"/>
      <c r="S54" s="28"/>
      <c r="T54" s="28"/>
      <c r="U54" s="28"/>
      <c r="V54" s="28"/>
      <c r="W54" s="28"/>
      <c r="X54" s="28"/>
      <c r="Y54" s="28"/>
      <c r="Z54" s="28"/>
    </row>
    <row r="55" ht="14.25" customHeight="1">
      <c r="A55" s="28"/>
      <c r="B55" s="28"/>
      <c r="C55" s="28"/>
      <c r="D55" s="28"/>
      <c r="E55" s="28"/>
      <c r="F55" s="28"/>
      <c r="G55" s="28"/>
      <c r="H55" s="28"/>
      <c r="I55" s="28"/>
      <c r="J55" s="28"/>
      <c r="K55" s="28"/>
      <c r="L55" s="28"/>
      <c r="M55" s="28"/>
      <c r="N55" s="28"/>
      <c r="O55" s="28"/>
      <c r="P55" s="28"/>
      <c r="Q55" s="28"/>
      <c r="R55" s="28"/>
      <c r="S55" s="28"/>
      <c r="T55" s="28"/>
      <c r="U55" s="28"/>
      <c r="V55" s="28"/>
      <c r="W55" s="28"/>
      <c r="X55" s="28"/>
      <c r="Y55" s="28"/>
      <c r="Z55" s="28"/>
    </row>
    <row r="56" ht="14.25" customHeight="1">
      <c r="A56" s="28"/>
      <c r="B56" s="28"/>
      <c r="C56" s="28"/>
      <c r="D56" s="28"/>
      <c r="E56" s="28"/>
      <c r="F56" s="28"/>
      <c r="G56" s="28"/>
      <c r="H56" s="28"/>
      <c r="I56" s="28"/>
      <c r="J56" s="28"/>
      <c r="K56" s="28"/>
      <c r="L56" s="28"/>
      <c r="M56" s="28"/>
      <c r="N56" s="28"/>
      <c r="O56" s="28"/>
      <c r="P56" s="28"/>
      <c r="Q56" s="28"/>
      <c r="R56" s="28"/>
      <c r="S56" s="28"/>
      <c r="T56" s="28"/>
      <c r="U56" s="28"/>
      <c r="V56" s="28"/>
      <c r="W56" s="28"/>
      <c r="X56" s="28"/>
      <c r="Y56" s="28"/>
      <c r="Z56" s="28"/>
    </row>
    <row r="57" ht="14.25" customHeight="1">
      <c r="A57" s="28"/>
      <c r="B57" s="28"/>
      <c r="C57" s="28"/>
      <c r="D57" s="28"/>
      <c r="E57" s="28"/>
      <c r="F57" s="28"/>
      <c r="G57" s="28"/>
      <c r="H57" s="28"/>
      <c r="I57" s="28"/>
      <c r="J57" s="28"/>
      <c r="K57" s="28"/>
      <c r="L57" s="28"/>
      <c r="M57" s="28"/>
      <c r="N57" s="28"/>
      <c r="O57" s="28"/>
      <c r="P57" s="28"/>
      <c r="Q57" s="28"/>
      <c r="R57" s="28"/>
      <c r="S57" s="28"/>
      <c r="T57" s="28"/>
      <c r="U57" s="28"/>
      <c r="V57" s="28"/>
      <c r="W57" s="28"/>
      <c r="X57" s="28"/>
      <c r="Y57" s="28"/>
      <c r="Z57" s="28"/>
    </row>
    <row r="58" ht="14.25" customHeight="1">
      <c r="A58" s="28"/>
      <c r="B58" s="28"/>
      <c r="C58" s="28"/>
      <c r="D58" s="28"/>
      <c r="E58" s="28"/>
      <c r="F58" s="28"/>
      <c r="G58" s="28"/>
      <c r="H58" s="28"/>
      <c r="I58" s="28"/>
      <c r="J58" s="28"/>
      <c r="K58" s="28"/>
      <c r="L58" s="28"/>
      <c r="M58" s="28"/>
      <c r="N58" s="28"/>
      <c r="O58" s="28"/>
      <c r="P58" s="28"/>
      <c r="Q58" s="28"/>
      <c r="R58" s="28"/>
      <c r="S58" s="28"/>
      <c r="T58" s="28"/>
      <c r="U58" s="28"/>
      <c r="V58" s="28"/>
      <c r="W58" s="28"/>
      <c r="X58" s="28"/>
      <c r="Y58" s="28"/>
      <c r="Z58" s="28"/>
    </row>
    <row r="59" ht="14.25" customHeight="1">
      <c r="A59" s="28"/>
      <c r="B59" s="28"/>
      <c r="C59" s="28"/>
      <c r="D59" s="28"/>
      <c r="E59" s="28"/>
      <c r="F59" s="28"/>
      <c r="G59" s="28"/>
      <c r="H59" s="28"/>
      <c r="I59" s="28"/>
      <c r="J59" s="28"/>
      <c r="K59" s="28"/>
      <c r="L59" s="28"/>
      <c r="M59" s="28"/>
      <c r="N59" s="28"/>
      <c r="O59" s="28"/>
      <c r="P59" s="28"/>
      <c r="Q59" s="28"/>
      <c r="R59" s="28"/>
      <c r="S59" s="28"/>
      <c r="T59" s="28"/>
      <c r="U59" s="28"/>
      <c r="V59" s="28"/>
      <c r="W59" s="28"/>
      <c r="X59" s="28"/>
      <c r="Y59" s="28"/>
      <c r="Z59" s="28"/>
    </row>
    <row r="60" ht="14.25" customHeight="1">
      <c r="A60" s="28"/>
      <c r="B60" s="28"/>
      <c r="C60" s="28"/>
      <c r="D60" s="28"/>
      <c r="E60" s="28"/>
      <c r="F60" s="28"/>
      <c r="G60" s="28"/>
      <c r="H60" s="28"/>
      <c r="I60" s="28"/>
      <c r="J60" s="28"/>
      <c r="K60" s="28"/>
      <c r="L60" s="28"/>
      <c r="M60" s="28"/>
      <c r="N60" s="28"/>
      <c r="O60" s="28"/>
      <c r="P60" s="28"/>
      <c r="Q60" s="28"/>
      <c r="R60" s="28"/>
      <c r="S60" s="28"/>
      <c r="T60" s="28"/>
      <c r="U60" s="28"/>
      <c r="V60" s="28"/>
      <c r="W60" s="28"/>
      <c r="X60" s="28"/>
      <c r="Y60" s="28"/>
      <c r="Z60" s="28"/>
    </row>
    <row r="61" ht="14.25" customHeight="1">
      <c r="A61" s="28"/>
      <c r="B61" s="28"/>
      <c r="C61" s="28"/>
      <c r="D61" s="28"/>
      <c r="E61" s="28"/>
      <c r="F61" s="28"/>
      <c r="G61" s="28"/>
      <c r="H61" s="28"/>
      <c r="I61" s="28"/>
      <c r="J61" s="28"/>
      <c r="K61" s="28"/>
      <c r="L61" s="28"/>
      <c r="M61" s="28"/>
      <c r="N61" s="28"/>
      <c r="O61" s="28"/>
      <c r="P61" s="28"/>
      <c r="Q61" s="28"/>
      <c r="R61" s="28"/>
      <c r="S61" s="28"/>
      <c r="T61" s="28"/>
      <c r="U61" s="28"/>
      <c r="V61" s="28"/>
      <c r="W61" s="28"/>
      <c r="X61" s="28"/>
      <c r="Y61" s="28"/>
      <c r="Z61" s="28"/>
    </row>
    <row r="62" ht="14.25" customHeight="1">
      <c r="A62" s="28"/>
      <c r="B62" s="28"/>
      <c r="C62" s="28"/>
      <c r="D62" s="28"/>
      <c r="E62" s="28"/>
      <c r="F62" s="28"/>
      <c r="G62" s="28"/>
      <c r="H62" s="28"/>
      <c r="I62" s="28"/>
      <c r="J62" s="28"/>
      <c r="K62" s="28"/>
      <c r="L62" s="28"/>
      <c r="M62" s="28"/>
      <c r="N62" s="28"/>
      <c r="O62" s="28"/>
      <c r="P62" s="28"/>
      <c r="Q62" s="28"/>
      <c r="R62" s="28"/>
      <c r="S62" s="28"/>
      <c r="T62" s="28"/>
      <c r="U62" s="28"/>
      <c r="V62" s="28"/>
      <c r="W62" s="28"/>
      <c r="X62" s="28"/>
      <c r="Y62" s="28"/>
      <c r="Z62" s="28"/>
    </row>
    <row r="63" ht="14.25" customHeight="1">
      <c r="A63" s="28"/>
      <c r="B63" s="28"/>
      <c r="C63" s="28"/>
      <c r="D63" s="28"/>
      <c r="E63" s="28"/>
      <c r="F63" s="28"/>
      <c r="G63" s="28"/>
      <c r="H63" s="28"/>
      <c r="I63" s="28"/>
      <c r="J63" s="28"/>
      <c r="K63" s="28"/>
      <c r="L63" s="28"/>
      <c r="M63" s="28"/>
      <c r="N63" s="28"/>
      <c r="O63" s="28"/>
      <c r="P63" s="28"/>
      <c r="Q63" s="28"/>
      <c r="R63" s="28"/>
      <c r="S63" s="28"/>
      <c r="T63" s="28"/>
      <c r="U63" s="28"/>
      <c r="V63" s="28"/>
      <c r="W63" s="28"/>
      <c r="X63" s="28"/>
      <c r="Y63" s="28"/>
      <c r="Z63" s="28"/>
    </row>
    <row r="64" ht="14.25" customHeight="1">
      <c r="A64" s="28"/>
      <c r="B64" s="28"/>
      <c r="C64" s="28"/>
      <c r="D64" s="28"/>
      <c r="E64" s="28"/>
      <c r="F64" s="28"/>
      <c r="G64" s="28"/>
      <c r="H64" s="28"/>
      <c r="I64" s="28"/>
      <c r="J64" s="28"/>
      <c r="K64" s="28"/>
      <c r="L64" s="28"/>
      <c r="M64" s="28"/>
      <c r="N64" s="28"/>
      <c r="O64" s="28"/>
      <c r="P64" s="28"/>
      <c r="Q64" s="28"/>
      <c r="R64" s="28"/>
      <c r="S64" s="28"/>
      <c r="T64" s="28"/>
      <c r="U64" s="28"/>
      <c r="V64" s="28"/>
      <c r="W64" s="28"/>
      <c r="X64" s="28"/>
      <c r="Y64" s="28"/>
      <c r="Z64" s="28"/>
    </row>
    <row r="65" ht="14.25" customHeight="1">
      <c r="A65" s="28"/>
      <c r="B65" s="28"/>
      <c r="C65" s="28"/>
      <c r="D65" s="28"/>
      <c r="E65" s="28"/>
      <c r="F65" s="28"/>
      <c r="G65" s="28"/>
      <c r="H65" s="28"/>
      <c r="I65" s="28"/>
      <c r="J65" s="28"/>
      <c r="K65" s="28"/>
      <c r="L65" s="28"/>
      <c r="M65" s="28"/>
      <c r="N65" s="28"/>
      <c r="O65" s="28"/>
      <c r="P65" s="28"/>
      <c r="Q65" s="28"/>
      <c r="R65" s="28"/>
      <c r="S65" s="28"/>
      <c r="T65" s="28"/>
      <c r="U65" s="28"/>
      <c r="V65" s="28"/>
      <c r="W65" s="28"/>
      <c r="X65" s="28"/>
      <c r="Y65" s="28"/>
      <c r="Z65" s="28"/>
    </row>
    <row r="66" ht="14.25" customHeight="1">
      <c r="A66" s="28"/>
      <c r="B66" s="28"/>
      <c r="C66" s="28"/>
      <c r="D66" s="28"/>
      <c r="E66" s="28"/>
      <c r="F66" s="28"/>
      <c r="G66" s="28"/>
      <c r="H66" s="28"/>
      <c r="I66" s="28"/>
      <c r="J66" s="28"/>
      <c r="K66" s="28"/>
      <c r="L66" s="28"/>
      <c r="M66" s="28"/>
      <c r="N66" s="28"/>
      <c r="O66" s="28"/>
      <c r="P66" s="28"/>
      <c r="Q66" s="28"/>
      <c r="R66" s="28"/>
      <c r="S66" s="28"/>
      <c r="T66" s="28"/>
      <c r="U66" s="28"/>
      <c r="V66" s="28"/>
      <c r="W66" s="28"/>
      <c r="X66" s="28"/>
      <c r="Y66" s="28"/>
      <c r="Z66" s="28"/>
    </row>
    <row r="67" ht="14.25" customHeight="1">
      <c r="A67" s="28"/>
      <c r="B67" s="28"/>
      <c r="C67" s="28"/>
      <c r="D67" s="28"/>
      <c r="E67" s="28"/>
      <c r="F67" s="28"/>
      <c r="G67" s="28"/>
      <c r="H67" s="28"/>
      <c r="I67" s="28"/>
      <c r="J67" s="28"/>
      <c r="K67" s="28"/>
      <c r="L67" s="28"/>
      <c r="M67" s="28"/>
      <c r="N67" s="28"/>
      <c r="O67" s="28"/>
      <c r="P67" s="28"/>
      <c r="Q67" s="28"/>
      <c r="R67" s="28"/>
      <c r="S67" s="28"/>
      <c r="T67" s="28"/>
      <c r="U67" s="28"/>
      <c r="V67" s="28"/>
      <c r="W67" s="28"/>
      <c r="X67" s="28"/>
      <c r="Y67" s="28"/>
      <c r="Z67" s="28"/>
    </row>
    <row r="68" ht="14.25" customHeight="1">
      <c r="A68" s="28"/>
      <c r="B68" s="28"/>
      <c r="C68" s="28"/>
      <c r="D68" s="28"/>
      <c r="E68" s="28"/>
      <c r="F68" s="28"/>
      <c r="G68" s="28"/>
      <c r="H68" s="28"/>
      <c r="I68" s="28"/>
      <c r="J68" s="28"/>
      <c r="K68" s="28"/>
      <c r="L68" s="28"/>
      <c r="M68" s="28"/>
      <c r="N68" s="28"/>
      <c r="O68" s="28"/>
      <c r="P68" s="28"/>
      <c r="Q68" s="28"/>
      <c r="R68" s="28"/>
      <c r="S68" s="28"/>
      <c r="T68" s="28"/>
      <c r="U68" s="28"/>
      <c r="V68" s="28"/>
      <c r="W68" s="28"/>
      <c r="X68" s="28"/>
      <c r="Y68" s="28"/>
      <c r="Z68" s="28"/>
    </row>
    <row r="69" ht="14.25" customHeight="1">
      <c r="A69" s="28"/>
      <c r="B69" s="28"/>
      <c r="C69" s="28"/>
      <c r="D69" s="28"/>
      <c r="E69" s="28"/>
      <c r="F69" s="28"/>
      <c r="G69" s="28"/>
      <c r="H69" s="28"/>
      <c r="I69" s="28"/>
      <c r="J69" s="28"/>
      <c r="K69" s="28"/>
      <c r="L69" s="28"/>
      <c r="M69" s="28"/>
      <c r="N69" s="28"/>
      <c r="O69" s="28"/>
      <c r="P69" s="28"/>
      <c r="Q69" s="28"/>
      <c r="R69" s="28"/>
      <c r="S69" s="28"/>
      <c r="T69" s="28"/>
      <c r="U69" s="28"/>
      <c r="V69" s="28"/>
      <c r="W69" s="28"/>
      <c r="X69" s="28"/>
      <c r="Y69" s="28"/>
      <c r="Z69" s="28"/>
    </row>
    <row r="70" ht="14.25" customHeight="1">
      <c r="A70" s="28"/>
      <c r="B70" s="28"/>
      <c r="C70" s="28"/>
      <c r="D70" s="28"/>
      <c r="E70" s="28"/>
      <c r="F70" s="28"/>
      <c r="G70" s="28"/>
      <c r="H70" s="28"/>
      <c r="I70" s="28"/>
      <c r="J70" s="28"/>
      <c r="K70" s="28"/>
      <c r="L70" s="28"/>
      <c r="M70" s="28"/>
      <c r="N70" s="28"/>
      <c r="O70" s="28"/>
      <c r="P70" s="28"/>
      <c r="Q70" s="28"/>
      <c r="R70" s="28"/>
      <c r="S70" s="28"/>
      <c r="T70" s="28"/>
      <c r="U70" s="28"/>
      <c r="V70" s="28"/>
      <c r="W70" s="28"/>
      <c r="X70" s="28"/>
      <c r="Y70" s="28"/>
      <c r="Z70" s="28"/>
    </row>
    <row r="71" ht="14.25" customHeight="1">
      <c r="A71" s="28"/>
      <c r="B71" s="28"/>
      <c r="C71" s="28"/>
      <c r="D71" s="28"/>
      <c r="E71" s="28"/>
      <c r="F71" s="28"/>
      <c r="G71" s="28"/>
      <c r="H71" s="28"/>
      <c r="I71" s="28"/>
      <c r="J71" s="28"/>
      <c r="K71" s="28"/>
      <c r="L71" s="28"/>
      <c r="M71" s="28"/>
      <c r="N71" s="28"/>
      <c r="O71" s="28"/>
      <c r="P71" s="28"/>
      <c r="Q71" s="28"/>
      <c r="R71" s="28"/>
      <c r="S71" s="28"/>
      <c r="T71" s="28"/>
      <c r="U71" s="28"/>
      <c r="V71" s="28"/>
      <c r="W71" s="28"/>
      <c r="X71" s="28"/>
      <c r="Y71" s="28"/>
      <c r="Z71" s="28"/>
    </row>
    <row r="72" ht="14.25" customHeight="1">
      <c r="A72" s="28"/>
      <c r="B72" s="28"/>
      <c r="C72" s="28"/>
      <c r="D72" s="28"/>
      <c r="E72" s="28"/>
      <c r="F72" s="28"/>
      <c r="G72" s="28"/>
      <c r="H72" s="28"/>
      <c r="I72" s="28"/>
      <c r="J72" s="28"/>
      <c r="K72" s="28"/>
      <c r="L72" s="28"/>
      <c r="M72" s="28"/>
      <c r="N72" s="28"/>
      <c r="O72" s="28"/>
      <c r="P72" s="28"/>
      <c r="Q72" s="28"/>
      <c r="R72" s="28"/>
      <c r="S72" s="28"/>
      <c r="T72" s="28"/>
      <c r="U72" s="28"/>
      <c r="V72" s="28"/>
      <c r="W72" s="28"/>
      <c r="X72" s="28"/>
      <c r="Y72" s="28"/>
      <c r="Z72" s="28"/>
    </row>
    <row r="73" ht="14.25" customHeight="1">
      <c r="A73" s="28"/>
      <c r="B73" s="28"/>
      <c r="C73" s="28"/>
      <c r="D73" s="28"/>
      <c r="E73" s="28"/>
      <c r="F73" s="28"/>
      <c r="G73" s="28"/>
      <c r="H73" s="28"/>
      <c r="I73" s="28"/>
      <c r="J73" s="28"/>
      <c r="K73" s="28"/>
      <c r="L73" s="28"/>
      <c r="M73" s="28"/>
      <c r="N73" s="28"/>
      <c r="O73" s="28"/>
      <c r="P73" s="28"/>
      <c r="Q73" s="28"/>
      <c r="R73" s="28"/>
      <c r="S73" s="28"/>
      <c r="T73" s="28"/>
      <c r="U73" s="28"/>
      <c r="V73" s="28"/>
      <c r="W73" s="28"/>
      <c r="X73" s="28"/>
      <c r="Y73" s="28"/>
      <c r="Z73" s="28"/>
    </row>
    <row r="74" ht="14.25" customHeight="1">
      <c r="A74" s="28"/>
      <c r="B74" s="28"/>
      <c r="C74" s="28"/>
      <c r="D74" s="28"/>
      <c r="E74" s="28"/>
      <c r="F74" s="28"/>
      <c r="G74" s="28"/>
      <c r="H74" s="28"/>
      <c r="I74" s="28"/>
      <c r="J74" s="28"/>
      <c r="K74" s="28"/>
      <c r="L74" s="28"/>
      <c r="M74" s="28"/>
      <c r="N74" s="28"/>
      <c r="O74" s="28"/>
      <c r="P74" s="28"/>
      <c r="Q74" s="28"/>
      <c r="R74" s="28"/>
      <c r="S74" s="28"/>
      <c r="T74" s="28"/>
      <c r="U74" s="28"/>
      <c r="V74" s="28"/>
      <c r="W74" s="28"/>
      <c r="X74" s="28"/>
      <c r="Y74" s="28"/>
      <c r="Z74" s="28"/>
    </row>
    <row r="75" ht="14.25" customHeight="1">
      <c r="A75" s="28"/>
      <c r="B75" s="28"/>
      <c r="C75" s="28"/>
      <c r="D75" s="28"/>
      <c r="E75" s="28"/>
      <c r="F75" s="28"/>
      <c r="G75" s="28"/>
      <c r="H75" s="28"/>
      <c r="I75" s="28"/>
      <c r="J75" s="28"/>
      <c r="K75" s="28"/>
      <c r="L75" s="28"/>
      <c r="M75" s="28"/>
      <c r="N75" s="28"/>
      <c r="O75" s="28"/>
      <c r="P75" s="28"/>
      <c r="Q75" s="28"/>
      <c r="R75" s="28"/>
      <c r="S75" s="28"/>
      <c r="T75" s="28"/>
      <c r="U75" s="28"/>
      <c r="V75" s="28"/>
      <c r="W75" s="28"/>
      <c r="X75" s="28"/>
      <c r="Y75" s="28"/>
      <c r="Z75" s="28"/>
    </row>
    <row r="76" ht="14.25" customHeight="1">
      <c r="A76" s="28"/>
      <c r="B76" s="28"/>
      <c r="C76" s="28"/>
      <c r="D76" s="28"/>
      <c r="E76" s="28"/>
      <c r="F76" s="28"/>
      <c r="G76" s="28"/>
      <c r="H76" s="28"/>
      <c r="I76" s="28"/>
      <c r="J76" s="28"/>
      <c r="K76" s="28"/>
      <c r="L76" s="28"/>
      <c r="M76" s="28"/>
      <c r="N76" s="28"/>
      <c r="O76" s="28"/>
      <c r="P76" s="28"/>
      <c r="Q76" s="28"/>
      <c r="R76" s="28"/>
      <c r="S76" s="28"/>
      <c r="T76" s="28"/>
      <c r="U76" s="28"/>
      <c r="V76" s="28"/>
      <c r="W76" s="28"/>
      <c r="X76" s="28"/>
      <c r="Y76" s="28"/>
      <c r="Z76" s="28"/>
    </row>
    <row r="77" ht="14.25" customHeight="1">
      <c r="A77" s="28"/>
      <c r="B77" s="28"/>
      <c r="C77" s="28"/>
      <c r="D77" s="28"/>
      <c r="E77" s="28"/>
      <c r="F77" s="28"/>
      <c r="G77" s="28"/>
      <c r="H77" s="28"/>
      <c r="I77" s="28"/>
      <c r="J77" s="28"/>
      <c r="K77" s="28"/>
      <c r="L77" s="28"/>
      <c r="M77" s="28"/>
      <c r="N77" s="28"/>
      <c r="O77" s="28"/>
      <c r="P77" s="28"/>
      <c r="Q77" s="28"/>
      <c r="R77" s="28"/>
      <c r="S77" s="28"/>
      <c r="T77" s="28"/>
      <c r="U77" s="28"/>
      <c r="V77" s="28"/>
      <c r="W77" s="28"/>
      <c r="X77" s="28"/>
      <c r="Y77" s="28"/>
      <c r="Z77" s="28"/>
    </row>
    <row r="78" ht="14.25" customHeight="1">
      <c r="A78" s="28"/>
      <c r="B78" s="28"/>
      <c r="C78" s="28"/>
      <c r="D78" s="28"/>
      <c r="E78" s="28"/>
      <c r="F78" s="28"/>
      <c r="G78" s="28"/>
      <c r="H78" s="28"/>
      <c r="I78" s="28"/>
      <c r="J78" s="28"/>
      <c r="K78" s="28"/>
      <c r="L78" s="28"/>
      <c r="M78" s="28"/>
      <c r="N78" s="28"/>
      <c r="O78" s="28"/>
      <c r="P78" s="28"/>
      <c r="Q78" s="28"/>
      <c r="R78" s="28"/>
      <c r="S78" s="28"/>
      <c r="T78" s="28"/>
      <c r="U78" s="28"/>
      <c r="V78" s="28"/>
      <c r="W78" s="28"/>
      <c r="X78" s="28"/>
      <c r="Y78" s="28"/>
      <c r="Z78" s="28"/>
    </row>
    <row r="79" ht="14.25" customHeight="1">
      <c r="A79" s="28"/>
      <c r="B79" s="28"/>
      <c r="C79" s="28"/>
      <c r="D79" s="28"/>
      <c r="E79" s="28"/>
      <c r="F79" s="28"/>
      <c r="G79" s="28"/>
      <c r="H79" s="28"/>
      <c r="I79" s="28"/>
      <c r="J79" s="28"/>
      <c r="K79" s="28"/>
      <c r="L79" s="28"/>
      <c r="M79" s="28"/>
      <c r="N79" s="28"/>
      <c r="O79" s="28"/>
      <c r="P79" s="28"/>
      <c r="Q79" s="28"/>
      <c r="R79" s="28"/>
      <c r="S79" s="28"/>
      <c r="T79" s="28"/>
      <c r="U79" s="28"/>
      <c r="V79" s="28"/>
      <c r="W79" s="28"/>
      <c r="X79" s="28"/>
      <c r="Y79" s="28"/>
      <c r="Z79" s="28"/>
    </row>
    <row r="80" ht="14.25" customHeight="1">
      <c r="A80" s="28"/>
      <c r="B80" s="28"/>
      <c r="C80" s="28"/>
      <c r="D80" s="28"/>
      <c r="E80" s="28"/>
      <c r="F80" s="28"/>
      <c r="G80" s="28"/>
      <c r="H80" s="28"/>
      <c r="I80" s="28"/>
      <c r="J80" s="28"/>
      <c r="K80" s="28"/>
      <c r="L80" s="28"/>
      <c r="M80" s="28"/>
      <c r="N80" s="28"/>
      <c r="O80" s="28"/>
      <c r="P80" s="28"/>
      <c r="Q80" s="28"/>
      <c r="R80" s="28"/>
      <c r="S80" s="28"/>
      <c r="T80" s="28"/>
      <c r="U80" s="28"/>
      <c r="V80" s="28"/>
      <c r="W80" s="28"/>
      <c r="X80" s="28"/>
      <c r="Y80" s="28"/>
      <c r="Z80" s="28"/>
    </row>
    <row r="81" ht="14.25" customHeight="1">
      <c r="A81" s="28"/>
      <c r="B81" s="28"/>
      <c r="C81" s="28"/>
      <c r="D81" s="28"/>
      <c r="E81" s="28"/>
      <c r="F81" s="28"/>
      <c r="G81" s="28"/>
      <c r="H81" s="28"/>
      <c r="I81" s="28"/>
      <c r="J81" s="28"/>
      <c r="K81" s="28"/>
      <c r="L81" s="28"/>
      <c r="M81" s="28"/>
      <c r="N81" s="28"/>
      <c r="O81" s="28"/>
      <c r="P81" s="28"/>
      <c r="Q81" s="28"/>
      <c r="R81" s="28"/>
      <c r="S81" s="28"/>
      <c r="T81" s="28"/>
      <c r="U81" s="28"/>
      <c r="V81" s="28"/>
      <c r="W81" s="28"/>
      <c r="X81" s="28"/>
      <c r="Y81" s="28"/>
      <c r="Z81" s="28"/>
    </row>
    <row r="82" ht="14.25" customHeight="1">
      <c r="A82" s="28"/>
      <c r="B82" s="28"/>
      <c r="C82" s="28"/>
      <c r="D82" s="28"/>
      <c r="E82" s="28"/>
      <c r="F82" s="28"/>
      <c r="G82" s="28"/>
      <c r="H82" s="28"/>
      <c r="I82" s="28"/>
      <c r="J82" s="28"/>
      <c r="K82" s="28"/>
      <c r="L82" s="28"/>
      <c r="M82" s="28"/>
      <c r="N82" s="28"/>
      <c r="O82" s="28"/>
      <c r="P82" s="28"/>
      <c r="Q82" s="28"/>
      <c r="R82" s="28"/>
      <c r="S82" s="28"/>
      <c r="T82" s="28"/>
      <c r="U82" s="28"/>
      <c r="V82" s="28"/>
      <c r="W82" s="28"/>
      <c r="X82" s="28"/>
      <c r="Y82" s="28"/>
      <c r="Z82" s="28"/>
    </row>
    <row r="83" ht="14.25" customHeight="1">
      <c r="A83" s="28"/>
      <c r="B83" s="28"/>
      <c r="C83" s="28"/>
      <c r="D83" s="28"/>
      <c r="E83" s="28"/>
      <c r="F83" s="28"/>
      <c r="G83" s="28"/>
      <c r="H83" s="28"/>
      <c r="I83" s="28"/>
      <c r="J83" s="28"/>
      <c r="K83" s="28"/>
      <c r="L83" s="28"/>
      <c r="M83" s="28"/>
      <c r="N83" s="28"/>
      <c r="O83" s="28"/>
      <c r="P83" s="28"/>
      <c r="Q83" s="28"/>
      <c r="R83" s="28"/>
      <c r="S83" s="28"/>
      <c r="T83" s="28"/>
      <c r="U83" s="28"/>
      <c r="V83" s="28"/>
      <c r="W83" s="28"/>
      <c r="X83" s="28"/>
      <c r="Y83" s="28"/>
      <c r="Z83" s="28"/>
    </row>
    <row r="84" ht="14.25" customHeight="1">
      <c r="A84" s="28"/>
      <c r="B84" s="28"/>
      <c r="C84" s="28"/>
      <c r="D84" s="28"/>
      <c r="E84" s="28"/>
      <c r="F84" s="28"/>
      <c r="G84" s="28"/>
      <c r="H84" s="28"/>
      <c r="I84" s="28"/>
      <c r="J84" s="28"/>
      <c r="K84" s="28"/>
      <c r="L84" s="28"/>
      <c r="M84" s="28"/>
      <c r="N84" s="28"/>
      <c r="O84" s="28"/>
      <c r="P84" s="28"/>
      <c r="Q84" s="28"/>
      <c r="R84" s="28"/>
      <c r="S84" s="28"/>
      <c r="T84" s="28"/>
      <c r="U84" s="28"/>
      <c r="V84" s="28"/>
      <c r="W84" s="28"/>
      <c r="X84" s="28"/>
      <c r="Y84" s="28"/>
      <c r="Z84" s="28"/>
    </row>
    <row r="85" ht="14.25" customHeight="1">
      <c r="A85" s="28"/>
      <c r="B85" s="28"/>
      <c r="C85" s="28"/>
      <c r="D85" s="28"/>
      <c r="E85" s="28"/>
      <c r="F85" s="28"/>
      <c r="G85" s="28"/>
      <c r="H85" s="28"/>
      <c r="I85" s="28"/>
      <c r="J85" s="28"/>
      <c r="K85" s="28"/>
      <c r="L85" s="28"/>
      <c r="M85" s="28"/>
      <c r="N85" s="28"/>
      <c r="O85" s="28"/>
      <c r="P85" s="28"/>
      <c r="Q85" s="28"/>
      <c r="R85" s="28"/>
      <c r="S85" s="28"/>
      <c r="T85" s="28"/>
      <c r="U85" s="28"/>
      <c r="V85" s="28"/>
      <c r="W85" s="28"/>
      <c r="X85" s="28"/>
      <c r="Y85" s="28"/>
      <c r="Z85" s="28"/>
    </row>
    <row r="86" ht="14.25" customHeight="1">
      <c r="A86" s="28"/>
      <c r="B86" s="28"/>
      <c r="C86" s="28"/>
      <c r="D86" s="28"/>
      <c r="E86" s="28"/>
      <c r="F86" s="28"/>
      <c r="G86" s="28"/>
      <c r="H86" s="28"/>
      <c r="I86" s="28"/>
      <c r="J86" s="28"/>
      <c r="K86" s="28"/>
      <c r="L86" s="28"/>
      <c r="M86" s="28"/>
      <c r="N86" s="28"/>
      <c r="O86" s="28"/>
      <c r="P86" s="28"/>
      <c r="Q86" s="28"/>
      <c r="R86" s="28"/>
      <c r="S86" s="28"/>
      <c r="T86" s="28"/>
      <c r="U86" s="28"/>
      <c r="V86" s="28"/>
      <c r="W86" s="28"/>
      <c r="X86" s="28"/>
      <c r="Y86" s="28"/>
      <c r="Z86" s="28"/>
    </row>
    <row r="87" ht="14.25" customHeight="1">
      <c r="A87" s="28"/>
      <c r="B87" s="28"/>
      <c r="C87" s="28"/>
      <c r="D87" s="28"/>
      <c r="E87" s="28"/>
      <c r="F87" s="28"/>
      <c r="G87" s="28"/>
      <c r="H87" s="28"/>
      <c r="I87" s="28"/>
      <c r="J87" s="28"/>
      <c r="K87" s="28"/>
      <c r="L87" s="28"/>
      <c r="M87" s="28"/>
      <c r="N87" s="28"/>
      <c r="O87" s="28"/>
      <c r="P87" s="28"/>
      <c r="Q87" s="28"/>
      <c r="R87" s="28"/>
      <c r="S87" s="28"/>
      <c r="T87" s="28"/>
      <c r="U87" s="28"/>
      <c r="V87" s="28"/>
      <c r="W87" s="28"/>
      <c r="X87" s="28"/>
      <c r="Y87" s="28"/>
      <c r="Z87" s="28"/>
    </row>
    <row r="88" ht="14.25" customHeight="1">
      <c r="A88" s="28"/>
      <c r="B88" s="28"/>
      <c r="C88" s="28"/>
      <c r="D88" s="28"/>
      <c r="E88" s="28"/>
      <c r="F88" s="28"/>
      <c r="G88" s="28"/>
      <c r="H88" s="28"/>
      <c r="I88" s="28"/>
      <c r="J88" s="28"/>
      <c r="K88" s="28"/>
      <c r="L88" s="28"/>
      <c r="M88" s="28"/>
      <c r="N88" s="28"/>
      <c r="O88" s="28"/>
      <c r="P88" s="28"/>
      <c r="Q88" s="28"/>
      <c r="R88" s="28"/>
      <c r="S88" s="28"/>
      <c r="T88" s="28"/>
      <c r="U88" s="28"/>
      <c r="V88" s="28"/>
      <c r="W88" s="28"/>
      <c r="X88" s="28"/>
      <c r="Y88" s="28"/>
      <c r="Z88" s="28"/>
    </row>
    <row r="89" ht="14.25" customHeight="1">
      <c r="A89" s="28"/>
      <c r="B89" s="28"/>
      <c r="C89" s="28"/>
      <c r="D89" s="28"/>
      <c r="E89" s="28"/>
      <c r="F89" s="28"/>
      <c r="G89" s="28"/>
      <c r="H89" s="28"/>
      <c r="I89" s="28"/>
      <c r="J89" s="28"/>
      <c r="K89" s="28"/>
      <c r="L89" s="28"/>
      <c r="M89" s="28"/>
      <c r="N89" s="28"/>
      <c r="O89" s="28"/>
      <c r="P89" s="28"/>
      <c r="Q89" s="28"/>
      <c r="R89" s="28"/>
      <c r="S89" s="28"/>
      <c r="T89" s="28"/>
      <c r="U89" s="28"/>
      <c r="V89" s="28"/>
      <c r="W89" s="28"/>
      <c r="X89" s="28"/>
      <c r="Y89" s="28"/>
      <c r="Z89" s="28"/>
    </row>
    <row r="90" ht="14.25" customHeight="1">
      <c r="A90" s="28"/>
      <c r="B90" s="28"/>
      <c r="C90" s="28"/>
      <c r="D90" s="28"/>
      <c r="E90" s="28"/>
      <c r="F90" s="28"/>
      <c r="G90" s="28"/>
      <c r="H90" s="28"/>
      <c r="I90" s="28"/>
      <c r="J90" s="28"/>
      <c r="K90" s="28"/>
      <c r="L90" s="28"/>
      <c r="M90" s="28"/>
      <c r="N90" s="28"/>
      <c r="O90" s="28"/>
      <c r="P90" s="28"/>
      <c r="Q90" s="28"/>
      <c r="R90" s="28"/>
      <c r="S90" s="28"/>
      <c r="T90" s="28"/>
      <c r="U90" s="28"/>
      <c r="V90" s="28"/>
      <c r="W90" s="28"/>
      <c r="X90" s="28"/>
      <c r="Y90" s="28"/>
      <c r="Z90" s="28"/>
    </row>
    <row r="91" ht="14.25" customHeight="1">
      <c r="A91" s="28"/>
      <c r="B91" s="28"/>
      <c r="C91" s="28"/>
      <c r="D91" s="28"/>
      <c r="E91" s="28"/>
      <c r="F91" s="28"/>
      <c r="G91" s="28"/>
      <c r="H91" s="28"/>
      <c r="I91" s="28"/>
      <c r="J91" s="28"/>
      <c r="K91" s="28"/>
      <c r="L91" s="28"/>
      <c r="M91" s="28"/>
      <c r="N91" s="28"/>
      <c r="O91" s="28"/>
      <c r="P91" s="28"/>
      <c r="Q91" s="28"/>
      <c r="R91" s="28"/>
      <c r="S91" s="28"/>
      <c r="T91" s="28"/>
      <c r="U91" s="28"/>
      <c r="V91" s="28"/>
      <c r="W91" s="28"/>
      <c r="X91" s="28"/>
      <c r="Y91" s="28"/>
      <c r="Z91" s="28"/>
    </row>
    <row r="92" ht="14.25" customHeight="1">
      <c r="A92" s="28"/>
      <c r="B92" s="28"/>
      <c r="C92" s="28"/>
      <c r="D92" s="28"/>
      <c r="E92" s="28"/>
      <c r="F92" s="28"/>
      <c r="G92" s="28"/>
      <c r="H92" s="28"/>
      <c r="I92" s="28"/>
      <c r="J92" s="28"/>
      <c r="K92" s="28"/>
      <c r="L92" s="28"/>
      <c r="M92" s="28"/>
      <c r="N92" s="28"/>
      <c r="O92" s="28"/>
      <c r="P92" s="28"/>
      <c r="Q92" s="28"/>
      <c r="R92" s="28"/>
      <c r="S92" s="28"/>
      <c r="T92" s="28"/>
      <c r="U92" s="28"/>
      <c r="V92" s="28"/>
      <c r="W92" s="28"/>
      <c r="X92" s="28"/>
      <c r="Y92" s="28"/>
      <c r="Z92" s="28"/>
    </row>
    <row r="93" ht="14.25" customHeight="1">
      <c r="A93" s="28"/>
      <c r="B93" s="28"/>
      <c r="C93" s="28"/>
      <c r="D93" s="28"/>
      <c r="E93" s="28"/>
      <c r="F93" s="28"/>
      <c r="G93" s="28"/>
      <c r="H93" s="28"/>
      <c r="I93" s="28"/>
      <c r="J93" s="28"/>
      <c r="K93" s="28"/>
      <c r="L93" s="28"/>
      <c r="M93" s="28"/>
      <c r="N93" s="28"/>
      <c r="O93" s="28"/>
      <c r="P93" s="28"/>
      <c r="Q93" s="28"/>
      <c r="R93" s="28"/>
      <c r="S93" s="28"/>
      <c r="T93" s="28"/>
      <c r="U93" s="28"/>
      <c r="V93" s="28"/>
      <c r="W93" s="28"/>
      <c r="X93" s="28"/>
      <c r="Y93" s="28"/>
      <c r="Z93" s="28"/>
    </row>
    <row r="94" ht="14.25" customHeight="1">
      <c r="A94" s="28"/>
      <c r="B94" s="28"/>
      <c r="C94" s="28"/>
      <c r="D94" s="28"/>
      <c r="E94" s="28"/>
      <c r="F94" s="28"/>
      <c r="G94" s="28"/>
      <c r="H94" s="28"/>
      <c r="I94" s="28"/>
      <c r="J94" s="28"/>
      <c r="K94" s="28"/>
      <c r="L94" s="28"/>
      <c r="M94" s="28"/>
      <c r="N94" s="28"/>
      <c r="O94" s="28"/>
      <c r="P94" s="28"/>
      <c r="Q94" s="28"/>
      <c r="R94" s="28"/>
      <c r="S94" s="28"/>
      <c r="T94" s="28"/>
      <c r="U94" s="28"/>
      <c r="V94" s="28"/>
      <c r="W94" s="28"/>
      <c r="X94" s="28"/>
      <c r="Y94" s="28"/>
      <c r="Z94" s="28"/>
    </row>
    <row r="95" ht="14.25" customHeight="1">
      <c r="A95" s="28"/>
      <c r="B95" s="28"/>
      <c r="C95" s="28"/>
      <c r="D95" s="28"/>
      <c r="E95" s="28"/>
      <c r="F95" s="28"/>
      <c r="G95" s="28"/>
      <c r="H95" s="28"/>
      <c r="I95" s="28"/>
      <c r="J95" s="28"/>
      <c r="K95" s="28"/>
      <c r="L95" s="28"/>
      <c r="M95" s="28"/>
      <c r="N95" s="28"/>
      <c r="O95" s="28"/>
      <c r="P95" s="28"/>
      <c r="Q95" s="28"/>
      <c r="R95" s="28"/>
      <c r="S95" s="28"/>
      <c r="T95" s="28"/>
      <c r="U95" s="28"/>
      <c r="V95" s="28"/>
      <c r="W95" s="28"/>
      <c r="X95" s="28"/>
      <c r="Y95" s="28"/>
      <c r="Z95" s="28"/>
    </row>
    <row r="96" ht="14.25" customHeight="1">
      <c r="A96" s="28"/>
      <c r="B96" s="28"/>
      <c r="C96" s="28"/>
      <c r="D96" s="28"/>
      <c r="E96" s="28"/>
      <c r="F96" s="28"/>
      <c r="G96" s="28"/>
      <c r="H96" s="28"/>
      <c r="I96" s="28"/>
      <c r="J96" s="28"/>
      <c r="K96" s="28"/>
      <c r="L96" s="28"/>
      <c r="M96" s="28"/>
      <c r="N96" s="28"/>
      <c r="O96" s="28"/>
      <c r="P96" s="28"/>
      <c r="Q96" s="28"/>
      <c r="R96" s="28"/>
      <c r="S96" s="28"/>
      <c r="T96" s="28"/>
      <c r="U96" s="28"/>
      <c r="V96" s="28"/>
      <c r="W96" s="28"/>
      <c r="X96" s="28"/>
      <c r="Y96" s="28"/>
      <c r="Z96" s="28"/>
    </row>
    <row r="97" ht="14.25" customHeight="1">
      <c r="A97" s="28"/>
      <c r="B97" s="28"/>
      <c r="C97" s="28"/>
      <c r="D97" s="28"/>
      <c r="E97" s="28"/>
      <c r="F97" s="28"/>
      <c r="G97" s="28"/>
      <c r="H97" s="28"/>
      <c r="I97" s="28"/>
      <c r="J97" s="28"/>
      <c r="K97" s="28"/>
      <c r="L97" s="28"/>
      <c r="M97" s="28"/>
      <c r="N97" s="28"/>
      <c r="O97" s="28"/>
      <c r="P97" s="28"/>
      <c r="Q97" s="28"/>
      <c r="R97" s="28"/>
      <c r="S97" s="28"/>
      <c r="T97" s="28"/>
      <c r="U97" s="28"/>
      <c r="V97" s="28"/>
      <c r="W97" s="28"/>
      <c r="X97" s="28"/>
      <c r="Y97" s="28"/>
      <c r="Z97" s="28"/>
    </row>
    <row r="98" ht="14.25" customHeight="1">
      <c r="A98" s="28"/>
      <c r="B98" s="28"/>
      <c r="C98" s="28"/>
      <c r="D98" s="28"/>
      <c r="E98" s="28"/>
      <c r="F98" s="28"/>
      <c r="G98" s="28"/>
      <c r="H98" s="28"/>
      <c r="I98" s="28"/>
      <c r="J98" s="28"/>
      <c r="K98" s="28"/>
      <c r="L98" s="28"/>
      <c r="M98" s="28"/>
      <c r="N98" s="28"/>
      <c r="O98" s="28"/>
      <c r="P98" s="28"/>
      <c r="Q98" s="28"/>
      <c r="R98" s="28"/>
      <c r="S98" s="28"/>
      <c r="T98" s="28"/>
      <c r="U98" s="28"/>
      <c r="V98" s="28"/>
      <c r="W98" s="28"/>
      <c r="X98" s="28"/>
      <c r="Y98" s="28"/>
      <c r="Z98" s="28"/>
    </row>
    <row r="99" ht="14.25" customHeight="1">
      <c r="A99" s="28"/>
      <c r="B99" s="28"/>
      <c r="C99" s="28"/>
      <c r="D99" s="28"/>
      <c r="E99" s="28"/>
      <c r="F99" s="28"/>
      <c r="G99" s="28"/>
      <c r="H99" s="28"/>
      <c r="I99" s="28"/>
      <c r="J99" s="28"/>
      <c r="K99" s="28"/>
      <c r="L99" s="28"/>
      <c r="M99" s="28"/>
      <c r="N99" s="28"/>
      <c r="O99" s="28"/>
      <c r="P99" s="28"/>
      <c r="Q99" s="28"/>
      <c r="R99" s="28"/>
      <c r="S99" s="28"/>
      <c r="T99" s="28"/>
      <c r="U99" s="28"/>
      <c r="V99" s="28"/>
      <c r="W99" s="28"/>
      <c r="X99" s="28"/>
      <c r="Y99" s="28"/>
      <c r="Z99" s="28"/>
    </row>
    <row r="100" ht="14.25" customHeight="1">
      <c r="A100" s="28"/>
      <c r="B100" s="28"/>
      <c r="C100" s="28"/>
      <c r="D100" s="28"/>
      <c r="E100" s="28"/>
      <c r="F100" s="28"/>
      <c r="G100" s="28"/>
      <c r="H100" s="28"/>
      <c r="I100" s="28"/>
      <c r="J100" s="28"/>
      <c r="K100" s="28"/>
      <c r="L100" s="28"/>
      <c r="M100" s="28"/>
      <c r="N100" s="28"/>
      <c r="O100" s="28"/>
      <c r="P100" s="28"/>
      <c r="Q100" s="28"/>
      <c r="R100" s="28"/>
      <c r="S100" s="28"/>
      <c r="T100" s="28"/>
      <c r="U100" s="28"/>
      <c r="V100" s="28"/>
      <c r="W100" s="28"/>
      <c r="X100" s="28"/>
      <c r="Y100" s="28"/>
      <c r="Z100" s="28"/>
    </row>
    <row r="101" ht="14.25" customHeight="1">
      <c r="A101" s="28"/>
      <c r="B101" s="28"/>
      <c r="C101" s="28"/>
      <c r="D101" s="28"/>
      <c r="E101" s="28"/>
      <c r="F101" s="28"/>
      <c r="G101" s="28"/>
      <c r="H101" s="28"/>
      <c r="I101" s="28"/>
      <c r="J101" s="28"/>
      <c r="K101" s="28"/>
      <c r="L101" s="28"/>
      <c r="M101" s="28"/>
      <c r="N101" s="28"/>
      <c r="O101" s="28"/>
      <c r="P101" s="28"/>
      <c r="Q101" s="28"/>
      <c r="R101" s="28"/>
      <c r="S101" s="28"/>
      <c r="T101" s="28"/>
      <c r="U101" s="28"/>
      <c r="V101" s="28"/>
      <c r="W101" s="28"/>
      <c r="X101" s="28"/>
      <c r="Y101" s="28"/>
      <c r="Z101" s="28"/>
    </row>
    <row r="102" ht="14.25" customHeight="1">
      <c r="A102" s="28"/>
      <c r="B102" s="28"/>
      <c r="C102" s="28"/>
      <c r="D102" s="28"/>
      <c r="E102" s="28"/>
      <c r="F102" s="28"/>
      <c r="G102" s="28"/>
      <c r="H102" s="28"/>
      <c r="I102" s="28"/>
      <c r="J102" s="28"/>
      <c r="K102" s="28"/>
      <c r="L102" s="28"/>
      <c r="M102" s="28"/>
      <c r="N102" s="28"/>
      <c r="O102" s="28"/>
      <c r="P102" s="28"/>
      <c r="Q102" s="28"/>
      <c r="R102" s="28"/>
      <c r="S102" s="28"/>
      <c r="T102" s="28"/>
      <c r="U102" s="28"/>
      <c r="V102" s="28"/>
      <c r="W102" s="28"/>
      <c r="X102" s="28"/>
      <c r="Y102" s="28"/>
      <c r="Z102" s="28"/>
    </row>
    <row r="103" ht="14.25" customHeight="1">
      <c r="A103" s="28"/>
      <c r="B103" s="28"/>
      <c r="C103" s="28"/>
      <c r="D103" s="28"/>
      <c r="E103" s="28"/>
      <c r="F103" s="28"/>
      <c r="G103" s="28"/>
      <c r="H103" s="28"/>
      <c r="I103" s="28"/>
      <c r="J103" s="28"/>
      <c r="K103" s="28"/>
      <c r="L103" s="28"/>
      <c r="M103" s="28"/>
      <c r="N103" s="28"/>
      <c r="O103" s="28"/>
      <c r="P103" s="28"/>
      <c r="Q103" s="28"/>
      <c r="R103" s="28"/>
      <c r="S103" s="28"/>
      <c r="T103" s="28"/>
      <c r="U103" s="28"/>
      <c r="V103" s="28"/>
      <c r="W103" s="28"/>
      <c r="X103" s="28"/>
      <c r="Y103" s="28"/>
      <c r="Z103" s="28"/>
    </row>
    <row r="104" ht="14.25" customHeight="1">
      <c r="A104" s="28"/>
      <c r="B104" s="28"/>
      <c r="C104" s="28"/>
      <c r="D104" s="28"/>
      <c r="E104" s="28"/>
      <c r="F104" s="28"/>
      <c r="G104" s="28"/>
      <c r="H104" s="28"/>
      <c r="I104" s="28"/>
      <c r="J104" s="28"/>
      <c r="K104" s="28"/>
      <c r="L104" s="28"/>
      <c r="M104" s="28"/>
      <c r="N104" s="28"/>
      <c r="O104" s="28"/>
      <c r="P104" s="28"/>
      <c r="Q104" s="28"/>
      <c r="R104" s="28"/>
      <c r="S104" s="28"/>
      <c r="T104" s="28"/>
      <c r="U104" s="28"/>
      <c r="V104" s="28"/>
      <c r="W104" s="28"/>
      <c r="X104" s="28"/>
      <c r="Y104" s="28"/>
      <c r="Z104" s="28"/>
    </row>
    <row r="105" ht="14.25" customHeight="1">
      <c r="A105" s="28"/>
      <c r="B105" s="28"/>
      <c r="C105" s="28"/>
      <c r="D105" s="28"/>
      <c r="E105" s="28"/>
      <c r="F105" s="28"/>
      <c r="G105" s="28"/>
      <c r="H105" s="28"/>
      <c r="I105" s="28"/>
      <c r="J105" s="28"/>
      <c r="K105" s="28"/>
      <c r="L105" s="28"/>
      <c r="M105" s="28"/>
      <c r="N105" s="28"/>
      <c r="O105" s="28"/>
      <c r="P105" s="28"/>
      <c r="Q105" s="28"/>
      <c r="R105" s="28"/>
      <c r="S105" s="28"/>
      <c r="T105" s="28"/>
      <c r="U105" s="28"/>
      <c r="V105" s="28"/>
      <c r="W105" s="28"/>
      <c r="X105" s="28"/>
      <c r="Y105" s="28"/>
      <c r="Z105" s="28"/>
    </row>
    <row r="106" ht="14.25" customHeight="1">
      <c r="A106" s="28"/>
      <c r="B106" s="28"/>
      <c r="C106" s="28"/>
      <c r="D106" s="28"/>
      <c r="E106" s="28"/>
      <c r="F106" s="28"/>
      <c r="G106" s="28"/>
      <c r="H106" s="28"/>
      <c r="I106" s="28"/>
      <c r="J106" s="28"/>
      <c r="K106" s="28"/>
      <c r="L106" s="28"/>
      <c r="M106" s="28"/>
      <c r="N106" s="28"/>
      <c r="O106" s="28"/>
      <c r="P106" s="28"/>
      <c r="Q106" s="28"/>
      <c r="R106" s="28"/>
      <c r="S106" s="28"/>
      <c r="T106" s="28"/>
      <c r="U106" s="28"/>
      <c r="V106" s="28"/>
      <c r="W106" s="28"/>
      <c r="X106" s="28"/>
      <c r="Y106" s="28"/>
      <c r="Z106" s="28"/>
    </row>
    <row r="107" ht="14.25" customHeight="1">
      <c r="A107" s="28"/>
      <c r="B107" s="28"/>
      <c r="C107" s="28"/>
      <c r="D107" s="28"/>
      <c r="E107" s="28"/>
      <c r="F107" s="28"/>
      <c r="G107" s="28"/>
      <c r="H107" s="28"/>
      <c r="I107" s="28"/>
      <c r="J107" s="28"/>
      <c r="K107" s="28"/>
      <c r="L107" s="28"/>
      <c r="M107" s="28"/>
      <c r="N107" s="28"/>
      <c r="O107" s="28"/>
      <c r="P107" s="28"/>
      <c r="Q107" s="28"/>
      <c r="R107" s="28"/>
      <c r="S107" s="28"/>
      <c r="T107" s="28"/>
      <c r="U107" s="28"/>
      <c r="V107" s="28"/>
      <c r="W107" s="28"/>
      <c r="X107" s="28"/>
      <c r="Y107" s="28"/>
      <c r="Z107" s="28"/>
    </row>
    <row r="108" ht="14.25" customHeight="1">
      <c r="A108" s="28"/>
      <c r="B108" s="28"/>
      <c r="C108" s="28"/>
      <c r="D108" s="28"/>
      <c r="E108" s="28"/>
      <c r="F108" s="28"/>
      <c r="G108" s="28"/>
      <c r="H108" s="28"/>
      <c r="I108" s="28"/>
      <c r="J108" s="28"/>
      <c r="K108" s="28"/>
      <c r="L108" s="28"/>
      <c r="M108" s="28"/>
      <c r="N108" s="28"/>
      <c r="O108" s="28"/>
      <c r="P108" s="28"/>
      <c r="Q108" s="28"/>
      <c r="R108" s="28"/>
      <c r="S108" s="28"/>
      <c r="T108" s="28"/>
      <c r="U108" s="28"/>
      <c r="V108" s="28"/>
      <c r="W108" s="28"/>
      <c r="X108" s="28"/>
      <c r="Y108" s="28"/>
      <c r="Z108" s="28"/>
    </row>
    <row r="109" ht="14.25" customHeight="1">
      <c r="A109" s="28"/>
      <c r="B109" s="28"/>
      <c r="C109" s="28"/>
      <c r="D109" s="28"/>
      <c r="E109" s="28"/>
      <c r="F109" s="28"/>
      <c r="G109" s="28"/>
      <c r="H109" s="28"/>
      <c r="I109" s="28"/>
      <c r="J109" s="28"/>
      <c r="K109" s="28"/>
      <c r="L109" s="28"/>
      <c r="M109" s="28"/>
      <c r="N109" s="28"/>
      <c r="O109" s="28"/>
      <c r="P109" s="28"/>
      <c r="Q109" s="28"/>
      <c r="R109" s="28"/>
      <c r="S109" s="28"/>
      <c r="T109" s="28"/>
      <c r="U109" s="28"/>
      <c r="V109" s="28"/>
      <c r="W109" s="28"/>
      <c r="X109" s="28"/>
      <c r="Y109" s="28"/>
      <c r="Z109" s="28"/>
    </row>
    <row r="110" ht="14.25" customHeight="1">
      <c r="A110" s="28"/>
      <c r="B110" s="28"/>
      <c r="C110" s="28"/>
      <c r="D110" s="28"/>
      <c r="E110" s="28"/>
      <c r="F110" s="28"/>
      <c r="G110" s="28"/>
      <c r="H110" s="28"/>
      <c r="I110" s="28"/>
      <c r="J110" s="28"/>
      <c r="K110" s="28"/>
      <c r="L110" s="28"/>
      <c r="M110" s="28"/>
      <c r="N110" s="28"/>
      <c r="O110" s="28"/>
      <c r="P110" s="28"/>
      <c r="Q110" s="28"/>
      <c r="R110" s="28"/>
      <c r="S110" s="28"/>
      <c r="T110" s="28"/>
      <c r="U110" s="28"/>
      <c r="V110" s="28"/>
      <c r="W110" s="28"/>
      <c r="X110" s="28"/>
      <c r="Y110" s="28"/>
      <c r="Z110" s="28"/>
    </row>
    <row r="111" ht="14.25" customHeight="1">
      <c r="A111" s="28"/>
      <c r="B111" s="28"/>
      <c r="C111" s="28"/>
      <c r="D111" s="28"/>
      <c r="E111" s="28"/>
      <c r="F111" s="28"/>
      <c r="G111" s="28"/>
      <c r="H111" s="28"/>
      <c r="I111" s="28"/>
      <c r="J111" s="28"/>
      <c r="K111" s="28"/>
      <c r="L111" s="28"/>
      <c r="M111" s="28"/>
      <c r="N111" s="28"/>
      <c r="O111" s="28"/>
      <c r="P111" s="28"/>
      <c r="Q111" s="28"/>
      <c r="R111" s="28"/>
      <c r="S111" s="28"/>
      <c r="T111" s="28"/>
      <c r="U111" s="28"/>
      <c r="V111" s="28"/>
      <c r="W111" s="28"/>
      <c r="X111" s="28"/>
      <c r="Y111" s="28"/>
      <c r="Z111" s="28"/>
    </row>
    <row r="112" ht="14.25" customHeight="1">
      <c r="A112" s="28"/>
      <c r="B112" s="28"/>
      <c r="C112" s="28"/>
      <c r="D112" s="28"/>
      <c r="E112" s="28"/>
      <c r="F112" s="28"/>
      <c r="G112" s="28"/>
      <c r="H112" s="28"/>
      <c r="I112" s="28"/>
      <c r="J112" s="28"/>
      <c r="K112" s="28"/>
      <c r="L112" s="28"/>
      <c r="M112" s="28"/>
      <c r="N112" s="28"/>
      <c r="O112" s="28"/>
      <c r="P112" s="28"/>
      <c r="Q112" s="28"/>
      <c r="R112" s="28"/>
      <c r="S112" s="28"/>
      <c r="T112" s="28"/>
      <c r="U112" s="28"/>
      <c r="V112" s="28"/>
      <c r="W112" s="28"/>
      <c r="X112" s="28"/>
      <c r="Y112" s="28"/>
      <c r="Z112" s="28"/>
    </row>
    <row r="113" ht="14.25" customHeight="1">
      <c r="A113" s="28"/>
      <c r="B113" s="28"/>
      <c r="C113" s="28"/>
      <c r="D113" s="28"/>
      <c r="E113" s="28"/>
      <c r="F113" s="28"/>
      <c r="G113" s="28"/>
      <c r="H113" s="28"/>
      <c r="I113" s="28"/>
      <c r="J113" s="28"/>
      <c r="K113" s="28"/>
      <c r="L113" s="28"/>
      <c r="M113" s="28"/>
      <c r="N113" s="28"/>
      <c r="O113" s="28"/>
      <c r="P113" s="28"/>
      <c r="Q113" s="28"/>
      <c r="R113" s="28"/>
      <c r="S113" s="28"/>
      <c r="T113" s="28"/>
      <c r="U113" s="28"/>
      <c r="V113" s="28"/>
      <c r="W113" s="28"/>
      <c r="X113" s="28"/>
      <c r="Y113" s="28"/>
      <c r="Z113" s="28"/>
    </row>
    <row r="114" ht="14.25" customHeight="1">
      <c r="A114" s="28"/>
      <c r="B114" s="28"/>
      <c r="C114" s="28"/>
      <c r="D114" s="28"/>
      <c r="E114" s="28"/>
      <c r="F114" s="28"/>
      <c r="G114" s="28"/>
      <c r="H114" s="28"/>
      <c r="I114" s="28"/>
      <c r="J114" s="28"/>
      <c r="K114" s="28"/>
      <c r="L114" s="28"/>
      <c r="M114" s="28"/>
      <c r="N114" s="28"/>
      <c r="O114" s="28"/>
      <c r="P114" s="28"/>
      <c r="Q114" s="28"/>
      <c r="R114" s="28"/>
      <c r="S114" s="28"/>
      <c r="T114" s="28"/>
      <c r="U114" s="28"/>
      <c r="V114" s="28"/>
      <c r="W114" s="28"/>
      <c r="X114" s="28"/>
      <c r="Y114" s="28"/>
      <c r="Z114" s="28"/>
    </row>
    <row r="115" ht="14.25" customHeight="1">
      <c r="A115" s="28"/>
      <c r="B115" s="28"/>
      <c r="C115" s="28"/>
      <c r="D115" s="28"/>
      <c r="E115" s="28"/>
      <c r="F115" s="28"/>
      <c r="G115" s="28"/>
      <c r="H115" s="28"/>
      <c r="I115" s="28"/>
      <c r="J115" s="28"/>
      <c r="K115" s="28"/>
      <c r="L115" s="28"/>
      <c r="M115" s="28"/>
      <c r="N115" s="28"/>
      <c r="O115" s="28"/>
      <c r="P115" s="28"/>
      <c r="Q115" s="28"/>
      <c r="R115" s="28"/>
      <c r="S115" s="28"/>
      <c r="T115" s="28"/>
      <c r="U115" s="28"/>
      <c r="V115" s="28"/>
      <c r="W115" s="28"/>
      <c r="X115" s="28"/>
      <c r="Y115" s="28"/>
      <c r="Z115" s="28"/>
    </row>
    <row r="116" ht="14.25" customHeight="1">
      <c r="A116" s="28"/>
      <c r="B116" s="28"/>
      <c r="C116" s="28"/>
      <c r="D116" s="28"/>
      <c r="E116" s="28"/>
      <c r="F116" s="28"/>
      <c r="G116" s="28"/>
      <c r="H116" s="28"/>
      <c r="I116" s="28"/>
      <c r="J116" s="28"/>
      <c r="K116" s="28"/>
      <c r="L116" s="28"/>
      <c r="M116" s="28"/>
      <c r="N116" s="28"/>
      <c r="O116" s="28"/>
      <c r="P116" s="28"/>
      <c r="Q116" s="28"/>
      <c r="R116" s="28"/>
      <c r="S116" s="28"/>
      <c r="T116" s="28"/>
      <c r="U116" s="28"/>
      <c r="V116" s="28"/>
      <c r="W116" s="28"/>
      <c r="X116" s="28"/>
      <c r="Y116" s="28"/>
      <c r="Z116" s="28"/>
    </row>
    <row r="117" ht="14.25" customHeight="1">
      <c r="A117" s="28"/>
      <c r="B117" s="28"/>
      <c r="C117" s="28"/>
      <c r="D117" s="28"/>
      <c r="E117" s="28"/>
      <c r="F117" s="28"/>
      <c r="G117" s="28"/>
      <c r="H117" s="28"/>
      <c r="I117" s="28"/>
      <c r="J117" s="28"/>
      <c r="K117" s="28"/>
      <c r="L117" s="28"/>
      <c r="M117" s="28"/>
      <c r="N117" s="28"/>
      <c r="O117" s="28"/>
      <c r="P117" s="28"/>
      <c r="Q117" s="28"/>
      <c r="R117" s="28"/>
      <c r="S117" s="28"/>
      <c r="T117" s="28"/>
      <c r="U117" s="28"/>
      <c r="V117" s="28"/>
      <c r="W117" s="28"/>
      <c r="X117" s="28"/>
      <c r="Y117" s="28"/>
      <c r="Z117" s="28"/>
    </row>
    <row r="118" ht="14.25" customHeight="1">
      <c r="A118" s="28"/>
      <c r="B118" s="28"/>
      <c r="C118" s="28"/>
      <c r="D118" s="28"/>
      <c r="E118" s="28"/>
      <c r="F118" s="28"/>
      <c r="G118" s="28"/>
      <c r="H118" s="28"/>
      <c r="I118" s="28"/>
      <c r="J118" s="28"/>
      <c r="K118" s="28"/>
      <c r="L118" s="28"/>
      <c r="M118" s="28"/>
      <c r="N118" s="28"/>
      <c r="O118" s="28"/>
      <c r="P118" s="28"/>
      <c r="Q118" s="28"/>
      <c r="R118" s="28"/>
      <c r="S118" s="28"/>
      <c r="T118" s="28"/>
      <c r="U118" s="28"/>
      <c r="V118" s="28"/>
      <c r="W118" s="28"/>
      <c r="X118" s="28"/>
      <c r="Y118" s="28"/>
      <c r="Z118" s="28"/>
    </row>
    <row r="119" ht="14.25" customHeight="1">
      <c r="A119" s="28"/>
      <c r="B119" s="28"/>
      <c r="C119" s="28"/>
      <c r="D119" s="28"/>
      <c r="E119" s="28"/>
      <c r="F119" s="28"/>
      <c r="G119" s="28"/>
      <c r="H119" s="28"/>
      <c r="I119" s="28"/>
      <c r="J119" s="28"/>
      <c r="K119" s="28"/>
      <c r="L119" s="28"/>
      <c r="M119" s="28"/>
      <c r="N119" s="28"/>
      <c r="O119" s="28"/>
      <c r="P119" s="28"/>
      <c r="Q119" s="28"/>
      <c r="R119" s="28"/>
      <c r="S119" s="28"/>
      <c r="T119" s="28"/>
      <c r="U119" s="28"/>
      <c r="V119" s="28"/>
      <c r="W119" s="28"/>
      <c r="X119" s="28"/>
      <c r="Y119" s="28"/>
      <c r="Z119" s="28"/>
    </row>
    <row r="120" ht="14.25" customHeight="1">
      <c r="A120" s="28"/>
      <c r="B120" s="28"/>
      <c r="C120" s="28"/>
      <c r="D120" s="28"/>
      <c r="E120" s="28"/>
      <c r="F120" s="28"/>
      <c r="G120" s="28"/>
      <c r="H120" s="28"/>
      <c r="I120" s="28"/>
      <c r="J120" s="28"/>
      <c r="K120" s="28"/>
      <c r="L120" s="28"/>
      <c r="M120" s="28"/>
      <c r="N120" s="28"/>
      <c r="O120" s="28"/>
      <c r="P120" s="28"/>
      <c r="Q120" s="28"/>
      <c r="R120" s="28"/>
      <c r="S120" s="28"/>
      <c r="T120" s="28"/>
      <c r="U120" s="28"/>
      <c r="V120" s="28"/>
      <c r="W120" s="28"/>
      <c r="X120" s="28"/>
      <c r="Y120" s="28"/>
      <c r="Z120" s="28"/>
    </row>
    <row r="121" ht="14.25" customHeight="1">
      <c r="A121" s="28"/>
      <c r="B121" s="28"/>
      <c r="C121" s="28"/>
      <c r="D121" s="28"/>
      <c r="E121" s="28"/>
      <c r="F121" s="28"/>
      <c r="G121" s="28"/>
      <c r="H121" s="28"/>
      <c r="I121" s="28"/>
      <c r="J121" s="28"/>
      <c r="K121" s="28"/>
      <c r="L121" s="28"/>
      <c r="M121" s="28"/>
      <c r="N121" s="28"/>
      <c r="O121" s="28"/>
      <c r="P121" s="28"/>
      <c r="Q121" s="28"/>
      <c r="R121" s="28"/>
      <c r="S121" s="28"/>
      <c r="T121" s="28"/>
      <c r="U121" s="28"/>
      <c r="V121" s="28"/>
      <c r="W121" s="28"/>
      <c r="X121" s="28"/>
      <c r="Y121" s="28"/>
      <c r="Z121" s="28"/>
    </row>
    <row r="122" ht="14.25" customHeight="1">
      <c r="A122" s="28"/>
      <c r="B122" s="28"/>
      <c r="C122" s="28"/>
      <c r="D122" s="28"/>
      <c r="E122" s="28"/>
      <c r="F122" s="28"/>
      <c r="G122" s="28"/>
      <c r="H122" s="28"/>
      <c r="I122" s="28"/>
      <c r="J122" s="28"/>
      <c r="K122" s="28"/>
      <c r="L122" s="28"/>
      <c r="M122" s="28"/>
      <c r="N122" s="28"/>
      <c r="O122" s="28"/>
      <c r="P122" s="28"/>
      <c r="Q122" s="28"/>
      <c r="R122" s="28"/>
      <c r="S122" s="28"/>
      <c r="T122" s="28"/>
      <c r="U122" s="28"/>
      <c r="V122" s="28"/>
      <c r="W122" s="28"/>
      <c r="X122" s="28"/>
      <c r="Y122" s="28"/>
      <c r="Z122" s="28"/>
    </row>
    <row r="123" ht="14.25" customHeight="1">
      <c r="A123" s="28"/>
      <c r="B123" s="28"/>
      <c r="C123" s="28"/>
      <c r="D123" s="28"/>
      <c r="E123" s="28"/>
      <c r="F123" s="28"/>
      <c r="G123" s="28"/>
      <c r="H123" s="28"/>
      <c r="I123" s="28"/>
      <c r="J123" s="28"/>
      <c r="K123" s="28"/>
      <c r="L123" s="28"/>
      <c r="M123" s="28"/>
      <c r="N123" s="28"/>
      <c r="O123" s="28"/>
      <c r="P123" s="28"/>
      <c r="Q123" s="28"/>
      <c r="R123" s="28"/>
      <c r="S123" s="28"/>
      <c r="T123" s="28"/>
      <c r="U123" s="28"/>
      <c r="V123" s="28"/>
      <c r="W123" s="28"/>
      <c r="X123" s="28"/>
      <c r="Y123" s="28"/>
      <c r="Z123" s="28"/>
    </row>
    <row r="124" ht="14.25" customHeight="1">
      <c r="A124" s="28"/>
      <c r="B124" s="28"/>
      <c r="C124" s="28"/>
      <c r="D124" s="28"/>
      <c r="E124" s="28"/>
      <c r="F124" s="28"/>
      <c r="G124" s="28"/>
      <c r="H124" s="28"/>
      <c r="I124" s="28"/>
      <c r="J124" s="28"/>
      <c r="K124" s="28"/>
      <c r="L124" s="28"/>
      <c r="M124" s="28"/>
      <c r="N124" s="28"/>
      <c r="O124" s="28"/>
      <c r="P124" s="28"/>
      <c r="Q124" s="28"/>
      <c r="R124" s="28"/>
      <c r="S124" s="28"/>
      <c r="T124" s="28"/>
      <c r="U124" s="28"/>
      <c r="V124" s="28"/>
      <c r="W124" s="28"/>
      <c r="X124" s="28"/>
      <c r="Y124" s="28"/>
      <c r="Z124" s="28"/>
    </row>
    <row r="125" ht="14.25" customHeight="1">
      <c r="A125" s="28"/>
      <c r="B125" s="28"/>
      <c r="C125" s="28"/>
      <c r="D125" s="28"/>
      <c r="E125" s="28"/>
      <c r="F125" s="28"/>
      <c r="G125" s="28"/>
      <c r="H125" s="28"/>
      <c r="I125" s="28"/>
      <c r="J125" s="28"/>
      <c r="K125" s="28"/>
      <c r="L125" s="28"/>
      <c r="M125" s="28"/>
      <c r="N125" s="28"/>
      <c r="O125" s="28"/>
      <c r="P125" s="28"/>
      <c r="Q125" s="28"/>
      <c r="R125" s="28"/>
      <c r="S125" s="28"/>
      <c r="T125" s="28"/>
      <c r="U125" s="28"/>
      <c r="V125" s="28"/>
      <c r="W125" s="28"/>
      <c r="X125" s="28"/>
      <c r="Y125" s="28"/>
      <c r="Z125" s="28"/>
    </row>
    <row r="126" ht="14.25" customHeight="1">
      <c r="A126" s="28"/>
      <c r="B126" s="28"/>
      <c r="C126" s="28"/>
      <c r="D126" s="28"/>
      <c r="E126" s="28"/>
      <c r="F126" s="28"/>
      <c r="G126" s="28"/>
      <c r="H126" s="28"/>
      <c r="I126" s="28"/>
      <c r="J126" s="28"/>
      <c r="K126" s="28"/>
      <c r="L126" s="28"/>
      <c r="M126" s="28"/>
      <c r="N126" s="28"/>
      <c r="O126" s="28"/>
      <c r="P126" s="28"/>
      <c r="Q126" s="28"/>
      <c r="R126" s="28"/>
      <c r="S126" s="28"/>
      <c r="T126" s="28"/>
      <c r="U126" s="28"/>
      <c r="V126" s="28"/>
      <c r="W126" s="28"/>
      <c r="X126" s="28"/>
      <c r="Y126" s="28"/>
      <c r="Z126" s="28"/>
    </row>
    <row r="127" ht="14.25" customHeight="1">
      <c r="A127" s="28"/>
      <c r="B127" s="28"/>
      <c r="C127" s="28"/>
      <c r="D127" s="28"/>
      <c r="E127" s="28"/>
      <c r="F127" s="28"/>
      <c r="G127" s="28"/>
      <c r="H127" s="28"/>
      <c r="I127" s="28"/>
      <c r="J127" s="28"/>
      <c r="K127" s="28"/>
      <c r="L127" s="28"/>
      <c r="M127" s="28"/>
      <c r="N127" s="28"/>
      <c r="O127" s="28"/>
      <c r="P127" s="28"/>
      <c r="Q127" s="28"/>
      <c r="R127" s="28"/>
      <c r="S127" s="28"/>
      <c r="T127" s="28"/>
      <c r="U127" s="28"/>
      <c r="V127" s="28"/>
      <c r="W127" s="28"/>
      <c r="X127" s="28"/>
      <c r="Y127" s="28"/>
      <c r="Z127" s="28"/>
    </row>
    <row r="128" ht="14.25" customHeight="1">
      <c r="A128" s="28"/>
      <c r="B128" s="28"/>
      <c r="C128" s="28"/>
      <c r="D128" s="28"/>
      <c r="E128" s="28"/>
      <c r="F128" s="28"/>
      <c r="G128" s="28"/>
      <c r="H128" s="28"/>
      <c r="I128" s="28"/>
      <c r="J128" s="28"/>
      <c r="K128" s="28"/>
      <c r="L128" s="28"/>
      <c r="M128" s="28"/>
      <c r="N128" s="28"/>
      <c r="O128" s="28"/>
      <c r="P128" s="28"/>
      <c r="Q128" s="28"/>
      <c r="R128" s="28"/>
      <c r="S128" s="28"/>
      <c r="T128" s="28"/>
      <c r="U128" s="28"/>
      <c r="V128" s="28"/>
      <c r="W128" s="28"/>
      <c r="X128" s="28"/>
      <c r="Y128" s="28"/>
      <c r="Z128" s="28"/>
    </row>
    <row r="129" ht="14.25" customHeight="1">
      <c r="A129" s="28"/>
      <c r="B129" s="28"/>
      <c r="C129" s="28"/>
      <c r="D129" s="28"/>
      <c r="E129" s="28"/>
      <c r="F129" s="28"/>
      <c r="G129" s="28"/>
      <c r="H129" s="28"/>
      <c r="I129" s="28"/>
      <c r="J129" s="28"/>
      <c r="K129" s="28"/>
      <c r="L129" s="28"/>
      <c r="M129" s="28"/>
      <c r="N129" s="28"/>
      <c r="O129" s="28"/>
      <c r="P129" s="28"/>
      <c r="Q129" s="28"/>
      <c r="R129" s="28"/>
      <c r="S129" s="28"/>
      <c r="T129" s="28"/>
      <c r="U129" s="28"/>
      <c r="V129" s="28"/>
      <c r="W129" s="28"/>
      <c r="X129" s="28"/>
      <c r="Y129" s="28"/>
      <c r="Z129" s="28"/>
    </row>
    <row r="130" ht="14.25" customHeight="1">
      <c r="A130" s="28"/>
      <c r="B130" s="28"/>
      <c r="C130" s="28"/>
      <c r="D130" s="28"/>
      <c r="E130" s="28"/>
      <c r="F130" s="28"/>
      <c r="G130" s="28"/>
      <c r="H130" s="28"/>
      <c r="I130" s="28"/>
      <c r="J130" s="28"/>
      <c r="K130" s="28"/>
      <c r="L130" s="28"/>
      <c r="M130" s="28"/>
      <c r="N130" s="28"/>
      <c r="O130" s="28"/>
      <c r="P130" s="28"/>
      <c r="Q130" s="28"/>
      <c r="R130" s="28"/>
      <c r="S130" s="28"/>
      <c r="T130" s="28"/>
      <c r="U130" s="28"/>
      <c r="V130" s="28"/>
      <c r="W130" s="28"/>
      <c r="X130" s="28"/>
      <c r="Y130" s="28"/>
      <c r="Z130" s="28"/>
    </row>
    <row r="131" ht="14.25" customHeight="1">
      <c r="A131" s="28"/>
      <c r="B131" s="28"/>
      <c r="C131" s="28"/>
      <c r="D131" s="28"/>
      <c r="E131" s="28"/>
      <c r="F131" s="28"/>
      <c r="G131" s="28"/>
      <c r="H131" s="28"/>
      <c r="I131" s="28"/>
      <c r="J131" s="28"/>
      <c r="K131" s="28"/>
      <c r="L131" s="28"/>
      <c r="M131" s="28"/>
      <c r="N131" s="28"/>
      <c r="O131" s="28"/>
      <c r="P131" s="28"/>
      <c r="Q131" s="28"/>
      <c r="R131" s="28"/>
      <c r="S131" s="28"/>
      <c r="T131" s="28"/>
      <c r="U131" s="28"/>
      <c r="V131" s="28"/>
      <c r="W131" s="28"/>
      <c r="X131" s="28"/>
      <c r="Y131" s="28"/>
      <c r="Z131" s="28"/>
    </row>
    <row r="132" ht="14.25" customHeight="1">
      <c r="A132" s="28"/>
      <c r="B132" s="28"/>
      <c r="C132" s="28"/>
      <c r="D132" s="28"/>
      <c r="E132" s="28"/>
      <c r="F132" s="28"/>
      <c r="G132" s="28"/>
      <c r="H132" s="28"/>
      <c r="I132" s="28"/>
      <c r="J132" s="28"/>
      <c r="K132" s="28"/>
      <c r="L132" s="28"/>
      <c r="M132" s="28"/>
      <c r="N132" s="28"/>
      <c r="O132" s="28"/>
      <c r="P132" s="28"/>
      <c r="Q132" s="28"/>
      <c r="R132" s="28"/>
      <c r="S132" s="28"/>
      <c r="T132" s="28"/>
      <c r="U132" s="28"/>
      <c r="V132" s="28"/>
      <c r="W132" s="28"/>
      <c r="X132" s="28"/>
      <c r="Y132" s="28"/>
      <c r="Z132" s="28"/>
    </row>
    <row r="133" ht="14.25" customHeight="1">
      <c r="A133" s="28"/>
      <c r="B133" s="28"/>
      <c r="C133" s="28"/>
      <c r="D133" s="28"/>
      <c r="E133" s="28"/>
      <c r="F133" s="28"/>
      <c r="G133" s="28"/>
      <c r="H133" s="28"/>
      <c r="I133" s="28"/>
      <c r="J133" s="28"/>
      <c r="K133" s="28"/>
      <c r="L133" s="28"/>
      <c r="M133" s="28"/>
      <c r="N133" s="28"/>
      <c r="O133" s="28"/>
      <c r="P133" s="28"/>
      <c r="Q133" s="28"/>
      <c r="R133" s="28"/>
      <c r="S133" s="28"/>
      <c r="T133" s="28"/>
      <c r="U133" s="28"/>
      <c r="V133" s="28"/>
      <c r="W133" s="28"/>
      <c r="X133" s="28"/>
      <c r="Y133" s="28"/>
      <c r="Z133" s="28"/>
    </row>
    <row r="134" ht="14.25" customHeight="1">
      <c r="A134" s="28"/>
      <c r="B134" s="28"/>
      <c r="C134" s="28"/>
      <c r="D134" s="28"/>
      <c r="E134" s="28"/>
      <c r="F134" s="28"/>
      <c r="G134" s="28"/>
      <c r="H134" s="28"/>
      <c r="I134" s="28"/>
      <c r="J134" s="28"/>
      <c r="K134" s="28"/>
      <c r="L134" s="28"/>
      <c r="M134" s="28"/>
      <c r="N134" s="28"/>
      <c r="O134" s="28"/>
      <c r="P134" s="28"/>
      <c r="Q134" s="28"/>
      <c r="R134" s="28"/>
      <c r="S134" s="28"/>
      <c r="T134" s="28"/>
      <c r="U134" s="28"/>
      <c r="V134" s="28"/>
      <c r="W134" s="28"/>
      <c r="X134" s="28"/>
      <c r="Y134" s="28"/>
      <c r="Z134" s="28"/>
    </row>
    <row r="135" ht="14.25" customHeight="1">
      <c r="A135" s="28"/>
      <c r="B135" s="28"/>
      <c r="C135" s="28"/>
      <c r="D135" s="28"/>
      <c r="E135" s="28"/>
      <c r="F135" s="28"/>
      <c r="G135" s="28"/>
      <c r="H135" s="28"/>
      <c r="I135" s="28"/>
      <c r="J135" s="28"/>
      <c r="K135" s="28"/>
      <c r="L135" s="28"/>
      <c r="M135" s="28"/>
      <c r="N135" s="28"/>
      <c r="O135" s="28"/>
      <c r="P135" s="28"/>
      <c r="Q135" s="28"/>
      <c r="R135" s="28"/>
      <c r="S135" s="28"/>
      <c r="T135" s="28"/>
      <c r="U135" s="28"/>
      <c r="V135" s="28"/>
      <c r="W135" s="28"/>
      <c r="X135" s="28"/>
      <c r="Y135" s="28"/>
      <c r="Z135" s="28"/>
    </row>
    <row r="136" ht="14.25" customHeight="1">
      <c r="A136" s="28"/>
      <c r="B136" s="28"/>
      <c r="C136" s="28"/>
      <c r="D136" s="28"/>
      <c r="E136" s="28"/>
      <c r="F136" s="28"/>
      <c r="G136" s="28"/>
      <c r="H136" s="28"/>
      <c r="I136" s="28"/>
      <c r="J136" s="28"/>
      <c r="K136" s="28"/>
      <c r="L136" s="28"/>
      <c r="M136" s="28"/>
      <c r="N136" s="28"/>
      <c r="O136" s="28"/>
      <c r="P136" s="28"/>
      <c r="Q136" s="28"/>
      <c r="R136" s="28"/>
      <c r="S136" s="28"/>
      <c r="T136" s="28"/>
      <c r="U136" s="28"/>
      <c r="V136" s="28"/>
      <c r="W136" s="28"/>
      <c r="X136" s="28"/>
      <c r="Y136" s="28"/>
      <c r="Z136" s="28"/>
    </row>
    <row r="137" ht="14.25" customHeight="1">
      <c r="A137" s="28"/>
      <c r="B137" s="28"/>
      <c r="C137" s="28"/>
      <c r="D137" s="28"/>
      <c r="E137" s="28"/>
      <c r="F137" s="28"/>
      <c r="G137" s="28"/>
      <c r="H137" s="28"/>
      <c r="I137" s="28"/>
      <c r="J137" s="28"/>
      <c r="K137" s="28"/>
      <c r="L137" s="28"/>
      <c r="M137" s="28"/>
      <c r="N137" s="28"/>
      <c r="O137" s="28"/>
      <c r="P137" s="28"/>
      <c r="Q137" s="28"/>
      <c r="R137" s="28"/>
      <c r="S137" s="28"/>
      <c r="T137" s="28"/>
      <c r="U137" s="28"/>
      <c r="V137" s="28"/>
      <c r="W137" s="28"/>
      <c r="X137" s="28"/>
      <c r="Y137" s="28"/>
      <c r="Z137" s="28"/>
    </row>
    <row r="138" ht="14.25" customHeight="1">
      <c r="A138" s="28"/>
      <c r="B138" s="28"/>
      <c r="C138" s="28"/>
      <c r="D138" s="28"/>
      <c r="E138" s="28"/>
      <c r="F138" s="28"/>
      <c r="G138" s="28"/>
      <c r="H138" s="28"/>
      <c r="I138" s="28"/>
      <c r="J138" s="28"/>
      <c r="K138" s="28"/>
      <c r="L138" s="28"/>
      <c r="M138" s="28"/>
      <c r="N138" s="28"/>
      <c r="O138" s="28"/>
      <c r="P138" s="28"/>
      <c r="Q138" s="28"/>
      <c r="R138" s="28"/>
      <c r="S138" s="28"/>
      <c r="T138" s="28"/>
      <c r="U138" s="28"/>
      <c r="V138" s="28"/>
      <c r="W138" s="28"/>
      <c r="X138" s="28"/>
      <c r="Y138" s="28"/>
      <c r="Z138" s="28"/>
    </row>
    <row r="139" ht="14.25" customHeight="1">
      <c r="A139" s="28"/>
      <c r="B139" s="28"/>
      <c r="C139" s="28"/>
      <c r="D139" s="28"/>
      <c r="E139" s="28"/>
      <c r="F139" s="28"/>
      <c r="G139" s="28"/>
      <c r="H139" s="28"/>
      <c r="I139" s="28"/>
      <c r="J139" s="28"/>
      <c r="K139" s="28"/>
      <c r="L139" s="28"/>
      <c r="M139" s="28"/>
      <c r="N139" s="28"/>
      <c r="O139" s="28"/>
      <c r="P139" s="28"/>
      <c r="Q139" s="28"/>
      <c r="R139" s="28"/>
      <c r="S139" s="28"/>
      <c r="T139" s="28"/>
      <c r="U139" s="28"/>
      <c r="V139" s="28"/>
      <c r="W139" s="28"/>
      <c r="X139" s="28"/>
      <c r="Y139" s="28"/>
      <c r="Z139" s="28"/>
    </row>
    <row r="140" ht="14.25" customHeight="1">
      <c r="A140" s="28"/>
      <c r="B140" s="28"/>
      <c r="C140" s="28"/>
      <c r="D140" s="28"/>
      <c r="E140" s="28"/>
      <c r="F140" s="28"/>
      <c r="G140" s="28"/>
      <c r="H140" s="28"/>
      <c r="I140" s="28"/>
      <c r="J140" s="28"/>
      <c r="K140" s="28"/>
      <c r="L140" s="28"/>
      <c r="M140" s="28"/>
      <c r="N140" s="28"/>
      <c r="O140" s="28"/>
      <c r="P140" s="28"/>
      <c r="Q140" s="28"/>
      <c r="R140" s="28"/>
      <c r="S140" s="28"/>
      <c r="T140" s="28"/>
      <c r="U140" s="28"/>
      <c r="V140" s="28"/>
      <c r="W140" s="28"/>
      <c r="X140" s="28"/>
      <c r="Y140" s="28"/>
      <c r="Z140" s="28"/>
    </row>
    <row r="141" ht="14.25" customHeight="1">
      <c r="A141" s="28"/>
      <c r="B141" s="28"/>
      <c r="C141" s="28"/>
      <c r="D141" s="28"/>
      <c r="E141" s="28"/>
      <c r="F141" s="28"/>
      <c r="G141" s="28"/>
      <c r="H141" s="28"/>
      <c r="I141" s="28"/>
      <c r="J141" s="28"/>
      <c r="K141" s="28"/>
      <c r="L141" s="28"/>
      <c r="M141" s="28"/>
      <c r="N141" s="28"/>
      <c r="O141" s="28"/>
      <c r="P141" s="28"/>
      <c r="Q141" s="28"/>
      <c r="R141" s="28"/>
      <c r="S141" s="28"/>
      <c r="T141" s="28"/>
      <c r="U141" s="28"/>
      <c r="V141" s="28"/>
      <c r="W141" s="28"/>
      <c r="X141" s="28"/>
      <c r="Y141" s="28"/>
      <c r="Z141" s="28"/>
    </row>
    <row r="142" ht="14.25" customHeight="1">
      <c r="A142" s="28"/>
      <c r="B142" s="28"/>
      <c r="C142" s="28"/>
      <c r="D142" s="28"/>
      <c r="E142" s="28"/>
      <c r="F142" s="28"/>
      <c r="G142" s="28"/>
      <c r="H142" s="28"/>
      <c r="I142" s="28"/>
      <c r="J142" s="28"/>
      <c r="K142" s="28"/>
      <c r="L142" s="28"/>
      <c r="M142" s="28"/>
      <c r="N142" s="28"/>
      <c r="O142" s="28"/>
      <c r="P142" s="28"/>
      <c r="Q142" s="28"/>
      <c r="R142" s="28"/>
      <c r="S142" s="28"/>
      <c r="T142" s="28"/>
      <c r="U142" s="28"/>
      <c r="V142" s="28"/>
      <c r="W142" s="28"/>
      <c r="X142" s="28"/>
      <c r="Y142" s="28"/>
      <c r="Z142" s="28"/>
    </row>
    <row r="143" ht="14.25" customHeight="1">
      <c r="A143" s="28"/>
      <c r="B143" s="28"/>
      <c r="C143" s="28"/>
      <c r="D143" s="28"/>
      <c r="E143" s="28"/>
      <c r="F143" s="28"/>
      <c r="G143" s="28"/>
      <c r="H143" s="28"/>
      <c r="I143" s="28"/>
      <c r="J143" s="28"/>
      <c r="K143" s="28"/>
      <c r="L143" s="28"/>
      <c r="M143" s="28"/>
      <c r="N143" s="28"/>
      <c r="O143" s="28"/>
      <c r="P143" s="28"/>
      <c r="Q143" s="28"/>
      <c r="R143" s="28"/>
      <c r="S143" s="28"/>
      <c r="T143" s="28"/>
      <c r="U143" s="28"/>
      <c r="V143" s="28"/>
      <c r="W143" s="28"/>
      <c r="X143" s="28"/>
      <c r="Y143" s="28"/>
      <c r="Z143" s="28"/>
    </row>
    <row r="144" ht="14.25" customHeight="1">
      <c r="A144" s="28"/>
      <c r="B144" s="28"/>
      <c r="C144" s="28"/>
      <c r="D144" s="28"/>
      <c r="E144" s="28"/>
      <c r="F144" s="28"/>
      <c r="G144" s="28"/>
      <c r="H144" s="28"/>
      <c r="I144" s="28"/>
      <c r="J144" s="28"/>
      <c r="K144" s="28"/>
      <c r="L144" s="28"/>
      <c r="M144" s="28"/>
      <c r="N144" s="28"/>
      <c r="O144" s="28"/>
      <c r="P144" s="28"/>
      <c r="Q144" s="28"/>
      <c r="R144" s="28"/>
      <c r="S144" s="28"/>
      <c r="T144" s="28"/>
      <c r="U144" s="28"/>
      <c r="V144" s="28"/>
      <c r="W144" s="28"/>
      <c r="X144" s="28"/>
      <c r="Y144" s="28"/>
      <c r="Z144" s="28"/>
    </row>
    <row r="145" ht="14.25" customHeight="1">
      <c r="A145" s="28"/>
      <c r="B145" s="28"/>
      <c r="C145" s="28"/>
      <c r="D145" s="28"/>
      <c r="E145" s="28"/>
      <c r="F145" s="28"/>
      <c r="G145" s="28"/>
      <c r="H145" s="28"/>
      <c r="I145" s="28"/>
      <c r="J145" s="28"/>
      <c r="K145" s="28"/>
      <c r="L145" s="28"/>
      <c r="M145" s="28"/>
      <c r="N145" s="28"/>
      <c r="O145" s="28"/>
      <c r="P145" s="28"/>
      <c r="Q145" s="28"/>
      <c r="R145" s="28"/>
      <c r="S145" s="28"/>
      <c r="T145" s="28"/>
      <c r="U145" s="28"/>
      <c r="V145" s="28"/>
      <c r="W145" s="28"/>
      <c r="X145" s="28"/>
      <c r="Y145" s="28"/>
      <c r="Z145" s="28"/>
    </row>
    <row r="146" ht="14.25" customHeight="1">
      <c r="A146" s="28"/>
      <c r="B146" s="28"/>
      <c r="C146" s="28"/>
      <c r="D146" s="28"/>
      <c r="E146" s="28"/>
      <c r="F146" s="28"/>
      <c r="G146" s="28"/>
      <c r="H146" s="28"/>
      <c r="I146" s="28"/>
      <c r="J146" s="28"/>
      <c r="K146" s="28"/>
      <c r="L146" s="28"/>
      <c r="M146" s="28"/>
      <c r="N146" s="28"/>
      <c r="O146" s="28"/>
      <c r="P146" s="28"/>
      <c r="Q146" s="28"/>
      <c r="R146" s="28"/>
      <c r="S146" s="28"/>
      <c r="T146" s="28"/>
      <c r="U146" s="28"/>
      <c r="V146" s="28"/>
      <c r="W146" s="28"/>
      <c r="X146" s="28"/>
      <c r="Y146" s="28"/>
      <c r="Z146" s="28"/>
    </row>
    <row r="147" ht="14.25" customHeight="1">
      <c r="A147" s="28"/>
      <c r="B147" s="28"/>
      <c r="C147" s="28"/>
      <c r="D147" s="28"/>
      <c r="E147" s="28"/>
      <c r="F147" s="28"/>
      <c r="G147" s="28"/>
      <c r="H147" s="28"/>
      <c r="I147" s="28"/>
      <c r="J147" s="28"/>
      <c r="K147" s="28"/>
      <c r="L147" s="28"/>
      <c r="M147" s="28"/>
      <c r="N147" s="28"/>
      <c r="O147" s="28"/>
      <c r="P147" s="28"/>
      <c r="Q147" s="28"/>
      <c r="R147" s="28"/>
      <c r="S147" s="28"/>
      <c r="T147" s="28"/>
      <c r="U147" s="28"/>
      <c r="V147" s="28"/>
      <c r="W147" s="28"/>
      <c r="X147" s="28"/>
      <c r="Y147" s="28"/>
      <c r="Z147" s="28"/>
    </row>
    <row r="148" ht="14.25" customHeight="1">
      <c r="A148" s="28"/>
      <c r="B148" s="28"/>
      <c r="C148" s="28"/>
      <c r="D148" s="28"/>
      <c r="E148" s="28"/>
      <c r="F148" s="28"/>
      <c r="G148" s="28"/>
      <c r="H148" s="28"/>
      <c r="I148" s="28"/>
      <c r="J148" s="28"/>
      <c r="K148" s="28"/>
      <c r="L148" s="28"/>
      <c r="M148" s="28"/>
      <c r="N148" s="28"/>
      <c r="O148" s="28"/>
      <c r="P148" s="28"/>
      <c r="Q148" s="28"/>
      <c r="R148" s="28"/>
      <c r="S148" s="28"/>
      <c r="T148" s="28"/>
      <c r="U148" s="28"/>
      <c r="V148" s="28"/>
      <c r="W148" s="28"/>
      <c r="X148" s="28"/>
      <c r="Y148" s="28"/>
      <c r="Z148" s="28"/>
    </row>
    <row r="149" ht="14.25" customHeight="1">
      <c r="A149" s="28"/>
      <c r="B149" s="28"/>
      <c r="C149" s="28"/>
      <c r="D149" s="28"/>
      <c r="E149" s="28"/>
      <c r="F149" s="28"/>
      <c r="G149" s="28"/>
      <c r="H149" s="28"/>
      <c r="I149" s="28"/>
      <c r="J149" s="28"/>
      <c r="K149" s="28"/>
      <c r="L149" s="28"/>
      <c r="M149" s="28"/>
      <c r="N149" s="28"/>
      <c r="O149" s="28"/>
      <c r="P149" s="28"/>
      <c r="Q149" s="28"/>
      <c r="R149" s="28"/>
      <c r="S149" s="28"/>
      <c r="T149" s="28"/>
      <c r="U149" s="28"/>
      <c r="V149" s="28"/>
      <c r="W149" s="28"/>
      <c r="X149" s="28"/>
      <c r="Y149" s="28"/>
      <c r="Z149" s="28"/>
    </row>
    <row r="150" ht="14.25" customHeight="1">
      <c r="A150" s="28"/>
      <c r="B150" s="28"/>
      <c r="C150" s="28"/>
      <c r="D150" s="28"/>
      <c r="E150" s="28"/>
      <c r="F150" s="28"/>
      <c r="G150" s="28"/>
      <c r="H150" s="28"/>
      <c r="I150" s="28"/>
      <c r="J150" s="28"/>
      <c r="K150" s="28"/>
      <c r="L150" s="28"/>
      <c r="M150" s="28"/>
      <c r="N150" s="28"/>
      <c r="O150" s="28"/>
      <c r="P150" s="28"/>
      <c r="Q150" s="28"/>
      <c r="R150" s="28"/>
      <c r="S150" s="28"/>
      <c r="T150" s="28"/>
      <c r="U150" s="28"/>
      <c r="V150" s="28"/>
      <c r="W150" s="28"/>
      <c r="X150" s="28"/>
      <c r="Y150" s="28"/>
      <c r="Z150" s="28"/>
    </row>
    <row r="151" ht="14.25" customHeight="1">
      <c r="A151" s="28"/>
      <c r="B151" s="28"/>
      <c r="C151" s="28"/>
      <c r="D151" s="28"/>
      <c r="E151" s="28"/>
      <c r="F151" s="28"/>
      <c r="G151" s="28"/>
      <c r="H151" s="28"/>
      <c r="I151" s="28"/>
      <c r="J151" s="28"/>
      <c r="K151" s="28"/>
      <c r="L151" s="28"/>
      <c r="M151" s="28"/>
      <c r="N151" s="28"/>
      <c r="O151" s="28"/>
      <c r="P151" s="28"/>
      <c r="Q151" s="28"/>
      <c r="R151" s="28"/>
      <c r="S151" s="28"/>
      <c r="T151" s="28"/>
      <c r="U151" s="28"/>
      <c r="V151" s="28"/>
      <c r="W151" s="28"/>
      <c r="X151" s="28"/>
      <c r="Y151" s="28"/>
      <c r="Z151" s="28"/>
    </row>
    <row r="152" ht="14.25" customHeight="1">
      <c r="A152" s="28"/>
      <c r="B152" s="28"/>
      <c r="C152" s="28"/>
      <c r="D152" s="28"/>
      <c r="E152" s="28"/>
      <c r="F152" s="28"/>
      <c r="G152" s="28"/>
      <c r="H152" s="28"/>
      <c r="I152" s="28"/>
      <c r="J152" s="28"/>
      <c r="K152" s="28"/>
      <c r="L152" s="28"/>
      <c r="M152" s="28"/>
      <c r="N152" s="28"/>
      <c r="O152" s="28"/>
      <c r="P152" s="28"/>
      <c r="Q152" s="28"/>
      <c r="R152" s="28"/>
      <c r="S152" s="28"/>
      <c r="T152" s="28"/>
      <c r="U152" s="28"/>
      <c r="V152" s="28"/>
      <c r="W152" s="28"/>
      <c r="X152" s="28"/>
      <c r="Y152" s="28"/>
      <c r="Z152" s="28"/>
    </row>
    <row r="153" ht="14.25" customHeight="1">
      <c r="A153" s="28"/>
      <c r="B153" s="28"/>
      <c r="C153" s="28"/>
      <c r="D153" s="28"/>
      <c r="E153" s="28"/>
      <c r="F153" s="28"/>
      <c r="G153" s="28"/>
      <c r="H153" s="28"/>
      <c r="I153" s="28"/>
      <c r="J153" s="28"/>
      <c r="K153" s="28"/>
      <c r="L153" s="28"/>
      <c r="M153" s="28"/>
      <c r="N153" s="28"/>
      <c r="O153" s="28"/>
      <c r="P153" s="28"/>
      <c r="Q153" s="28"/>
      <c r="R153" s="28"/>
      <c r="S153" s="28"/>
      <c r="T153" s="28"/>
      <c r="U153" s="28"/>
      <c r="V153" s="28"/>
      <c r="W153" s="28"/>
      <c r="X153" s="28"/>
      <c r="Y153" s="28"/>
      <c r="Z153" s="28"/>
    </row>
    <row r="154" ht="14.25" customHeight="1">
      <c r="A154" s="28"/>
      <c r="B154" s="28"/>
      <c r="C154" s="28"/>
      <c r="D154" s="28"/>
      <c r="E154" s="28"/>
      <c r="F154" s="28"/>
      <c r="G154" s="28"/>
      <c r="H154" s="28"/>
      <c r="I154" s="28"/>
      <c r="J154" s="28"/>
      <c r="K154" s="28"/>
      <c r="L154" s="28"/>
      <c r="M154" s="28"/>
      <c r="N154" s="28"/>
      <c r="O154" s="28"/>
      <c r="P154" s="28"/>
      <c r="Q154" s="28"/>
      <c r="R154" s="28"/>
      <c r="S154" s="28"/>
      <c r="T154" s="28"/>
      <c r="U154" s="28"/>
      <c r="V154" s="28"/>
      <c r="W154" s="28"/>
      <c r="X154" s="28"/>
      <c r="Y154" s="28"/>
      <c r="Z154" s="28"/>
    </row>
    <row r="155" ht="14.25" customHeight="1">
      <c r="A155" s="28"/>
      <c r="B155" s="28"/>
      <c r="C155" s="28"/>
      <c r="D155" s="28"/>
      <c r="E155" s="28"/>
      <c r="F155" s="28"/>
      <c r="G155" s="28"/>
      <c r="H155" s="28"/>
      <c r="I155" s="28"/>
      <c r="J155" s="28"/>
      <c r="K155" s="28"/>
      <c r="L155" s="28"/>
      <c r="M155" s="28"/>
      <c r="N155" s="28"/>
      <c r="O155" s="28"/>
      <c r="P155" s="28"/>
      <c r="Q155" s="28"/>
      <c r="R155" s="28"/>
      <c r="S155" s="28"/>
      <c r="T155" s="28"/>
      <c r="U155" s="28"/>
      <c r="V155" s="28"/>
      <c r="W155" s="28"/>
      <c r="X155" s="28"/>
      <c r="Y155" s="28"/>
      <c r="Z155" s="28"/>
    </row>
    <row r="156" ht="14.25" customHeight="1">
      <c r="A156" s="28"/>
      <c r="B156" s="28"/>
      <c r="C156" s="28"/>
      <c r="D156" s="28"/>
      <c r="E156" s="28"/>
      <c r="F156" s="28"/>
      <c r="G156" s="28"/>
      <c r="H156" s="28"/>
      <c r="I156" s="28"/>
      <c r="J156" s="28"/>
      <c r="K156" s="28"/>
      <c r="L156" s="28"/>
      <c r="M156" s="28"/>
      <c r="N156" s="28"/>
      <c r="O156" s="28"/>
      <c r="P156" s="28"/>
      <c r="Q156" s="28"/>
      <c r="R156" s="28"/>
      <c r="S156" s="28"/>
      <c r="T156" s="28"/>
      <c r="U156" s="28"/>
      <c r="V156" s="28"/>
      <c r="W156" s="28"/>
      <c r="X156" s="28"/>
      <c r="Y156" s="28"/>
      <c r="Z156" s="28"/>
    </row>
    <row r="157" ht="14.25" customHeight="1">
      <c r="A157" s="28"/>
      <c r="B157" s="28"/>
      <c r="C157" s="28"/>
      <c r="D157" s="28"/>
      <c r="E157" s="28"/>
      <c r="F157" s="28"/>
      <c r="G157" s="28"/>
      <c r="H157" s="28"/>
      <c r="I157" s="28"/>
      <c r="J157" s="28"/>
      <c r="K157" s="28"/>
      <c r="L157" s="28"/>
      <c r="M157" s="28"/>
      <c r="N157" s="28"/>
      <c r="O157" s="28"/>
      <c r="P157" s="28"/>
      <c r="Q157" s="28"/>
      <c r="R157" s="28"/>
      <c r="S157" s="28"/>
      <c r="T157" s="28"/>
      <c r="U157" s="28"/>
      <c r="V157" s="28"/>
      <c r="W157" s="28"/>
      <c r="X157" s="28"/>
      <c r="Y157" s="28"/>
      <c r="Z157" s="28"/>
    </row>
    <row r="158" ht="14.25" customHeight="1">
      <c r="A158" s="28"/>
      <c r="B158" s="28"/>
      <c r="C158" s="28"/>
      <c r="D158" s="28"/>
      <c r="E158" s="28"/>
      <c r="F158" s="28"/>
      <c r="G158" s="28"/>
      <c r="H158" s="28"/>
      <c r="I158" s="28"/>
      <c r="J158" s="28"/>
      <c r="K158" s="28"/>
      <c r="L158" s="28"/>
      <c r="M158" s="28"/>
      <c r="N158" s="28"/>
      <c r="O158" s="28"/>
      <c r="P158" s="28"/>
      <c r="Q158" s="28"/>
      <c r="R158" s="28"/>
      <c r="S158" s="28"/>
      <c r="T158" s="28"/>
      <c r="U158" s="28"/>
      <c r="V158" s="28"/>
      <c r="W158" s="28"/>
      <c r="X158" s="28"/>
      <c r="Y158" s="28"/>
      <c r="Z158" s="28"/>
    </row>
    <row r="159" ht="14.25" customHeight="1">
      <c r="A159" s="28"/>
      <c r="B159" s="28"/>
      <c r="C159" s="28"/>
      <c r="D159" s="28"/>
      <c r="E159" s="28"/>
      <c r="F159" s="28"/>
      <c r="G159" s="28"/>
      <c r="H159" s="28"/>
      <c r="I159" s="28"/>
      <c r="J159" s="28"/>
      <c r="K159" s="28"/>
      <c r="L159" s="28"/>
      <c r="M159" s="28"/>
      <c r="N159" s="28"/>
      <c r="O159" s="28"/>
      <c r="P159" s="28"/>
      <c r="Q159" s="28"/>
      <c r="R159" s="28"/>
      <c r="S159" s="28"/>
      <c r="T159" s="28"/>
      <c r="U159" s="28"/>
      <c r="V159" s="28"/>
      <c r="W159" s="28"/>
      <c r="X159" s="28"/>
      <c r="Y159" s="28"/>
      <c r="Z159" s="28"/>
    </row>
    <row r="160" ht="14.25" customHeight="1">
      <c r="A160" s="28"/>
      <c r="B160" s="28"/>
      <c r="C160" s="28"/>
      <c r="D160" s="28"/>
      <c r="E160" s="28"/>
      <c r="F160" s="28"/>
      <c r="G160" s="28"/>
      <c r="H160" s="28"/>
      <c r="I160" s="28"/>
      <c r="J160" s="28"/>
      <c r="K160" s="28"/>
      <c r="L160" s="28"/>
      <c r="M160" s="28"/>
      <c r="N160" s="28"/>
      <c r="O160" s="28"/>
      <c r="P160" s="28"/>
      <c r="Q160" s="28"/>
      <c r="R160" s="28"/>
      <c r="S160" s="28"/>
      <c r="T160" s="28"/>
      <c r="U160" s="28"/>
      <c r="V160" s="28"/>
      <c r="W160" s="28"/>
      <c r="X160" s="28"/>
      <c r="Y160" s="28"/>
      <c r="Z160" s="28"/>
    </row>
    <row r="161" ht="14.25" customHeight="1">
      <c r="A161" s="28"/>
      <c r="B161" s="28"/>
      <c r="C161" s="28"/>
      <c r="D161" s="28"/>
      <c r="E161" s="28"/>
      <c r="F161" s="28"/>
      <c r="G161" s="28"/>
      <c r="H161" s="28"/>
      <c r="I161" s="28"/>
      <c r="J161" s="28"/>
      <c r="K161" s="28"/>
      <c r="L161" s="28"/>
      <c r="M161" s="28"/>
      <c r="N161" s="28"/>
      <c r="O161" s="28"/>
      <c r="P161" s="28"/>
      <c r="Q161" s="28"/>
      <c r="R161" s="28"/>
      <c r="S161" s="28"/>
      <c r="T161" s="28"/>
      <c r="U161" s="28"/>
      <c r="V161" s="28"/>
      <c r="W161" s="28"/>
      <c r="X161" s="28"/>
      <c r="Y161" s="28"/>
      <c r="Z161" s="28"/>
    </row>
    <row r="162" ht="14.25" customHeight="1">
      <c r="A162" s="28"/>
      <c r="B162" s="28"/>
      <c r="C162" s="28"/>
      <c r="D162" s="28"/>
      <c r="E162" s="28"/>
      <c r="F162" s="28"/>
      <c r="G162" s="28"/>
      <c r="H162" s="28"/>
      <c r="I162" s="28"/>
      <c r="J162" s="28"/>
      <c r="K162" s="28"/>
      <c r="L162" s="28"/>
      <c r="M162" s="28"/>
      <c r="N162" s="28"/>
      <c r="O162" s="28"/>
      <c r="P162" s="28"/>
      <c r="Q162" s="28"/>
      <c r="R162" s="28"/>
      <c r="S162" s="28"/>
      <c r="T162" s="28"/>
      <c r="U162" s="28"/>
      <c r="V162" s="28"/>
      <c r="W162" s="28"/>
      <c r="X162" s="28"/>
      <c r="Y162" s="28"/>
      <c r="Z162" s="28"/>
    </row>
    <row r="163" ht="14.25" customHeight="1">
      <c r="A163" s="28"/>
      <c r="B163" s="28"/>
      <c r="C163" s="28"/>
      <c r="D163" s="28"/>
      <c r="E163" s="28"/>
      <c r="F163" s="28"/>
      <c r="G163" s="28"/>
      <c r="H163" s="28"/>
      <c r="I163" s="28"/>
      <c r="J163" s="28"/>
      <c r="K163" s="28"/>
      <c r="L163" s="28"/>
      <c r="M163" s="28"/>
      <c r="N163" s="28"/>
      <c r="O163" s="28"/>
      <c r="P163" s="28"/>
      <c r="Q163" s="28"/>
      <c r="R163" s="28"/>
      <c r="S163" s="28"/>
      <c r="T163" s="28"/>
      <c r="U163" s="28"/>
      <c r="V163" s="28"/>
      <c r="W163" s="28"/>
      <c r="X163" s="28"/>
      <c r="Y163" s="28"/>
      <c r="Z163" s="28"/>
    </row>
    <row r="164" ht="14.25" customHeight="1">
      <c r="A164" s="28"/>
      <c r="B164" s="28"/>
      <c r="C164" s="28"/>
      <c r="D164" s="28"/>
      <c r="E164" s="28"/>
      <c r="F164" s="28"/>
      <c r="G164" s="28"/>
      <c r="H164" s="28"/>
      <c r="I164" s="28"/>
      <c r="J164" s="28"/>
      <c r="K164" s="28"/>
      <c r="L164" s="28"/>
      <c r="M164" s="28"/>
      <c r="N164" s="28"/>
      <c r="O164" s="28"/>
      <c r="P164" s="28"/>
      <c r="Q164" s="28"/>
      <c r="R164" s="28"/>
      <c r="S164" s="28"/>
      <c r="T164" s="28"/>
      <c r="U164" s="28"/>
      <c r="V164" s="28"/>
      <c r="W164" s="28"/>
      <c r="X164" s="28"/>
      <c r="Y164" s="28"/>
      <c r="Z164" s="28"/>
    </row>
    <row r="165" ht="14.25" customHeight="1">
      <c r="A165" s="28"/>
      <c r="B165" s="28"/>
      <c r="C165" s="28"/>
      <c r="D165" s="28"/>
      <c r="E165" s="28"/>
      <c r="F165" s="28"/>
      <c r="G165" s="28"/>
      <c r="H165" s="28"/>
      <c r="I165" s="28"/>
      <c r="J165" s="28"/>
      <c r="K165" s="28"/>
      <c r="L165" s="28"/>
      <c r="M165" s="28"/>
      <c r="N165" s="28"/>
      <c r="O165" s="28"/>
      <c r="P165" s="28"/>
      <c r="Q165" s="28"/>
      <c r="R165" s="28"/>
      <c r="S165" s="28"/>
      <c r="T165" s="28"/>
      <c r="U165" s="28"/>
      <c r="V165" s="28"/>
      <c r="W165" s="28"/>
      <c r="X165" s="28"/>
      <c r="Y165" s="28"/>
      <c r="Z165" s="28"/>
    </row>
    <row r="166" ht="14.25" customHeight="1">
      <c r="A166" s="28"/>
      <c r="B166" s="28"/>
      <c r="C166" s="28"/>
      <c r="D166" s="28"/>
      <c r="E166" s="28"/>
      <c r="F166" s="28"/>
      <c r="G166" s="28"/>
      <c r="H166" s="28"/>
      <c r="I166" s="28"/>
      <c r="J166" s="28"/>
      <c r="K166" s="28"/>
      <c r="L166" s="28"/>
      <c r="M166" s="28"/>
      <c r="N166" s="28"/>
      <c r="O166" s="28"/>
      <c r="P166" s="28"/>
      <c r="Q166" s="28"/>
      <c r="R166" s="28"/>
      <c r="S166" s="28"/>
      <c r="T166" s="28"/>
      <c r="U166" s="28"/>
      <c r="V166" s="28"/>
      <c r="W166" s="28"/>
      <c r="X166" s="28"/>
      <c r="Y166" s="28"/>
      <c r="Z166" s="28"/>
    </row>
    <row r="167" ht="14.25" customHeight="1">
      <c r="A167" s="28"/>
      <c r="B167" s="28"/>
      <c r="C167" s="28"/>
      <c r="D167" s="28"/>
      <c r="E167" s="28"/>
      <c r="F167" s="28"/>
      <c r="G167" s="28"/>
      <c r="H167" s="28"/>
      <c r="I167" s="28"/>
      <c r="J167" s="28"/>
      <c r="K167" s="28"/>
      <c r="L167" s="28"/>
      <c r="M167" s="28"/>
      <c r="N167" s="28"/>
      <c r="O167" s="28"/>
      <c r="P167" s="28"/>
      <c r="Q167" s="28"/>
      <c r="R167" s="28"/>
      <c r="S167" s="28"/>
      <c r="T167" s="28"/>
      <c r="U167" s="28"/>
      <c r="V167" s="28"/>
      <c r="W167" s="28"/>
      <c r="X167" s="28"/>
      <c r="Y167" s="28"/>
      <c r="Z167" s="28"/>
    </row>
    <row r="168" ht="14.25" customHeight="1">
      <c r="A168" s="28"/>
      <c r="B168" s="28"/>
      <c r="C168" s="28"/>
      <c r="D168" s="28"/>
      <c r="E168" s="28"/>
      <c r="F168" s="28"/>
      <c r="G168" s="28"/>
      <c r="H168" s="28"/>
      <c r="I168" s="28"/>
      <c r="J168" s="28"/>
      <c r="K168" s="28"/>
      <c r="L168" s="28"/>
      <c r="M168" s="28"/>
      <c r="N168" s="28"/>
      <c r="O168" s="28"/>
      <c r="P168" s="28"/>
      <c r="Q168" s="28"/>
      <c r="R168" s="28"/>
      <c r="S168" s="28"/>
      <c r="T168" s="28"/>
      <c r="U168" s="28"/>
      <c r="V168" s="28"/>
      <c r="W168" s="28"/>
      <c r="X168" s="28"/>
      <c r="Y168" s="28"/>
      <c r="Z168" s="28"/>
    </row>
    <row r="169" ht="14.25" customHeight="1">
      <c r="A169" s="28"/>
      <c r="B169" s="28"/>
      <c r="C169" s="28"/>
      <c r="D169" s="28"/>
      <c r="E169" s="28"/>
      <c r="F169" s="28"/>
      <c r="G169" s="28"/>
      <c r="H169" s="28"/>
      <c r="I169" s="28"/>
      <c r="J169" s="28"/>
      <c r="K169" s="28"/>
      <c r="L169" s="28"/>
      <c r="M169" s="28"/>
      <c r="N169" s="28"/>
      <c r="O169" s="28"/>
      <c r="P169" s="28"/>
      <c r="Q169" s="28"/>
      <c r="R169" s="28"/>
      <c r="S169" s="28"/>
      <c r="T169" s="28"/>
      <c r="U169" s="28"/>
      <c r="V169" s="28"/>
      <c r="W169" s="28"/>
      <c r="X169" s="28"/>
      <c r="Y169" s="28"/>
      <c r="Z169" s="28"/>
    </row>
    <row r="170" ht="14.25" customHeight="1">
      <c r="A170" s="28"/>
      <c r="B170" s="28"/>
      <c r="C170" s="28"/>
      <c r="D170" s="28"/>
      <c r="E170" s="28"/>
      <c r="F170" s="28"/>
      <c r="G170" s="28"/>
      <c r="H170" s="28"/>
      <c r="I170" s="28"/>
      <c r="J170" s="28"/>
      <c r="K170" s="28"/>
      <c r="L170" s="28"/>
      <c r="M170" s="28"/>
      <c r="N170" s="28"/>
      <c r="O170" s="28"/>
      <c r="P170" s="28"/>
      <c r="Q170" s="28"/>
      <c r="R170" s="28"/>
      <c r="S170" s="28"/>
      <c r="T170" s="28"/>
      <c r="U170" s="28"/>
      <c r="V170" s="28"/>
      <c r="W170" s="28"/>
      <c r="X170" s="28"/>
      <c r="Y170" s="28"/>
      <c r="Z170" s="28"/>
    </row>
    <row r="171" ht="14.25" customHeight="1">
      <c r="A171" s="28"/>
      <c r="B171" s="28"/>
      <c r="C171" s="28"/>
      <c r="D171" s="28"/>
      <c r="E171" s="28"/>
      <c r="F171" s="28"/>
      <c r="G171" s="28"/>
      <c r="H171" s="28"/>
      <c r="I171" s="28"/>
      <c r="J171" s="28"/>
      <c r="K171" s="28"/>
      <c r="L171" s="28"/>
      <c r="M171" s="28"/>
      <c r="N171" s="28"/>
      <c r="O171" s="28"/>
      <c r="P171" s="28"/>
      <c r="Q171" s="28"/>
      <c r="R171" s="28"/>
      <c r="S171" s="28"/>
      <c r="T171" s="28"/>
      <c r="U171" s="28"/>
      <c r="V171" s="28"/>
      <c r="W171" s="28"/>
      <c r="X171" s="28"/>
      <c r="Y171" s="28"/>
      <c r="Z171" s="28"/>
    </row>
    <row r="172" ht="14.25" customHeight="1">
      <c r="A172" s="28"/>
      <c r="B172" s="28"/>
      <c r="C172" s="28"/>
      <c r="D172" s="28"/>
      <c r="E172" s="28"/>
      <c r="F172" s="28"/>
      <c r="G172" s="28"/>
      <c r="H172" s="28"/>
      <c r="I172" s="28"/>
      <c r="J172" s="28"/>
      <c r="K172" s="28"/>
      <c r="L172" s="28"/>
      <c r="M172" s="28"/>
      <c r="N172" s="28"/>
      <c r="O172" s="28"/>
      <c r="P172" s="28"/>
      <c r="Q172" s="28"/>
      <c r="R172" s="28"/>
      <c r="S172" s="28"/>
      <c r="T172" s="28"/>
      <c r="U172" s="28"/>
      <c r="V172" s="28"/>
      <c r="W172" s="28"/>
      <c r="X172" s="28"/>
      <c r="Y172" s="28"/>
      <c r="Z172" s="28"/>
    </row>
    <row r="173" ht="14.25" customHeight="1">
      <c r="A173" s="28"/>
      <c r="B173" s="28"/>
      <c r="C173" s="28"/>
      <c r="D173" s="28"/>
      <c r="E173" s="28"/>
      <c r="F173" s="28"/>
      <c r="G173" s="28"/>
      <c r="H173" s="28"/>
      <c r="I173" s="28"/>
      <c r="J173" s="28"/>
      <c r="K173" s="28"/>
      <c r="L173" s="28"/>
      <c r="M173" s="28"/>
      <c r="N173" s="28"/>
      <c r="O173" s="28"/>
      <c r="P173" s="28"/>
      <c r="Q173" s="28"/>
      <c r="R173" s="28"/>
      <c r="S173" s="28"/>
      <c r="T173" s="28"/>
      <c r="U173" s="28"/>
      <c r="V173" s="28"/>
      <c r="W173" s="28"/>
      <c r="X173" s="28"/>
      <c r="Y173" s="28"/>
      <c r="Z173" s="28"/>
    </row>
    <row r="174" ht="14.25" customHeight="1">
      <c r="A174" s="28"/>
      <c r="B174" s="28"/>
      <c r="C174" s="28"/>
      <c r="D174" s="28"/>
      <c r="E174" s="28"/>
      <c r="F174" s="28"/>
      <c r="G174" s="28"/>
      <c r="H174" s="28"/>
      <c r="I174" s="28"/>
      <c r="J174" s="28"/>
      <c r="K174" s="28"/>
      <c r="L174" s="28"/>
      <c r="M174" s="28"/>
      <c r="N174" s="28"/>
      <c r="O174" s="28"/>
      <c r="P174" s="28"/>
      <c r="Q174" s="28"/>
      <c r="R174" s="28"/>
      <c r="S174" s="28"/>
      <c r="T174" s="28"/>
      <c r="U174" s="28"/>
      <c r="V174" s="28"/>
      <c r="W174" s="28"/>
      <c r="X174" s="28"/>
      <c r="Y174" s="28"/>
      <c r="Z174" s="28"/>
    </row>
    <row r="175" ht="14.25" customHeight="1">
      <c r="A175" s="28"/>
      <c r="B175" s="28"/>
      <c r="C175" s="28"/>
      <c r="D175" s="28"/>
      <c r="E175" s="28"/>
      <c r="F175" s="28"/>
      <c r="G175" s="28"/>
      <c r="H175" s="28"/>
      <c r="I175" s="28"/>
      <c r="J175" s="28"/>
      <c r="K175" s="28"/>
      <c r="L175" s="28"/>
      <c r="M175" s="28"/>
      <c r="N175" s="28"/>
      <c r="O175" s="28"/>
      <c r="P175" s="28"/>
      <c r="Q175" s="28"/>
      <c r="R175" s="28"/>
      <c r="S175" s="28"/>
      <c r="T175" s="28"/>
      <c r="U175" s="28"/>
      <c r="V175" s="28"/>
      <c r="W175" s="28"/>
      <c r="X175" s="28"/>
      <c r="Y175" s="28"/>
      <c r="Z175" s="28"/>
    </row>
    <row r="176" ht="14.25" customHeight="1">
      <c r="A176" s="28"/>
      <c r="B176" s="28"/>
      <c r="C176" s="28"/>
      <c r="D176" s="28"/>
      <c r="E176" s="28"/>
      <c r="F176" s="28"/>
      <c r="G176" s="28"/>
      <c r="H176" s="28"/>
      <c r="I176" s="28"/>
      <c r="J176" s="28"/>
      <c r="K176" s="28"/>
      <c r="L176" s="28"/>
      <c r="M176" s="28"/>
      <c r="N176" s="28"/>
      <c r="O176" s="28"/>
      <c r="P176" s="28"/>
      <c r="Q176" s="28"/>
      <c r="R176" s="28"/>
      <c r="S176" s="28"/>
      <c r="T176" s="28"/>
      <c r="U176" s="28"/>
      <c r="V176" s="28"/>
      <c r="W176" s="28"/>
      <c r="X176" s="28"/>
      <c r="Y176" s="28"/>
      <c r="Z176" s="28"/>
    </row>
    <row r="177" ht="14.25" customHeight="1">
      <c r="A177" s="28"/>
      <c r="B177" s="28"/>
      <c r="C177" s="28"/>
      <c r="D177" s="28"/>
      <c r="E177" s="28"/>
      <c r="F177" s="28"/>
      <c r="G177" s="28"/>
      <c r="H177" s="28"/>
      <c r="I177" s="28"/>
      <c r="J177" s="28"/>
      <c r="K177" s="28"/>
      <c r="L177" s="28"/>
      <c r="M177" s="28"/>
      <c r="N177" s="28"/>
      <c r="O177" s="28"/>
      <c r="P177" s="28"/>
      <c r="Q177" s="28"/>
      <c r="R177" s="28"/>
      <c r="S177" s="28"/>
      <c r="T177" s="28"/>
      <c r="U177" s="28"/>
      <c r="V177" s="28"/>
      <c r="W177" s="28"/>
      <c r="X177" s="28"/>
      <c r="Y177" s="28"/>
      <c r="Z177" s="28"/>
    </row>
    <row r="178" ht="14.25" customHeight="1">
      <c r="A178" s="28"/>
      <c r="B178" s="28"/>
      <c r="C178" s="28"/>
      <c r="D178" s="28"/>
      <c r="E178" s="28"/>
      <c r="F178" s="28"/>
      <c r="G178" s="28"/>
      <c r="H178" s="28"/>
      <c r="I178" s="28"/>
      <c r="J178" s="28"/>
      <c r="K178" s="28"/>
      <c r="L178" s="28"/>
      <c r="M178" s="28"/>
      <c r="N178" s="28"/>
      <c r="O178" s="28"/>
      <c r="P178" s="28"/>
      <c r="Q178" s="28"/>
      <c r="R178" s="28"/>
      <c r="S178" s="28"/>
      <c r="T178" s="28"/>
      <c r="U178" s="28"/>
      <c r="V178" s="28"/>
      <c r="W178" s="28"/>
      <c r="X178" s="28"/>
      <c r="Y178" s="28"/>
      <c r="Z178" s="28"/>
    </row>
    <row r="179" ht="14.25" customHeight="1">
      <c r="A179" s="28"/>
      <c r="B179" s="28"/>
      <c r="C179" s="28"/>
      <c r="D179" s="28"/>
      <c r="E179" s="28"/>
      <c r="F179" s="28"/>
      <c r="G179" s="28"/>
      <c r="H179" s="28"/>
      <c r="I179" s="28"/>
      <c r="J179" s="28"/>
      <c r="K179" s="28"/>
      <c r="L179" s="28"/>
      <c r="M179" s="28"/>
      <c r="N179" s="28"/>
      <c r="O179" s="28"/>
      <c r="P179" s="28"/>
      <c r="Q179" s="28"/>
      <c r="R179" s="28"/>
      <c r="S179" s="28"/>
      <c r="T179" s="28"/>
      <c r="U179" s="28"/>
      <c r="V179" s="28"/>
      <c r="W179" s="28"/>
      <c r="X179" s="28"/>
      <c r="Y179" s="28"/>
      <c r="Z179" s="28"/>
    </row>
    <row r="180" ht="14.25" customHeight="1">
      <c r="A180" s="28"/>
      <c r="B180" s="28"/>
      <c r="C180" s="28"/>
      <c r="D180" s="28"/>
      <c r="E180" s="28"/>
      <c r="F180" s="28"/>
      <c r="G180" s="28"/>
      <c r="H180" s="28"/>
      <c r="I180" s="28"/>
      <c r="J180" s="28"/>
      <c r="K180" s="28"/>
      <c r="L180" s="28"/>
      <c r="M180" s="28"/>
      <c r="N180" s="28"/>
      <c r="O180" s="28"/>
      <c r="P180" s="28"/>
      <c r="Q180" s="28"/>
      <c r="R180" s="28"/>
      <c r="S180" s="28"/>
      <c r="T180" s="28"/>
      <c r="U180" s="28"/>
      <c r="V180" s="28"/>
      <c r="W180" s="28"/>
      <c r="X180" s="28"/>
      <c r="Y180" s="28"/>
      <c r="Z180" s="28"/>
    </row>
    <row r="181" ht="14.25" customHeight="1">
      <c r="A181" s="28"/>
      <c r="B181" s="28"/>
      <c r="C181" s="28"/>
      <c r="D181" s="28"/>
      <c r="E181" s="28"/>
      <c r="F181" s="28"/>
      <c r="G181" s="28"/>
      <c r="H181" s="28"/>
      <c r="I181" s="28"/>
      <c r="J181" s="28"/>
      <c r="K181" s="28"/>
      <c r="L181" s="28"/>
      <c r="M181" s="28"/>
      <c r="N181" s="28"/>
      <c r="O181" s="28"/>
      <c r="P181" s="28"/>
      <c r="Q181" s="28"/>
      <c r="R181" s="28"/>
      <c r="S181" s="28"/>
      <c r="T181" s="28"/>
      <c r="U181" s="28"/>
      <c r="V181" s="28"/>
      <c r="W181" s="28"/>
      <c r="X181" s="28"/>
      <c r="Y181" s="28"/>
      <c r="Z181" s="28"/>
    </row>
    <row r="182" ht="14.25" customHeight="1">
      <c r="A182" s="28"/>
      <c r="B182" s="28"/>
      <c r="C182" s="28"/>
      <c r="D182" s="28"/>
      <c r="E182" s="28"/>
      <c r="F182" s="28"/>
      <c r="G182" s="28"/>
      <c r="H182" s="28"/>
      <c r="I182" s="28"/>
      <c r="J182" s="28"/>
      <c r="K182" s="28"/>
      <c r="L182" s="28"/>
      <c r="M182" s="28"/>
      <c r="N182" s="28"/>
      <c r="O182" s="28"/>
      <c r="P182" s="28"/>
      <c r="Q182" s="28"/>
      <c r="R182" s="28"/>
      <c r="S182" s="28"/>
      <c r="T182" s="28"/>
      <c r="U182" s="28"/>
      <c r="V182" s="28"/>
      <c r="W182" s="28"/>
      <c r="X182" s="28"/>
      <c r="Y182" s="28"/>
      <c r="Z182" s="28"/>
    </row>
    <row r="183" ht="14.25" customHeight="1">
      <c r="A183" s="28"/>
      <c r="B183" s="28"/>
      <c r="C183" s="28"/>
      <c r="D183" s="28"/>
      <c r="E183" s="28"/>
      <c r="F183" s="28"/>
      <c r="G183" s="28"/>
      <c r="H183" s="28"/>
      <c r="I183" s="28"/>
      <c r="J183" s="28"/>
      <c r="K183" s="28"/>
      <c r="L183" s="28"/>
      <c r="M183" s="28"/>
      <c r="N183" s="28"/>
      <c r="O183" s="28"/>
      <c r="P183" s="28"/>
      <c r="Q183" s="28"/>
      <c r="R183" s="28"/>
      <c r="S183" s="28"/>
      <c r="T183" s="28"/>
      <c r="U183" s="28"/>
      <c r="V183" s="28"/>
      <c r="W183" s="28"/>
      <c r="X183" s="28"/>
      <c r="Y183" s="28"/>
      <c r="Z183" s="28"/>
    </row>
    <row r="184" ht="14.25" customHeight="1">
      <c r="A184" s="28"/>
      <c r="B184" s="28"/>
      <c r="C184" s="28"/>
      <c r="D184" s="28"/>
      <c r="E184" s="28"/>
      <c r="F184" s="28"/>
      <c r="G184" s="28"/>
      <c r="H184" s="28"/>
      <c r="I184" s="28"/>
      <c r="J184" s="28"/>
      <c r="K184" s="28"/>
      <c r="L184" s="28"/>
      <c r="M184" s="28"/>
      <c r="N184" s="28"/>
      <c r="O184" s="28"/>
      <c r="P184" s="28"/>
      <c r="Q184" s="28"/>
      <c r="R184" s="28"/>
      <c r="S184" s="28"/>
      <c r="T184" s="28"/>
      <c r="U184" s="28"/>
      <c r="V184" s="28"/>
      <c r="W184" s="28"/>
      <c r="X184" s="28"/>
      <c r="Y184" s="28"/>
      <c r="Z184" s="28"/>
    </row>
    <row r="185" ht="14.25" customHeight="1">
      <c r="A185" s="28"/>
      <c r="B185" s="28"/>
      <c r="C185" s="28"/>
      <c r="D185" s="28"/>
      <c r="E185" s="28"/>
      <c r="F185" s="28"/>
      <c r="G185" s="28"/>
      <c r="H185" s="28"/>
      <c r="I185" s="28"/>
      <c r="J185" s="28"/>
      <c r="K185" s="28"/>
      <c r="L185" s="28"/>
      <c r="M185" s="28"/>
      <c r="N185" s="28"/>
      <c r="O185" s="28"/>
      <c r="P185" s="28"/>
      <c r="Q185" s="28"/>
      <c r="R185" s="28"/>
      <c r="S185" s="28"/>
      <c r="T185" s="28"/>
      <c r="U185" s="28"/>
      <c r="V185" s="28"/>
      <c r="W185" s="28"/>
      <c r="X185" s="28"/>
      <c r="Y185" s="28"/>
      <c r="Z185" s="28"/>
    </row>
    <row r="186" ht="14.25" customHeight="1">
      <c r="A186" s="28"/>
      <c r="B186" s="28"/>
      <c r="C186" s="28"/>
      <c r="D186" s="28"/>
      <c r="E186" s="28"/>
      <c r="F186" s="28"/>
      <c r="G186" s="28"/>
      <c r="H186" s="28"/>
      <c r="I186" s="28"/>
      <c r="J186" s="28"/>
      <c r="K186" s="28"/>
      <c r="L186" s="28"/>
      <c r="M186" s="28"/>
      <c r="N186" s="28"/>
      <c r="O186" s="28"/>
      <c r="P186" s="28"/>
      <c r="Q186" s="28"/>
      <c r="R186" s="28"/>
      <c r="S186" s="28"/>
      <c r="T186" s="28"/>
      <c r="U186" s="28"/>
      <c r="V186" s="28"/>
      <c r="W186" s="28"/>
      <c r="X186" s="28"/>
      <c r="Y186" s="28"/>
      <c r="Z186" s="28"/>
    </row>
    <row r="187" ht="14.25" customHeight="1">
      <c r="A187" s="28"/>
      <c r="B187" s="28"/>
      <c r="C187" s="28"/>
      <c r="D187" s="28"/>
      <c r="E187" s="28"/>
      <c r="F187" s="28"/>
      <c r="G187" s="28"/>
      <c r="H187" s="28"/>
      <c r="I187" s="28"/>
      <c r="J187" s="28"/>
      <c r="K187" s="28"/>
      <c r="L187" s="28"/>
      <c r="M187" s="28"/>
      <c r="N187" s="28"/>
      <c r="O187" s="28"/>
      <c r="P187" s="28"/>
      <c r="Q187" s="28"/>
      <c r="R187" s="28"/>
      <c r="S187" s="28"/>
      <c r="T187" s="28"/>
      <c r="U187" s="28"/>
      <c r="V187" s="28"/>
      <c r="W187" s="28"/>
      <c r="X187" s="28"/>
      <c r="Y187" s="28"/>
      <c r="Z187" s="28"/>
    </row>
    <row r="188" ht="14.25" customHeight="1">
      <c r="A188" s="28"/>
      <c r="B188" s="28"/>
      <c r="C188" s="28"/>
      <c r="D188" s="28"/>
      <c r="E188" s="28"/>
      <c r="F188" s="28"/>
      <c r="G188" s="28"/>
      <c r="H188" s="28"/>
      <c r="I188" s="28"/>
      <c r="J188" s="28"/>
      <c r="K188" s="28"/>
      <c r="L188" s="28"/>
      <c r="M188" s="28"/>
      <c r="N188" s="28"/>
      <c r="O188" s="28"/>
      <c r="P188" s="28"/>
      <c r="Q188" s="28"/>
      <c r="R188" s="28"/>
      <c r="S188" s="28"/>
      <c r="T188" s="28"/>
      <c r="U188" s="28"/>
      <c r="V188" s="28"/>
      <c r="W188" s="28"/>
      <c r="X188" s="28"/>
      <c r="Y188" s="28"/>
      <c r="Z188" s="28"/>
    </row>
    <row r="189" ht="14.25" customHeight="1">
      <c r="A189" s="28"/>
      <c r="B189" s="28"/>
      <c r="C189" s="28"/>
      <c r="D189" s="28"/>
      <c r="E189" s="28"/>
      <c r="F189" s="28"/>
      <c r="G189" s="28"/>
      <c r="H189" s="28"/>
      <c r="I189" s="28"/>
      <c r="J189" s="28"/>
      <c r="K189" s="28"/>
      <c r="L189" s="28"/>
      <c r="M189" s="28"/>
      <c r="N189" s="28"/>
      <c r="O189" s="28"/>
      <c r="P189" s="28"/>
      <c r="Q189" s="28"/>
      <c r="R189" s="28"/>
      <c r="S189" s="28"/>
      <c r="T189" s="28"/>
      <c r="U189" s="28"/>
      <c r="V189" s="28"/>
      <c r="W189" s="28"/>
      <c r="X189" s="28"/>
      <c r="Y189" s="28"/>
      <c r="Z189" s="28"/>
    </row>
    <row r="190" ht="14.25" customHeight="1">
      <c r="A190" s="28"/>
      <c r="B190" s="28"/>
      <c r="C190" s="28"/>
      <c r="D190" s="28"/>
      <c r="E190" s="28"/>
      <c r="F190" s="28"/>
      <c r="G190" s="28"/>
      <c r="H190" s="28"/>
      <c r="I190" s="28"/>
      <c r="J190" s="28"/>
      <c r="K190" s="28"/>
      <c r="L190" s="28"/>
      <c r="M190" s="28"/>
      <c r="N190" s="28"/>
      <c r="O190" s="28"/>
      <c r="P190" s="28"/>
      <c r="Q190" s="28"/>
      <c r="R190" s="28"/>
      <c r="S190" s="28"/>
      <c r="T190" s="28"/>
      <c r="U190" s="28"/>
      <c r="V190" s="28"/>
      <c r="W190" s="28"/>
      <c r="X190" s="28"/>
      <c r="Y190" s="28"/>
      <c r="Z190" s="28"/>
    </row>
    <row r="191" ht="14.25" customHeight="1">
      <c r="A191" s="28"/>
      <c r="B191" s="28"/>
      <c r="C191" s="28"/>
      <c r="D191" s="28"/>
      <c r="E191" s="28"/>
      <c r="F191" s="28"/>
      <c r="G191" s="28"/>
      <c r="H191" s="28"/>
      <c r="I191" s="28"/>
      <c r="J191" s="28"/>
      <c r="K191" s="28"/>
      <c r="L191" s="28"/>
      <c r="M191" s="28"/>
      <c r="N191" s="28"/>
      <c r="O191" s="28"/>
      <c r="P191" s="28"/>
      <c r="Q191" s="28"/>
      <c r="R191" s="28"/>
      <c r="S191" s="28"/>
      <c r="T191" s="28"/>
      <c r="U191" s="28"/>
      <c r="V191" s="28"/>
      <c r="W191" s="28"/>
      <c r="X191" s="28"/>
      <c r="Y191" s="28"/>
      <c r="Z191" s="28"/>
    </row>
    <row r="192" ht="14.25" customHeight="1">
      <c r="A192" s="28"/>
      <c r="B192" s="28"/>
      <c r="C192" s="28"/>
      <c r="D192" s="28"/>
      <c r="E192" s="28"/>
      <c r="F192" s="28"/>
      <c r="G192" s="28"/>
      <c r="H192" s="28"/>
      <c r="I192" s="28"/>
      <c r="J192" s="28"/>
      <c r="K192" s="28"/>
      <c r="L192" s="28"/>
      <c r="M192" s="28"/>
      <c r="N192" s="28"/>
      <c r="O192" s="28"/>
      <c r="P192" s="28"/>
      <c r="Q192" s="28"/>
      <c r="R192" s="28"/>
      <c r="S192" s="28"/>
      <c r="T192" s="28"/>
      <c r="U192" s="28"/>
      <c r="V192" s="28"/>
      <c r="W192" s="28"/>
      <c r="X192" s="28"/>
      <c r="Y192" s="28"/>
      <c r="Z192" s="28"/>
    </row>
    <row r="193" ht="14.25" customHeight="1">
      <c r="A193" s="28"/>
      <c r="B193" s="28"/>
      <c r="C193" s="28"/>
      <c r="D193" s="28"/>
      <c r="E193" s="28"/>
      <c r="F193" s="28"/>
      <c r="G193" s="28"/>
      <c r="H193" s="28"/>
      <c r="I193" s="28"/>
      <c r="J193" s="28"/>
      <c r="K193" s="28"/>
      <c r="L193" s="28"/>
      <c r="M193" s="28"/>
      <c r="N193" s="28"/>
      <c r="O193" s="28"/>
      <c r="P193" s="28"/>
      <c r="Q193" s="28"/>
      <c r="R193" s="28"/>
      <c r="S193" s="28"/>
      <c r="T193" s="28"/>
      <c r="U193" s="28"/>
      <c r="V193" s="28"/>
      <c r="W193" s="28"/>
      <c r="X193" s="28"/>
      <c r="Y193" s="28"/>
      <c r="Z193" s="28"/>
    </row>
    <row r="194" ht="14.25" customHeight="1">
      <c r="A194" s="28"/>
      <c r="B194" s="28"/>
      <c r="C194" s="28"/>
      <c r="D194" s="28"/>
      <c r="E194" s="28"/>
      <c r="F194" s="28"/>
      <c r="G194" s="28"/>
      <c r="H194" s="28"/>
      <c r="I194" s="28"/>
      <c r="J194" s="28"/>
      <c r="K194" s="28"/>
      <c r="L194" s="28"/>
      <c r="M194" s="28"/>
      <c r="N194" s="28"/>
      <c r="O194" s="28"/>
      <c r="P194" s="28"/>
      <c r="Q194" s="28"/>
      <c r="R194" s="28"/>
      <c r="S194" s="28"/>
      <c r="T194" s="28"/>
      <c r="U194" s="28"/>
      <c r="V194" s="28"/>
      <c r="W194" s="28"/>
      <c r="X194" s="28"/>
      <c r="Y194" s="28"/>
      <c r="Z194" s="28"/>
    </row>
    <row r="195" ht="14.25" customHeight="1">
      <c r="A195" s="28"/>
      <c r="B195" s="28"/>
      <c r="C195" s="28"/>
      <c r="D195" s="28"/>
      <c r="E195" s="28"/>
      <c r="F195" s="28"/>
      <c r="G195" s="28"/>
      <c r="H195" s="28"/>
      <c r="I195" s="28"/>
      <c r="J195" s="28"/>
      <c r="K195" s="28"/>
      <c r="L195" s="28"/>
      <c r="M195" s="28"/>
      <c r="N195" s="28"/>
      <c r="O195" s="28"/>
      <c r="P195" s="28"/>
      <c r="Q195" s="28"/>
      <c r="R195" s="28"/>
      <c r="S195" s="28"/>
      <c r="T195" s="28"/>
      <c r="U195" s="28"/>
      <c r="V195" s="28"/>
      <c r="W195" s="28"/>
      <c r="X195" s="28"/>
      <c r="Y195" s="28"/>
      <c r="Z195" s="28"/>
    </row>
    <row r="196" ht="14.25" customHeight="1">
      <c r="A196" s="28"/>
      <c r="B196" s="28"/>
      <c r="C196" s="28"/>
      <c r="D196" s="28"/>
      <c r="E196" s="28"/>
      <c r="F196" s="28"/>
      <c r="G196" s="28"/>
      <c r="H196" s="28"/>
      <c r="I196" s="28"/>
      <c r="J196" s="28"/>
      <c r="K196" s="28"/>
      <c r="L196" s="28"/>
      <c r="M196" s="28"/>
      <c r="N196" s="28"/>
      <c r="O196" s="28"/>
      <c r="P196" s="28"/>
      <c r="Q196" s="28"/>
      <c r="R196" s="28"/>
      <c r="S196" s="28"/>
      <c r="T196" s="28"/>
      <c r="U196" s="28"/>
      <c r="V196" s="28"/>
      <c r="W196" s="28"/>
      <c r="X196" s="28"/>
      <c r="Y196" s="28"/>
      <c r="Z196" s="28"/>
    </row>
    <row r="197" ht="14.25" customHeight="1">
      <c r="A197" s="28"/>
      <c r="B197" s="28"/>
      <c r="C197" s="28"/>
      <c r="D197" s="28"/>
      <c r="E197" s="28"/>
      <c r="F197" s="28"/>
      <c r="G197" s="28"/>
      <c r="H197" s="28"/>
      <c r="I197" s="28"/>
      <c r="J197" s="28"/>
      <c r="K197" s="28"/>
      <c r="L197" s="28"/>
      <c r="M197" s="28"/>
      <c r="N197" s="28"/>
      <c r="O197" s="28"/>
      <c r="P197" s="28"/>
      <c r="Q197" s="28"/>
      <c r="R197" s="28"/>
      <c r="S197" s="28"/>
      <c r="T197" s="28"/>
      <c r="U197" s="28"/>
      <c r="V197" s="28"/>
      <c r="W197" s="28"/>
      <c r="X197" s="28"/>
      <c r="Y197" s="28"/>
      <c r="Z197" s="28"/>
    </row>
    <row r="198" ht="14.25" customHeight="1">
      <c r="A198" s="28"/>
      <c r="B198" s="28"/>
      <c r="C198" s="28"/>
      <c r="D198" s="28"/>
      <c r="E198" s="28"/>
      <c r="F198" s="28"/>
      <c r="G198" s="28"/>
      <c r="H198" s="28"/>
      <c r="I198" s="28"/>
      <c r="J198" s="28"/>
      <c r="K198" s="28"/>
      <c r="L198" s="28"/>
      <c r="M198" s="28"/>
      <c r="N198" s="28"/>
      <c r="O198" s="28"/>
      <c r="P198" s="28"/>
      <c r="Q198" s="28"/>
      <c r="R198" s="28"/>
      <c r="S198" s="28"/>
      <c r="T198" s="28"/>
      <c r="U198" s="28"/>
      <c r="V198" s="28"/>
      <c r="W198" s="28"/>
      <c r="X198" s="28"/>
      <c r="Y198" s="28"/>
      <c r="Z198" s="28"/>
    </row>
    <row r="199" ht="14.25" customHeight="1">
      <c r="A199" s="28"/>
      <c r="B199" s="28"/>
      <c r="C199" s="28"/>
      <c r="D199" s="28"/>
      <c r="E199" s="28"/>
      <c r="F199" s="28"/>
      <c r="G199" s="28"/>
      <c r="H199" s="28"/>
      <c r="I199" s="28"/>
      <c r="J199" s="28"/>
      <c r="K199" s="28"/>
      <c r="L199" s="28"/>
      <c r="M199" s="28"/>
      <c r="N199" s="28"/>
      <c r="O199" s="28"/>
      <c r="P199" s="28"/>
      <c r="Q199" s="28"/>
      <c r="R199" s="28"/>
      <c r="S199" s="28"/>
      <c r="T199" s="28"/>
      <c r="U199" s="28"/>
      <c r="V199" s="28"/>
      <c r="W199" s="28"/>
      <c r="X199" s="28"/>
      <c r="Y199" s="28"/>
      <c r="Z199" s="28"/>
    </row>
    <row r="200" ht="14.25" customHeight="1">
      <c r="A200" s="28"/>
      <c r="B200" s="28"/>
      <c r="C200" s="28"/>
      <c r="D200" s="28"/>
      <c r="E200" s="28"/>
      <c r="F200" s="28"/>
      <c r="G200" s="28"/>
      <c r="H200" s="28"/>
      <c r="I200" s="28"/>
      <c r="J200" s="28"/>
      <c r="K200" s="28"/>
      <c r="L200" s="28"/>
      <c r="M200" s="28"/>
      <c r="N200" s="28"/>
      <c r="O200" s="28"/>
      <c r="P200" s="28"/>
      <c r="Q200" s="28"/>
      <c r="R200" s="28"/>
      <c r="S200" s="28"/>
      <c r="T200" s="28"/>
      <c r="U200" s="28"/>
      <c r="V200" s="28"/>
      <c r="W200" s="28"/>
      <c r="X200" s="28"/>
      <c r="Y200" s="28"/>
      <c r="Z200" s="28"/>
    </row>
    <row r="201" ht="14.25" customHeight="1">
      <c r="A201" s="28"/>
      <c r="B201" s="28"/>
      <c r="C201" s="28"/>
      <c r="D201" s="28"/>
      <c r="E201" s="28"/>
      <c r="F201" s="28"/>
      <c r="G201" s="28"/>
      <c r="H201" s="28"/>
      <c r="I201" s="28"/>
      <c r="J201" s="28"/>
      <c r="K201" s="28"/>
      <c r="L201" s="28"/>
      <c r="M201" s="28"/>
      <c r="N201" s="28"/>
      <c r="O201" s="28"/>
      <c r="P201" s="28"/>
      <c r="Q201" s="28"/>
      <c r="R201" s="28"/>
      <c r="S201" s="28"/>
      <c r="T201" s="28"/>
      <c r="U201" s="28"/>
      <c r="V201" s="28"/>
      <c r="W201" s="28"/>
      <c r="X201" s="28"/>
      <c r="Y201" s="28"/>
      <c r="Z201" s="28"/>
    </row>
    <row r="202" ht="14.25" customHeight="1">
      <c r="A202" s="28"/>
      <c r="B202" s="28"/>
      <c r="C202" s="28"/>
      <c r="D202" s="28"/>
      <c r="E202" s="28"/>
      <c r="F202" s="28"/>
      <c r="G202" s="28"/>
      <c r="H202" s="28"/>
      <c r="I202" s="28"/>
      <c r="J202" s="28"/>
      <c r="K202" s="28"/>
      <c r="L202" s="28"/>
      <c r="M202" s="28"/>
      <c r="N202" s="28"/>
      <c r="O202" s="28"/>
      <c r="P202" s="28"/>
      <c r="Q202" s="28"/>
      <c r="R202" s="28"/>
      <c r="S202" s="28"/>
      <c r="T202" s="28"/>
      <c r="U202" s="28"/>
      <c r="V202" s="28"/>
      <c r="W202" s="28"/>
      <c r="X202" s="28"/>
      <c r="Y202" s="28"/>
      <c r="Z202" s="28"/>
    </row>
    <row r="203" ht="14.25" customHeight="1">
      <c r="A203" s="28"/>
      <c r="B203" s="28"/>
      <c r="C203" s="28"/>
      <c r="D203" s="28"/>
      <c r="E203" s="28"/>
      <c r="F203" s="28"/>
      <c r="G203" s="28"/>
      <c r="H203" s="28"/>
      <c r="I203" s="28"/>
      <c r="J203" s="28"/>
      <c r="K203" s="28"/>
      <c r="L203" s="28"/>
      <c r="M203" s="28"/>
      <c r="N203" s="28"/>
      <c r="O203" s="28"/>
      <c r="P203" s="28"/>
      <c r="Q203" s="28"/>
      <c r="R203" s="28"/>
      <c r="S203" s="28"/>
      <c r="T203" s="28"/>
      <c r="U203" s="28"/>
      <c r="V203" s="28"/>
      <c r="W203" s="28"/>
      <c r="X203" s="28"/>
      <c r="Y203" s="28"/>
      <c r="Z203" s="28"/>
    </row>
    <row r="204" ht="14.25" customHeight="1">
      <c r="A204" s="28"/>
      <c r="B204" s="28"/>
      <c r="C204" s="28"/>
      <c r="D204" s="28"/>
      <c r="E204" s="28"/>
      <c r="F204" s="28"/>
      <c r="G204" s="28"/>
      <c r="H204" s="28"/>
      <c r="I204" s="28"/>
      <c r="J204" s="28"/>
      <c r="K204" s="28"/>
      <c r="L204" s="28"/>
      <c r="M204" s="28"/>
      <c r="N204" s="28"/>
      <c r="O204" s="28"/>
      <c r="P204" s="28"/>
      <c r="Q204" s="28"/>
      <c r="R204" s="28"/>
      <c r="S204" s="28"/>
      <c r="T204" s="28"/>
      <c r="U204" s="28"/>
      <c r="V204" s="28"/>
      <c r="W204" s="28"/>
      <c r="X204" s="28"/>
      <c r="Y204" s="28"/>
      <c r="Z204" s="28"/>
    </row>
    <row r="205" ht="14.25" customHeight="1">
      <c r="A205" s="28"/>
      <c r="B205" s="28"/>
      <c r="C205" s="28"/>
      <c r="D205" s="28"/>
      <c r="E205" s="28"/>
      <c r="F205" s="28"/>
      <c r="G205" s="28"/>
      <c r="H205" s="28"/>
      <c r="I205" s="28"/>
      <c r="J205" s="28"/>
      <c r="K205" s="28"/>
      <c r="L205" s="28"/>
      <c r="M205" s="28"/>
      <c r="N205" s="28"/>
      <c r="O205" s="28"/>
      <c r="P205" s="28"/>
      <c r="Q205" s="28"/>
      <c r="R205" s="28"/>
      <c r="S205" s="28"/>
      <c r="T205" s="28"/>
      <c r="U205" s="28"/>
      <c r="V205" s="28"/>
      <c r="W205" s="28"/>
      <c r="X205" s="28"/>
      <c r="Y205" s="28"/>
      <c r="Z205" s="28"/>
    </row>
    <row r="206" ht="14.25" customHeight="1">
      <c r="A206" s="28"/>
      <c r="B206" s="28"/>
      <c r="C206" s="28"/>
      <c r="D206" s="28"/>
      <c r="E206" s="28"/>
      <c r="F206" s="28"/>
      <c r="G206" s="28"/>
      <c r="H206" s="28"/>
      <c r="I206" s="28"/>
      <c r="J206" s="28"/>
      <c r="K206" s="28"/>
      <c r="L206" s="28"/>
      <c r="M206" s="28"/>
      <c r="N206" s="28"/>
      <c r="O206" s="28"/>
      <c r="P206" s="28"/>
      <c r="Q206" s="28"/>
      <c r="R206" s="28"/>
      <c r="S206" s="28"/>
      <c r="T206" s="28"/>
      <c r="U206" s="28"/>
      <c r="V206" s="28"/>
      <c r="W206" s="28"/>
      <c r="X206" s="28"/>
      <c r="Y206" s="28"/>
      <c r="Z206" s="28"/>
    </row>
    <row r="207" ht="14.25" customHeight="1">
      <c r="A207" s="28"/>
      <c r="B207" s="28"/>
      <c r="C207" s="28"/>
      <c r="D207" s="28"/>
      <c r="E207" s="28"/>
      <c r="F207" s="28"/>
      <c r="G207" s="28"/>
      <c r="H207" s="28"/>
      <c r="I207" s="28"/>
      <c r="J207" s="28"/>
      <c r="K207" s="28"/>
      <c r="L207" s="28"/>
      <c r="M207" s="28"/>
      <c r="N207" s="28"/>
      <c r="O207" s="28"/>
      <c r="P207" s="28"/>
      <c r="Q207" s="28"/>
      <c r="R207" s="28"/>
      <c r="S207" s="28"/>
      <c r="T207" s="28"/>
      <c r="U207" s="28"/>
      <c r="V207" s="28"/>
      <c r="W207" s="28"/>
      <c r="X207" s="28"/>
      <c r="Y207" s="28"/>
      <c r="Z207" s="28"/>
    </row>
    <row r="208" ht="14.25" customHeight="1">
      <c r="A208" s="28"/>
      <c r="B208" s="28"/>
      <c r="C208" s="28"/>
      <c r="D208" s="28"/>
      <c r="E208" s="28"/>
      <c r="F208" s="28"/>
      <c r="G208" s="28"/>
      <c r="H208" s="28"/>
      <c r="I208" s="28"/>
      <c r="J208" s="28"/>
      <c r="K208" s="28"/>
      <c r="L208" s="28"/>
      <c r="M208" s="28"/>
      <c r="N208" s="28"/>
      <c r="O208" s="28"/>
      <c r="P208" s="28"/>
      <c r="Q208" s="28"/>
      <c r="R208" s="28"/>
      <c r="S208" s="28"/>
      <c r="T208" s="28"/>
      <c r="U208" s="28"/>
      <c r="V208" s="28"/>
      <c r="W208" s="28"/>
      <c r="X208" s="28"/>
      <c r="Y208" s="28"/>
      <c r="Z208" s="28"/>
    </row>
    <row r="209" ht="14.25" customHeight="1">
      <c r="A209" s="28"/>
      <c r="B209" s="28"/>
      <c r="C209" s="28"/>
      <c r="D209" s="28"/>
      <c r="E209" s="28"/>
      <c r="F209" s="28"/>
      <c r="G209" s="28"/>
      <c r="H209" s="28"/>
      <c r="I209" s="28"/>
      <c r="J209" s="28"/>
      <c r="K209" s="28"/>
      <c r="L209" s="28"/>
      <c r="M209" s="28"/>
      <c r="N209" s="28"/>
      <c r="O209" s="28"/>
      <c r="P209" s="28"/>
      <c r="Q209" s="28"/>
      <c r="R209" s="28"/>
      <c r="S209" s="28"/>
      <c r="T209" s="28"/>
      <c r="U209" s="28"/>
      <c r="V209" s="28"/>
      <c r="W209" s="28"/>
      <c r="X209" s="28"/>
      <c r="Y209" s="28"/>
      <c r="Z209" s="28"/>
    </row>
    <row r="210" ht="14.25" customHeight="1">
      <c r="A210" s="28"/>
      <c r="B210" s="28"/>
      <c r="C210" s="28"/>
      <c r="D210" s="28"/>
      <c r="E210" s="28"/>
      <c r="F210" s="28"/>
      <c r="G210" s="28"/>
      <c r="H210" s="28"/>
      <c r="I210" s="28"/>
      <c r="J210" s="28"/>
      <c r="K210" s="28"/>
      <c r="L210" s="28"/>
      <c r="M210" s="28"/>
      <c r="N210" s="28"/>
      <c r="O210" s="28"/>
      <c r="P210" s="28"/>
      <c r="Q210" s="28"/>
      <c r="R210" s="28"/>
      <c r="S210" s="28"/>
      <c r="T210" s="28"/>
      <c r="U210" s="28"/>
      <c r="V210" s="28"/>
      <c r="W210" s="28"/>
      <c r="X210" s="28"/>
      <c r="Y210" s="28"/>
      <c r="Z210" s="28"/>
    </row>
    <row r="211" ht="14.25" customHeight="1">
      <c r="A211" s="28"/>
      <c r="B211" s="28"/>
      <c r="C211" s="28"/>
      <c r="D211" s="28"/>
      <c r="E211" s="28"/>
      <c r="F211" s="28"/>
      <c r="G211" s="28"/>
      <c r="H211" s="28"/>
      <c r="I211" s="28"/>
      <c r="J211" s="28"/>
      <c r="K211" s="28"/>
      <c r="L211" s="28"/>
      <c r="M211" s="28"/>
      <c r="N211" s="28"/>
      <c r="O211" s="28"/>
      <c r="P211" s="28"/>
      <c r="Q211" s="28"/>
      <c r="R211" s="28"/>
      <c r="S211" s="28"/>
      <c r="T211" s="28"/>
      <c r="U211" s="28"/>
      <c r="V211" s="28"/>
      <c r="W211" s="28"/>
      <c r="X211" s="28"/>
      <c r="Y211" s="28"/>
      <c r="Z211" s="28"/>
    </row>
    <row r="212" ht="14.25" customHeight="1">
      <c r="A212" s="28"/>
      <c r="B212" s="28"/>
      <c r="C212" s="28"/>
      <c r="D212" s="28"/>
      <c r="E212" s="28"/>
      <c r="F212" s="28"/>
      <c r="G212" s="28"/>
      <c r="H212" s="28"/>
      <c r="I212" s="28"/>
      <c r="J212" s="28"/>
      <c r="K212" s="28"/>
      <c r="L212" s="28"/>
      <c r="M212" s="28"/>
      <c r="N212" s="28"/>
      <c r="O212" s="28"/>
      <c r="P212" s="28"/>
      <c r="Q212" s="28"/>
      <c r="R212" s="28"/>
      <c r="S212" s="28"/>
      <c r="T212" s="28"/>
      <c r="U212" s="28"/>
      <c r="V212" s="28"/>
      <c r="W212" s="28"/>
      <c r="X212" s="28"/>
      <c r="Y212" s="28"/>
      <c r="Z212" s="28"/>
    </row>
    <row r="213" ht="14.25" customHeight="1">
      <c r="A213" s="28"/>
      <c r="B213" s="28"/>
      <c r="C213" s="28"/>
      <c r="D213" s="28"/>
      <c r="E213" s="28"/>
      <c r="F213" s="28"/>
      <c r="G213" s="28"/>
      <c r="H213" s="28"/>
      <c r="I213" s="28"/>
      <c r="J213" s="28"/>
      <c r="K213" s="28"/>
      <c r="L213" s="28"/>
      <c r="M213" s="28"/>
      <c r="N213" s="28"/>
      <c r="O213" s="28"/>
      <c r="P213" s="28"/>
      <c r="Q213" s="28"/>
      <c r="R213" s="28"/>
      <c r="S213" s="28"/>
      <c r="T213" s="28"/>
      <c r="U213" s="28"/>
      <c r="V213" s="28"/>
      <c r="W213" s="28"/>
      <c r="X213" s="28"/>
      <c r="Y213" s="28"/>
      <c r="Z213" s="28"/>
    </row>
    <row r="214" ht="14.25" customHeight="1">
      <c r="A214" s="28"/>
      <c r="B214" s="28"/>
      <c r="C214" s="28"/>
      <c r="D214" s="28"/>
      <c r="E214" s="28"/>
      <c r="F214" s="28"/>
      <c r="G214" s="28"/>
      <c r="H214" s="28"/>
      <c r="I214" s="28"/>
      <c r="J214" s="28"/>
      <c r="K214" s="28"/>
      <c r="L214" s="28"/>
      <c r="M214" s="28"/>
      <c r="N214" s="28"/>
      <c r="O214" s="28"/>
      <c r="P214" s="28"/>
      <c r="Q214" s="28"/>
      <c r="R214" s="28"/>
      <c r="S214" s="28"/>
      <c r="T214" s="28"/>
      <c r="U214" s="28"/>
      <c r="V214" s="28"/>
      <c r="W214" s="28"/>
      <c r="X214" s="28"/>
      <c r="Y214" s="28"/>
      <c r="Z214" s="28"/>
    </row>
    <row r="215" ht="14.25" customHeight="1">
      <c r="A215" s="28"/>
      <c r="B215" s="28"/>
      <c r="C215" s="28"/>
      <c r="D215" s="28"/>
      <c r="E215" s="28"/>
      <c r="F215" s="28"/>
      <c r="G215" s="28"/>
      <c r="H215" s="28"/>
      <c r="I215" s="28"/>
      <c r="J215" s="28"/>
      <c r="K215" s="28"/>
      <c r="L215" s="28"/>
      <c r="M215" s="28"/>
      <c r="N215" s="28"/>
      <c r="O215" s="28"/>
      <c r="P215" s="28"/>
      <c r="Q215" s="28"/>
      <c r="R215" s="28"/>
      <c r="S215" s="28"/>
      <c r="T215" s="28"/>
      <c r="U215" s="28"/>
      <c r="V215" s="28"/>
      <c r="W215" s="28"/>
      <c r="X215" s="28"/>
      <c r="Y215" s="28"/>
      <c r="Z215" s="28"/>
    </row>
    <row r="216" ht="14.25" customHeight="1">
      <c r="A216" s="28"/>
      <c r="B216" s="28"/>
      <c r="C216" s="28"/>
      <c r="D216" s="28"/>
      <c r="E216" s="28"/>
      <c r="F216" s="28"/>
      <c r="G216" s="28"/>
      <c r="H216" s="28"/>
      <c r="I216" s="28"/>
      <c r="J216" s="28"/>
      <c r="K216" s="28"/>
      <c r="L216" s="28"/>
      <c r="M216" s="28"/>
      <c r="N216" s="28"/>
      <c r="O216" s="28"/>
      <c r="P216" s="28"/>
      <c r="Q216" s="28"/>
      <c r="R216" s="28"/>
      <c r="S216" s="28"/>
      <c r="T216" s="28"/>
      <c r="U216" s="28"/>
      <c r="V216" s="28"/>
      <c r="W216" s="28"/>
      <c r="X216" s="28"/>
      <c r="Y216" s="28"/>
      <c r="Z216" s="28"/>
    </row>
    <row r="217" ht="14.25" customHeight="1">
      <c r="A217" s="28"/>
      <c r="B217" s="28"/>
      <c r="C217" s="28"/>
      <c r="D217" s="28"/>
      <c r="E217" s="28"/>
      <c r="F217" s="28"/>
      <c r="G217" s="28"/>
      <c r="H217" s="28"/>
      <c r="I217" s="28"/>
      <c r="J217" s="28"/>
      <c r="K217" s="28"/>
      <c r="L217" s="28"/>
      <c r="M217" s="28"/>
      <c r="N217" s="28"/>
      <c r="O217" s="28"/>
      <c r="P217" s="28"/>
      <c r="Q217" s="28"/>
      <c r="R217" s="28"/>
      <c r="S217" s="28"/>
      <c r="T217" s="28"/>
      <c r="U217" s="28"/>
      <c r="V217" s="28"/>
      <c r="W217" s="28"/>
      <c r="X217" s="28"/>
      <c r="Y217" s="28"/>
      <c r="Z217" s="28"/>
    </row>
    <row r="218" ht="14.25" customHeight="1">
      <c r="A218" s="28"/>
      <c r="B218" s="28"/>
      <c r="C218" s="28"/>
      <c r="D218" s="28"/>
      <c r="E218" s="28"/>
      <c r="F218" s="28"/>
      <c r="G218" s="28"/>
      <c r="H218" s="28"/>
      <c r="I218" s="28"/>
      <c r="J218" s="28"/>
      <c r="K218" s="28"/>
      <c r="L218" s="28"/>
      <c r="M218" s="28"/>
      <c r="N218" s="28"/>
      <c r="O218" s="28"/>
      <c r="P218" s="28"/>
      <c r="Q218" s="28"/>
      <c r="R218" s="28"/>
      <c r="S218" s="28"/>
      <c r="T218" s="28"/>
      <c r="U218" s="28"/>
      <c r="V218" s="28"/>
      <c r="W218" s="28"/>
      <c r="X218" s="28"/>
      <c r="Y218" s="28"/>
      <c r="Z218" s="28"/>
    </row>
    <row r="219" ht="14.25" customHeight="1">
      <c r="A219" s="28"/>
      <c r="B219" s="28"/>
      <c r="C219" s="28"/>
      <c r="D219" s="28"/>
      <c r="E219" s="28"/>
      <c r="F219" s="28"/>
      <c r="G219" s="28"/>
      <c r="H219" s="28"/>
      <c r="I219" s="28"/>
      <c r="J219" s="28"/>
      <c r="K219" s="28"/>
      <c r="L219" s="28"/>
      <c r="M219" s="28"/>
      <c r="N219" s="28"/>
      <c r="O219" s="28"/>
      <c r="P219" s="28"/>
      <c r="Q219" s="28"/>
      <c r="R219" s="28"/>
      <c r="S219" s="28"/>
      <c r="T219" s="28"/>
      <c r="U219" s="28"/>
      <c r="V219" s="28"/>
      <c r="W219" s="28"/>
      <c r="X219" s="28"/>
      <c r="Y219" s="28"/>
      <c r="Z219" s="28"/>
    </row>
    <row r="220" ht="14.25" customHeight="1">
      <c r="A220" s="28"/>
      <c r="B220" s="28"/>
      <c r="C220" s="28"/>
      <c r="D220" s="28"/>
      <c r="E220" s="28"/>
      <c r="F220" s="28"/>
      <c r="G220" s="28"/>
      <c r="H220" s="28"/>
      <c r="I220" s="28"/>
      <c r="J220" s="28"/>
      <c r="K220" s="28"/>
      <c r="L220" s="28"/>
      <c r="M220" s="28"/>
      <c r="N220" s="28"/>
      <c r="O220" s="28"/>
      <c r="P220" s="28"/>
      <c r="Q220" s="28"/>
      <c r="R220" s="28"/>
      <c r="S220" s="28"/>
      <c r="T220" s="28"/>
      <c r="U220" s="28"/>
      <c r="V220" s="28"/>
      <c r="W220" s="28"/>
      <c r="X220" s="28"/>
      <c r="Y220" s="28"/>
      <c r="Z220" s="28"/>
    </row>
    <row r="221" ht="14.25" customHeight="1">
      <c r="A221" s="28"/>
      <c r="B221" s="28"/>
      <c r="C221" s="28"/>
      <c r="D221" s="28"/>
      <c r="E221" s="28"/>
      <c r="F221" s="28"/>
      <c r="G221" s="28"/>
      <c r="H221" s="28"/>
      <c r="I221" s="28"/>
      <c r="J221" s="28"/>
      <c r="K221" s="28"/>
      <c r="L221" s="28"/>
      <c r="M221" s="28"/>
      <c r="N221" s="28"/>
      <c r="O221" s="28"/>
      <c r="P221" s="28"/>
      <c r="Q221" s="28"/>
      <c r="R221" s="28"/>
      <c r="S221" s="28"/>
      <c r="T221" s="28"/>
      <c r="U221" s="28"/>
      <c r="V221" s="28"/>
      <c r="W221" s="28"/>
      <c r="X221" s="28"/>
      <c r="Y221" s="28"/>
      <c r="Z221" s="28"/>
    </row>
    <row r="222" ht="14.25" customHeight="1">
      <c r="A222" s="28"/>
      <c r="B222" s="28"/>
      <c r="C222" s="28"/>
      <c r="D222" s="28"/>
      <c r="E222" s="28"/>
      <c r="F222" s="28"/>
      <c r="G222" s="28"/>
      <c r="H222" s="28"/>
      <c r="I222" s="28"/>
      <c r="J222" s="28"/>
      <c r="K222" s="28"/>
      <c r="L222" s="28"/>
      <c r="M222" s="28"/>
      <c r="N222" s="28"/>
      <c r="O222" s="28"/>
      <c r="P222" s="28"/>
      <c r="Q222" s="28"/>
      <c r="R222" s="28"/>
      <c r="S222" s="28"/>
      <c r="T222" s="28"/>
      <c r="U222" s="28"/>
      <c r="V222" s="28"/>
      <c r="W222" s="28"/>
      <c r="X222" s="28"/>
      <c r="Y222" s="28"/>
      <c r="Z222" s="28"/>
    </row>
    <row r="223" ht="14.25" customHeight="1">
      <c r="A223" s="28"/>
      <c r="B223" s="28"/>
      <c r="C223" s="28"/>
      <c r="D223" s="28"/>
      <c r="E223" s="28"/>
      <c r="F223" s="28"/>
      <c r="G223" s="28"/>
      <c r="H223" s="28"/>
      <c r="I223" s="28"/>
      <c r="J223" s="28"/>
      <c r="K223" s="28"/>
      <c r="L223" s="28"/>
      <c r="M223" s="28"/>
      <c r="N223" s="28"/>
      <c r="O223" s="28"/>
      <c r="P223" s="28"/>
      <c r="Q223" s="28"/>
      <c r="R223" s="28"/>
      <c r="S223" s="28"/>
      <c r="T223" s="28"/>
      <c r="U223" s="28"/>
      <c r="V223" s="28"/>
      <c r="W223" s="28"/>
      <c r="X223" s="28"/>
      <c r="Y223" s="28"/>
      <c r="Z223" s="28"/>
    </row>
    <row r="224" ht="14.25" customHeight="1">
      <c r="A224" s="28"/>
      <c r="B224" s="28"/>
      <c r="C224" s="28"/>
      <c r="D224" s="28"/>
      <c r="E224" s="28"/>
      <c r="F224" s="28"/>
      <c r="G224" s="28"/>
      <c r="H224" s="28"/>
      <c r="I224" s="28"/>
      <c r="J224" s="28"/>
      <c r="K224" s="28"/>
      <c r="L224" s="28"/>
      <c r="M224" s="28"/>
      <c r="N224" s="28"/>
      <c r="O224" s="28"/>
      <c r="P224" s="28"/>
      <c r="Q224" s="28"/>
      <c r="R224" s="28"/>
      <c r="S224" s="28"/>
      <c r="T224" s="28"/>
      <c r="U224" s="28"/>
      <c r="V224" s="28"/>
      <c r="W224" s="28"/>
      <c r="X224" s="28"/>
      <c r="Y224" s="28"/>
      <c r="Z224" s="28"/>
    </row>
    <row r="225" ht="14.25" customHeight="1">
      <c r="A225" s="28"/>
      <c r="B225" s="28"/>
      <c r="C225" s="28"/>
      <c r="D225" s="28"/>
      <c r="E225" s="28"/>
      <c r="F225" s="28"/>
      <c r="G225" s="28"/>
      <c r="H225" s="28"/>
      <c r="I225" s="28"/>
      <c r="J225" s="28"/>
      <c r="K225" s="28"/>
      <c r="L225" s="28"/>
      <c r="M225" s="28"/>
      <c r="N225" s="28"/>
      <c r="O225" s="28"/>
      <c r="P225" s="28"/>
      <c r="Q225" s="28"/>
      <c r="R225" s="28"/>
      <c r="S225" s="28"/>
      <c r="T225" s="28"/>
      <c r="U225" s="28"/>
      <c r="V225" s="28"/>
      <c r="W225" s="28"/>
      <c r="X225" s="28"/>
      <c r="Y225" s="28"/>
      <c r="Z225" s="28"/>
    </row>
    <row r="226" ht="14.25" customHeight="1">
      <c r="A226" s="28"/>
      <c r="B226" s="28"/>
      <c r="C226" s="28"/>
      <c r="D226" s="28"/>
      <c r="E226" s="28"/>
      <c r="F226" s="28"/>
      <c r="G226" s="28"/>
      <c r="H226" s="28"/>
      <c r="I226" s="28"/>
      <c r="J226" s="28"/>
      <c r="K226" s="28"/>
      <c r="L226" s="28"/>
      <c r="M226" s="28"/>
      <c r="N226" s="28"/>
      <c r="O226" s="28"/>
      <c r="P226" s="28"/>
      <c r="Q226" s="28"/>
      <c r="R226" s="28"/>
      <c r="S226" s="28"/>
      <c r="T226" s="28"/>
      <c r="U226" s="28"/>
      <c r="V226" s="28"/>
      <c r="W226" s="28"/>
      <c r="X226" s="28"/>
      <c r="Y226" s="28"/>
      <c r="Z226" s="28"/>
    </row>
    <row r="227" ht="14.25" customHeight="1">
      <c r="A227" s="28"/>
      <c r="B227" s="28"/>
      <c r="C227" s="28"/>
      <c r="D227" s="28"/>
      <c r="E227" s="28"/>
      <c r="F227" s="28"/>
      <c r="G227" s="28"/>
      <c r="H227" s="28"/>
      <c r="I227" s="28"/>
      <c r="J227" s="28"/>
      <c r="K227" s="28"/>
      <c r="L227" s="28"/>
      <c r="M227" s="28"/>
      <c r="N227" s="28"/>
      <c r="O227" s="28"/>
      <c r="P227" s="28"/>
      <c r="Q227" s="28"/>
      <c r="R227" s="28"/>
      <c r="S227" s="28"/>
      <c r="T227" s="28"/>
      <c r="U227" s="28"/>
      <c r="V227" s="28"/>
      <c r="W227" s="28"/>
      <c r="X227" s="28"/>
      <c r="Y227" s="28"/>
      <c r="Z227" s="28"/>
    </row>
    <row r="228" ht="14.25" customHeight="1">
      <c r="A228" s="28"/>
      <c r="B228" s="28"/>
      <c r="C228" s="28"/>
      <c r="D228" s="28"/>
      <c r="E228" s="28"/>
      <c r="F228" s="28"/>
      <c r="G228" s="28"/>
      <c r="H228" s="28"/>
      <c r="I228" s="28"/>
      <c r="J228" s="28"/>
      <c r="K228" s="28"/>
      <c r="L228" s="28"/>
      <c r="M228" s="28"/>
      <c r="N228" s="28"/>
      <c r="O228" s="28"/>
      <c r="P228" s="28"/>
      <c r="Q228" s="28"/>
      <c r="R228" s="28"/>
      <c r="S228" s="28"/>
      <c r="T228" s="28"/>
      <c r="U228" s="28"/>
      <c r="V228" s="28"/>
      <c r="W228" s="28"/>
      <c r="X228" s="28"/>
      <c r="Y228" s="28"/>
      <c r="Z228" s="28"/>
    </row>
    <row r="229" ht="14.25" customHeight="1">
      <c r="A229" s="28"/>
      <c r="B229" s="28"/>
      <c r="C229" s="28"/>
      <c r="D229" s="28"/>
      <c r="E229" s="28"/>
      <c r="F229" s="28"/>
      <c r="G229" s="28"/>
      <c r="H229" s="28"/>
      <c r="I229" s="28"/>
      <c r="J229" s="28"/>
      <c r="K229" s="28"/>
      <c r="L229" s="28"/>
      <c r="M229" s="28"/>
      <c r="N229" s="28"/>
      <c r="O229" s="28"/>
      <c r="P229" s="28"/>
      <c r="Q229" s="28"/>
      <c r="R229" s="28"/>
      <c r="S229" s="28"/>
      <c r="T229" s="28"/>
      <c r="U229" s="28"/>
      <c r="V229" s="28"/>
      <c r="W229" s="28"/>
      <c r="X229" s="28"/>
      <c r="Y229" s="28"/>
      <c r="Z229" s="28"/>
    </row>
    <row r="230" ht="14.25" customHeight="1">
      <c r="A230" s="28"/>
      <c r="B230" s="28"/>
      <c r="C230" s="28"/>
      <c r="D230" s="28"/>
      <c r="E230" s="28"/>
      <c r="F230" s="28"/>
      <c r="G230" s="28"/>
      <c r="H230" s="28"/>
      <c r="I230" s="28"/>
      <c r="J230" s="28"/>
      <c r="K230" s="28"/>
      <c r="L230" s="28"/>
      <c r="M230" s="28"/>
      <c r="N230" s="28"/>
      <c r="O230" s="28"/>
      <c r="P230" s="28"/>
      <c r="Q230" s="28"/>
      <c r="R230" s="28"/>
      <c r="S230" s="28"/>
      <c r="T230" s="28"/>
      <c r="U230" s="28"/>
      <c r="V230" s="28"/>
      <c r="W230" s="28"/>
      <c r="X230" s="28"/>
      <c r="Y230" s="28"/>
      <c r="Z230" s="28"/>
    </row>
    <row r="231" ht="14.25" customHeight="1">
      <c r="A231" s="28"/>
      <c r="B231" s="28"/>
      <c r="C231" s="28"/>
      <c r="D231" s="28"/>
      <c r="E231" s="28"/>
      <c r="F231" s="28"/>
      <c r="G231" s="28"/>
      <c r="H231" s="28"/>
      <c r="I231" s="28"/>
      <c r="J231" s="28"/>
      <c r="K231" s="28"/>
      <c r="L231" s="28"/>
      <c r="M231" s="28"/>
      <c r="N231" s="28"/>
      <c r="O231" s="28"/>
      <c r="P231" s="28"/>
      <c r="Q231" s="28"/>
      <c r="R231" s="28"/>
      <c r="S231" s="28"/>
      <c r="T231" s="28"/>
      <c r="U231" s="28"/>
      <c r="V231" s="28"/>
      <c r="W231" s="28"/>
      <c r="X231" s="28"/>
      <c r="Y231" s="28"/>
      <c r="Z231" s="28"/>
    </row>
    <row r="232" ht="14.25" customHeight="1">
      <c r="A232" s="28"/>
      <c r="B232" s="28"/>
      <c r="C232" s="28"/>
      <c r="D232" s="28"/>
      <c r="E232" s="28"/>
      <c r="F232" s="28"/>
      <c r="G232" s="28"/>
      <c r="H232" s="28"/>
      <c r="I232" s="28"/>
      <c r="J232" s="28"/>
      <c r="K232" s="28"/>
      <c r="L232" s="28"/>
      <c r="M232" s="28"/>
      <c r="N232" s="28"/>
      <c r="O232" s="28"/>
      <c r="P232" s="28"/>
      <c r="Q232" s="28"/>
      <c r="R232" s="28"/>
      <c r="S232" s="28"/>
      <c r="T232" s="28"/>
      <c r="U232" s="28"/>
      <c r="V232" s="28"/>
      <c r="W232" s="28"/>
      <c r="X232" s="28"/>
      <c r="Y232" s="28"/>
      <c r="Z232" s="28"/>
    </row>
    <row r="233" ht="14.25" customHeight="1">
      <c r="A233" s="28"/>
      <c r="B233" s="28"/>
      <c r="C233" s="28"/>
      <c r="D233" s="28"/>
      <c r="E233" s="28"/>
      <c r="F233" s="28"/>
      <c r="G233" s="28"/>
      <c r="H233" s="28"/>
      <c r="I233" s="28"/>
      <c r="J233" s="28"/>
      <c r="K233" s="28"/>
      <c r="L233" s="28"/>
      <c r="M233" s="28"/>
      <c r="N233" s="28"/>
      <c r="O233" s="28"/>
      <c r="P233" s="28"/>
      <c r="Q233" s="28"/>
      <c r="R233" s="28"/>
      <c r="S233" s="28"/>
      <c r="T233" s="28"/>
      <c r="U233" s="28"/>
      <c r="V233" s="28"/>
      <c r="W233" s="28"/>
      <c r="X233" s="28"/>
      <c r="Y233" s="28"/>
      <c r="Z233" s="28"/>
    </row>
    <row r="234" ht="14.25" customHeight="1">
      <c r="A234" s="28"/>
      <c r="B234" s="28"/>
      <c r="C234" s="28"/>
      <c r="D234" s="28"/>
      <c r="E234" s="28"/>
      <c r="F234" s="28"/>
      <c r="G234" s="28"/>
      <c r="H234" s="28"/>
      <c r="I234" s="28"/>
      <c r="J234" s="28"/>
      <c r="K234" s="28"/>
      <c r="L234" s="28"/>
      <c r="M234" s="28"/>
      <c r="N234" s="28"/>
      <c r="O234" s="28"/>
      <c r="P234" s="28"/>
      <c r="Q234" s="28"/>
      <c r="R234" s="28"/>
      <c r="S234" s="28"/>
      <c r="T234" s="28"/>
      <c r="U234" s="28"/>
      <c r="V234" s="28"/>
      <c r="W234" s="28"/>
      <c r="X234" s="28"/>
      <c r="Y234" s="28"/>
      <c r="Z234" s="28"/>
    </row>
    <row r="235" ht="14.25" customHeight="1">
      <c r="A235" s="28"/>
      <c r="B235" s="28"/>
      <c r="C235" s="28"/>
      <c r="D235" s="28"/>
      <c r="E235" s="28"/>
      <c r="F235" s="28"/>
      <c r="G235" s="28"/>
      <c r="H235" s="28"/>
      <c r="I235" s="28"/>
      <c r="J235" s="28"/>
      <c r="K235" s="28"/>
      <c r="L235" s="28"/>
      <c r="M235" s="28"/>
      <c r="N235" s="28"/>
      <c r="O235" s="28"/>
      <c r="P235" s="28"/>
      <c r="Q235" s="28"/>
      <c r="R235" s="28"/>
      <c r="S235" s="28"/>
      <c r="T235" s="28"/>
      <c r="U235" s="28"/>
      <c r="V235" s="28"/>
      <c r="W235" s="28"/>
      <c r="X235" s="28"/>
      <c r="Y235" s="28"/>
      <c r="Z235" s="28"/>
    </row>
    <row r="236" ht="14.25" customHeight="1">
      <c r="A236" s="28"/>
      <c r="B236" s="28"/>
      <c r="C236" s="28"/>
      <c r="D236" s="28"/>
      <c r="E236" s="28"/>
      <c r="F236" s="28"/>
      <c r="G236" s="28"/>
      <c r="H236" s="28"/>
      <c r="I236" s="28"/>
      <c r="J236" s="28"/>
      <c r="K236" s="28"/>
      <c r="L236" s="28"/>
      <c r="M236" s="28"/>
      <c r="N236" s="28"/>
      <c r="O236" s="28"/>
      <c r="P236" s="28"/>
      <c r="Q236" s="28"/>
      <c r="R236" s="28"/>
      <c r="S236" s="28"/>
      <c r="T236" s="28"/>
      <c r="U236" s="28"/>
      <c r="V236" s="28"/>
      <c r="W236" s="28"/>
      <c r="X236" s="28"/>
      <c r="Y236" s="28"/>
      <c r="Z236" s="28"/>
    </row>
    <row r="237" ht="14.25" customHeight="1">
      <c r="A237" s="28"/>
      <c r="B237" s="28"/>
      <c r="C237" s="28"/>
      <c r="D237" s="28"/>
      <c r="E237" s="28"/>
      <c r="F237" s="28"/>
      <c r="G237" s="28"/>
      <c r="H237" s="28"/>
      <c r="I237" s="28"/>
      <c r="J237" s="28"/>
      <c r="K237" s="28"/>
      <c r="L237" s="28"/>
      <c r="M237" s="28"/>
      <c r="N237" s="28"/>
      <c r="O237" s="28"/>
      <c r="P237" s="28"/>
      <c r="Q237" s="28"/>
      <c r="R237" s="28"/>
      <c r="S237" s="28"/>
      <c r="T237" s="28"/>
      <c r="U237" s="28"/>
      <c r="V237" s="28"/>
      <c r="W237" s="28"/>
      <c r="X237" s="28"/>
      <c r="Y237" s="28"/>
      <c r="Z237" s="28"/>
    </row>
    <row r="238" ht="14.25" customHeight="1">
      <c r="A238" s="28"/>
      <c r="B238" s="28"/>
      <c r="C238" s="28"/>
      <c r="D238" s="28"/>
      <c r="E238" s="28"/>
      <c r="F238" s="28"/>
      <c r="G238" s="28"/>
      <c r="H238" s="28"/>
      <c r="I238" s="28"/>
      <c r="J238" s="28"/>
      <c r="K238" s="28"/>
      <c r="L238" s="28"/>
      <c r="M238" s="28"/>
      <c r="N238" s="28"/>
      <c r="O238" s="28"/>
      <c r="P238" s="28"/>
      <c r="Q238" s="28"/>
      <c r="R238" s="28"/>
      <c r="S238" s="28"/>
      <c r="T238" s="28"/>
      <c r="U238" s="28"/>
      <c r="V238" s="28"/>
      <c r="W238" s="28"/>
      <c r="X238" s="28"/>
      <c r="Y238" s="28"/>
      <c r="Z238" s="28"/>
    </row>
    <row r="239" ht="14.25" customHeight="1">
      <c r="A239" s="28"/>
      <c r="B239" s="28"/>
      <c r="C239" s="28"/>
      <c r="D239" s="28"/>
      <c r="E239" s="28"/>
      <c r="F239" s="28"/>
      <c r="G239" s="28"/>
      <c r="H239" s="28"/>
      <c r="I239" s="28"/>
      <c r="J239" s="28"/>
      <c r="K239" s="28"/>
      <c r="L239" s="28"/>
      <c r="M239" s="28"/>
      <c r="N239" s="28"/>
      <c r="O239" s="28"/>
      <c r="P239" s="28"/>
      <c r="Q239" s="28"/>
      <c r="R239" s="28"/>
      <c r="S239" s="28"/>
      <c r="T239" s="28"/>
      <c r="U239" s="28"/>
      <c r="V239" s="28"/>
      <c r="W239" s="28"/>
      <c r="X239" s="28"/>
      <c r="Y239" s="28"/>
      <c r="Z239" s="28"/>
    </row>
    <row r="240" ht="14.25" customHeight="1">
      <c r="A240" s="28"/>
      <c r="B240" s="28"/>
      <c r="C240" s="28"/>
      <c r="D240" s="28"/>
      <c r="E240" s="28"/>
      <c r="F240" s="28"/>
      <c r="G240" s="28"/>
      <c r="H240" s="28"/>
      <c r="I240" s="28"/>
      <c r="J240" s="28"/>
      <c r="K240" s="28"/>
      <c r="L240" s="28"/>
      <c r="M240" s="28"/>
      <c r="N240" s="28"/>
      <c r="O240" s="28"/>
      <c r="P240" s="28"/>
      <c r="Q240" s="28"/>
      <c r="R240" s="28"/>
      <c r="S240" s="28"/>
      <c r="T240" s="28"/>
      <c r="U240" s="28"/>
      <c r="V240" s="28"/>
      <c r="W240" s="28"/>
      <c r="X240" s="28"/>
      <c r="Y240" s="28"/>
      <c r="Z240" s="28"/>
    </row>
    <row r="241" ht="14.25" customHeight="1">
      <c r="A241" s="28"/>
      <c r="B241" s="28"/>
      <c r="C241" s="28"/>
      <c r="D241" s="28"/>
      <c r="E241" s="28"/>
      <c r="F241" s="28"/>
      <c r="G241" s="28"/>
      <c r="H241" s="28"/>
      <c r="I241" s="28"/>
      <c r="J241" s="28"/>
      <c r="K241" s="28"/>
      <c r="L241" s="28"/>
      <c r="M241" s="28"/>
      <c r="N241" s="28"/>
      <c r="O241" s="28"/>
      <c r="P241" s="28"/>
      <c r="Q241" s="28"/>
      <c r="R241" s="28"/>
      <c r="S241" s="28"/>
      <c r="T241" s="28"/>
      <c r="U241" s="28"/>
      <c r="V241" s="28"/>
      <c r="W241" s="28"/>
      <c r="X241" s="28"/>
      <c r="Y241" s="28"/>
      <c r="Z241" s="28"/>
    </row>
    <row r="242" ht="14.25" customHeight="1">
      <c r="A242" s="28"/>
      <c r="B242" s="28"/>
      <c r="C242" s="28"/>
      <c r="D242" s="28"/>
      <c r="E242" s="28"/>
      <c r="F242" s="28"/>
      <c r="G242" s="28"/>
      <c r="H242" s="28"/>
      <c r="I242" s="28"/>
      <c r="J242" s="28"/>
      <c r="K242" s="28"/>
      <c r="L242" s="28"/>
      <c r="M242" s="28"/>
      <c r="N242" s="28"/>
      <c r="O242" s="28"/>
      <c r="P242" s="28"/>
      <c r="Q242" s="28"/>
      <c r="R242" s="28"/>
      <c r="S242" s="28"/>
      <c r="T242" s="28"/>
      <c r="U242" s="28"/>
      <c r="V242" s="28"/>
      <c r="W242" s="28"/>
      <c r="X242" s="28"/>
      <c r="Y242" s="28"/>
      <c r="Z242" s="28"/>
    </row>
    <row r="243" ht="14.25" customHeight="1">
      <c r="A243" s="28"/>
      <c r="B243" s="28"/>
      <c r="C243" s="28"/>
      <c r="D243" s="28"/>
      <c r="E243" s="28"/>
      <c r="F243" s="28"/>
      <c r="G243" s="28"/>
      <c r="H243" s="28"/>
      <c r="I243" s="28"/>
      <c r="J243" s="28"/>
      <c r="K243" s="28"/>
      <c r="L243" s="28"/>
      <c r="M243" s="28"/>
      <c r="N243" s="28"/>
      <c r="O243" s="28"/>
      <c r="P243" s="28"/>
      <c r="Q243" s="28"/>
      <c r="R243" s="28"/>
      <c r="S243" s="28"/>
      <c r="T243" s="28"/>
      <c r="U243" s="28"/>
      <c r="V243" s="28"/>
      <c r="W243" s="28"/>
      <c r="X243" s="28"/>
      <c r="Y243" s="28"/>
      <c r="Z243" s="28"/>
    </row>
    <row r="244" ht="14.25" customHeight="1">
      <c r="A244" s="28"/>
      <c r="B244" s="28"/>
      <c r="C244" s="28"/>
      <c r="D244" s="28"/>
      <c r="E244" s="28"/>
      <c r="F244" s="28"/>
      <c r="G244" s="28"/>
      <c r="H244" s="28"/>
      <c r="I244" s="28"/>
      <c r="J244" s="28"/>
      <c r="K244" s="28"/>
      <c r="L244" s="28"/>
      <c r="M244" s="28"/>
      <c r="N244" s="28"/>
      <c r="O244" s="28"/>
      <c r="P244" s="28"/>
      <c r="Q244" s="28"/>
      <c r="R244" s="28"/>
      <c r="S244" s="28"/>
      <c r="T244" s="28"/>
      <c r="U244" s="28"/>
      <c r="V244" s="28"/>
      <c r="W244" s="28"/>
      <c r="X244" s="28"/>
      <c r="Y244" s="28"/>
      <c r="Z244" s="28"/>
    </row>
    <row r="245" ht="14.25" customHeight="1">
      <c r="A245" s="28"/>
      <c r="B245" s="28"/>
      <c r="C245" s="28"/>
      <c r="D245" s="28"/>
      <c r="E245" s="28"/>
      <c r="F245" s="28"/>
      <c r="G245" s="28"/>
      <c r="H245" s="28"/>
      <c r="I245" s="28"/>
      <c r="J245" s="28"/>
      <c r="K245" s="28"/>
      <c r="L245" s="28"/>
      <c r="M245" s="28"/>
      <c r="N245" s="28"/>
      <c r="O245" s="28"/>
      <c r="P245" s="28"/>
      <c r="Q245" s="28"/>
      <c r="R245" s="28"/>
      <c r="S245" s="28"/>
      <c r="T245" s="28"/>
      <c r="U245" s="28"/>
      <c r="V245" s="28"/>
      <c r="W245" s="28"/>
      <c r="X245" s="28"/>
      <c r="Y245" s="28"/>
      <c r="Z245" s="28"/>
    </row>
    <row r="246" ht="14.25" customHeight="1">
      <c r="A246" s="28"/>
      <c r="B246" s="28"/>
      <c r="C246" s="28"/>
      <c r="D246" s="28"/>
      <c r="E246" s="28"/>
      <c r="F246" s="28"/>
      <c r="G246" s="28"/>
      <c r="H246" s="28"/>
      <c r="I246" s="28"/>
      <c r="J246" s="28"/>
      <c r="K246" s="28"/>
      <c r="L246" s="28"/>
      <c r="M246" s="28"/>
      <c r="N246" s="28"/>
      <c r="O246" s="28"/>
      <c r="P246" s="28"/>
      <c r="Q246" s="28"/>
      <c r="R246" s="28"/>
      <c r="S246" s="28"/>
      <c r="T246" s="28"/>
      <c r="U246" s="28"/>
      <c r="V246" s="28"/>
      <c r="W246" s="28"/>
      <c r="X246" s="28"/>
      <c r="Y246" s="28"/>
      <c r="Z246" s="28"/>
    </row>
    <row r="247" ht="14.25" customHeight="1">
      <c r="A247" s="28"/>
      <c r="B247" s="28"/>
      <c r="C247" s="28"/>
      <c r="D247" s="28"/>
      <c r="E247" s="28"/>
      <c r="F247" s="28"/>
      <c r="G247" s="28"/>
      <c r="H247" s="28"/>
      <c r="I247" s="28"/>
      <c r="J247" s="28"/>
      <c r="K247" s="28"/>
      <c r="L247" s="28"/>
      <c r="M247" s="28"/>
      <c r="N247" s="28"/>
      <c r="O247" s="28"/>
      <c r="P247" s="28"/>
      <c r="Q247" s="28"/>
      <c r="R247" s="28"/>
      <c r="S247" s="28"/>
      <c r="T247" s="28"/>
      <c r="U247" s="28"/>
      <c r="V247" s="28"/>
      <c r="W247" s="28"/>
      <c r="X247" s="28"/>
      <c r="Y247" s="28"/>
      <c r="Z247" s="28"/>
    </row>
    <row r="248" ht="14.25" customHeight="1">
      <c r="A248" s="28"/>
      <c r="B248" s="28"/>
      <c r="C248" s="28"/>
      <c r="D248" s="28"/>
      <c r="E248" s="28"/>
      <c r="F248" s="28"/>
      <c r="G248" s="28"/>
      <c r="H248" s="28"/>
      <c r="I248" s="28"/>
      <c r="J248" s="28"/>
      <c r="K248" s="28"/>
      <c r="L248" s="28"/>
      <c r="M248" s="28"/>
      <c r="N248" s="28"/>
      <c r="O248" s="28"/>
      <c r="P248" s="28"/>
      <c r="Q248" s="28"/>
      <c r="R248" s="28"/>
      <c r="S248" s="28"/>
      <c r="T248" s="28"/>
      <c r="U248" s="28"/>
      <c r="V248" s="28"/>
      <c r="W248" s="28"/>
      <c r="X248" s="28"/>
      <c r="Y248" s="28"/>
      <c r="Z248" s="28"/>
    </row>
    <row r="249" ht="14.25" customHeight="1">
      <c r="A249" s="28"/>
      <c r="B249" s="28"/>
      <c r="C249" s="28"/>
      <c r="D249" s="28"/>
      <c r="E249" s="28"/>
      <c r="F249" s="28"/>
      <c r="G249" s="28"/>
      <c r="H249" s="28"/>
      <c r="I249" s="28"/>
      <c r="J249" s="28"/>
      <c r="K249" s="28"/>
      <c r="L249" s="28"/>
      <c r="M249" s="28"/>
      <c r="N249" s="28"/>
      <c r="O249" s="28"/>
      <c r="P249" s="28"/>
      <c r="Q249" s="28"/>
      <c r="R249" s="28"/>
      <c r="S249" s="28"/>
      <c r="T249" s="28"/>
      <c r="U249" s="28"/>
      <c r="V249" s="28"/>
      <c r="W249" s="28"/>
      <c r="X249" s="28"/>
      <c r="Y249" s="28"/>
      <c r="Z249" s="28"/>
    </row>
    <row r="250" ht="14.25" customHeight="1">
      <c r="A250" s="28"/>
      <c r="B250" s="28"/>
      <c r="C250" s="28"/>
      <c r="D250" s="28"/>
      <c r="E250" s="28"/>
      <c r="F250" s="28"/>
      <c r="G250" s="28"/>
      <c r="H250" s="28"/>
      <c r="I250" s="28"/>
      <c r="J250" s="28"/>
      <c r="K250" s="28"/>
      <c r="L250" s="28"/>
      <c r="M250" s="28"/>
      <c r="N250" s="28"/>
      <c r="O250" s="28"/>
      <c r="P250" s="28"/>
      <c r="Q250" s="28"/>
      <c r="R250" s="28"/>
      <c r="S250" s="28"/>
      <c r="T250" s="28"/>
      <c r="U250" s="28"/>
      <c r="V250" s="28"/>
      <c r="W250" s="28"/>
      <c r="X250" s="28"/>
      <c r="Y250" s="28"/>
      <c r="Z250" s="28"/>
    </row>
    <row r="251" ht="14.25" customHeight="1">
      <c r="A251" s="28"/>
      <c r="B251" s="28"/>
      <c r="C251" s="28"/>
      <c r="D251" s="28"/>
      <c r="E251" s="28"/>
      <c r="F251" s="28"/>
      <c r="G251" s="28"/>
      <c r="H251" s="28"/>
      <c r="I251" s="28"/>
      <c r="J251" s="28"/>
      <c r="K251" s="28"/>
      <c r="L251" s="28"/>
      <c r="M251" s="28"/>
      <c r="N251" s="28"/>
      <c r="O251" s="28"/>
      <c r="P251" s="28"/>
      <c r="Q251" s="28"/>
      <c r="R251" s="28"/>
      <c r="S251" s="28"/>
      <c r="T251" s="28"/>
      <c r="U251" s="28"/>
      <c r="V251" s="28"/>
      <c r="W251" s="28"/>
      <c r="X251" s="28"/>
      <c r="Y251" s="28"/>
      <c r="Z251" s="28"/>
    </row>
    <row r="252" ht="14.25" customHeight="1">
      <c r="A252" s="28"/>
      <c r="B252" s="28"/>
      <c r="C252" s="28"/>
      <c r="D252" s="28"/>
      <c r="E252" s="28"/>
      <c r="F252" s="28"/>
      <c r="G252" s="28"/>
      <c r="H252" s="28"/>
      <c r="I252" s="28"/>
      <c r="J252" s="28"/>
      <c r="K252" s="28"/>
      <c r="L252" s="28"/>
      <c r="M252" s="28"/>
      <c r="N252" s="28"/>
      <c r="O252" s="28"/>
      <c r="P252" s="28"/>
      <c r="Q252" s="28"/>
      <c r="R252" s="28"/>
      <c r="S252" s="28"/>
      <c r="T252" s="28"/>
      <c r="U252" s="28"/>
      <c r="V252" s="28"/>
      <c r="W252" s="28"/>
      <c r="X252" s="28"/>
      <c r="Y252" s="28"/>
      <c r="Z252" s="28"/>
    </row>
    <row r="253" ht="14.25" customHeight="1">
      <c r="A253" s="28"/>
      <c r="B253" s="28"/>
      <c r="C253" s="28"/>
      <c r="D253" s="28"/>
      <c r="E253" s="28"/>
      <c r="F253" s="28"/>
      <c r="G253" s="28"/>
      <c r="H253" s="28"/>
      <c r="I253" s="28"/>
      <c r="J253" s="28"/>
      <c r="K253" s="28"/>
      <c r="L253" s="28"/>
      <c r="M253" s="28"/>
      <c r="N253" s="28"/>
      <c r="O253" s="28"/>
      <c r="P253" s="28"/>
      <c r="Q253" s="28"/>
      <c r="R253" s="28"/>
      <c r="S253" s="28"/>
      <c r="T253" s="28"/>
      <c r="U253" s="28"/>
      <c r="V253" s="28"/>
      <c r="W253" s="28"/>
      <c r="X253" s="28"/>
      <c r="Y253" s="28"/>
      <c r="Z253" s="28"/>
    </row>
    <row r="254" ht="14.25" customHeight="1">
      <c r="A254" s="28"/>
      <c r="B254" s="28"/>
      <c r="C254" s="28"/>
      <c r="D254" s="28"/>
      <c r="E254" s="28"/>
      <c r="F254" s="28"/>
      <c r="G254" s="28"/>
      <c r="H254" s="28"/>
      <c r="I254" s="28"/>
      <c r="J254" s="28"/>
      <c r="K254" s="28"/>
      <c r="L254" s="28"/>
      <c r="M254" s="28"/>
      <c r="N254" s="28"/>
      <c r="O254" s="28"/>
      <c r="P254" s="28"/>
      <c r="Q254" s="28"/>
      <c r="R254" s="28"/>
      <c r="S254" s="28"/>
      <c r="T254" s="28"/>
      <c r="U254" s="28"/>
      <c r="V254" s="28"/>
      <c r="W254" s="28"/>
      <c r="X254" s="28"/>
      <c r="Y254" s="28"/>
      <c r="Z254" s="28"/>
    </row>
    <row r="255" ht="14.25" customHeight="1">
      <c r="A255" s="28"/>
      <c r="B255" s="28"/>
      <c r="C255" s="28"/>
      <c r="D255" s="28"/>
      <c r="E255" s="28"/>
      <c r="F255" s="28"/>
      <c r="G255" s="28"/>
      <c r="H255" s="28"/>
      <c r="I255" s="28"/>
      <c r="J255" s="28"/>
      <c r="K255" s="28"/>
      <c r="L255" s="28"/>
      <c r="M255" s="28"/>
      <c r="N255" s="28"/>
      <c r="O255" s="28"/>
      <c r="P255" s="28"/>
      <c r="Q255" s="28"/>
      <c r="R255" s="28"/>
      <c r="S255" s="28"/>
      <c r="T255" s="28"/>
      <c r="U255" s="28"/>
      <c r="V255" s="28"/>
      <c r="W255" s="28"/>
      <c r="X255" s="28"/>
      <c r="Y255" s="28"/>
      <c r="Z255" s="28"/>
    </row>
    <row r="256" ht="14.25" customHeight="1">
      <c r="A256" s="28"/>
      <c r="B256" s="28"/>
      <c r="C256" s="28"/>
      <c r="D256" s="28"/>
      <c r="E256" s="28"/>
      <c r="F256" s="28"/>
      <c r="G256" s="28"/>
      <c r="H256" s="28"/>
      <c r="I256" s="28"/>
      <c r="J256" s="28"/>
      <c r="K256" s="28"/>
      <c r="L256" s="28"/>
      <c r="M256" s="28"/>
      <c r="N256" s="28"/>
      <c r="O256" s="28"/>
      <c r="P256" s="28"/>
      <c r="Q256" s="28"/>
      <c r="R256" s="28"/>
      <c r="S256" s="28"/>
      <c r="T256" s="28"/>
      <c r="U256" s="28"/>
      <c r="V256" s="28"/>
      <c r="W256" s="28"/>
      <c r="X256" s="28"/>
      <c r="Y256" s="28"/>
      <c r="Z256" s="28"/>
    </row>
    <row r="257" ht="14.25" customHeight="1">
      <c r="A257" s="28"/>
      <c r="B257" s="28"/>
      <c r="C257" s="28"/>
      <c r="D257" s="28"/>
      <c r="E257" s="28"/>
      <c r="F257" s="28"/>
      <c r="G257" s="28"/>
      <c r="H257" s="28"/>
      <c r="I257" s="28"/>
      <c r="J257" s="28"/>
      <c r="K257" s="28"/>
      <c r="L257" s="28"/>
      <c r="M257" s="28"/>
      <c r="N257" s="28"/>
      <c r="O257" s="28"/>
      <c r="P257" s="28"/>
      <c r="Q257" s="28"/>
      <c r="R257" s="28"/>
      <c r="S257" s="28"/>
      <c r="T257" s="28"/>
      <c r="U257" s="28"/>
      <c r="V257" s="28"/>
      <c r="W257" s="28"/>
      <c r="X257" s="28"/>
      <c r="Y257" s="28"/>
      <c r="Z257" s="28"/>
    </row>
    <row r="258" ht="14.25" customHeight="1">
      <c r="A258" s="28"/>
      <c r="B258" s="28"/>
      <c r="C258" s="28"/>
      <c r="D258" s="28"/>
      <c r="E258" s="28"/>
      <c r="F258" s="28"/>
      <c r="G258" s="28"/>
      <c r="H258" s="28"/>
      <c r="I258" s="28"/>
      <c r="J258" s="28"/>
      <c r="K258" s="28"/>
      <c r="L258" s="28"/>
      <c r="M258" s="28"/>
      <c r="N258" s="28"/>
      <c r="O258" s="28"/>
      <c r="P258" s="28"/>
      <c r="Q258" s="28"/>
      <c r="R258" s="28"/>
      <c r="S258" s="28"/>
      <c r="T258" s="28"/>
      <c r="U258" s="28"/>
      <c r="V258" s="28"/>
      <c r="W258" s="28"/>
      <c r="X258" s="28"/>
      <c r="Y258" s="28"/>
      <c r="Z258" s="28"/>
    </row>
    <row r="259" ht="14.25" customHeight="1">
      <c r="A259" s="28"/>
      <c r="B259" s="28"/>
      <c r="C259" s="28"/>
      <c r="D259" s="28"/>
      <c r="E259" s="28"/>
      <c r="F259" s="28"/>
      <c r="G259" s="28"/>
      <c r="H259" s="28"/>
      <c r="I259" s="28"/>
      <c r="J259" s="28"/>
      <c r="K259" s="28"/>
      <c r="L259" s="28"/>
      <c r="M259" s="28"/>
      <c r="N259" s="28"/>
      <c r="O259" s="28"/>
      <c r="P259" s="28"/>
      <c r="Q259" s="28"/>
      <c r="R259" s="28"/>
      <c r="S259" s="28"/>
      <c r="T259" s="28"/>
      <c r="U259" s="28"/>
      <c r="V259" s="28"/>
      <c r="W259" s="28"/>
      <c r="X259" s="28"/>
      <c r="Y259" s="28"/>
      <c r="Z259" s="28"/>
    </row>
    <row r="260" ht="14.25" customHeight="1">
      <c r="A260" s="28"/>
      <c r="B260" s="28"/>
      <c r="C260" s="28"/>
      <c r="D260" s="28"/>
      <c r="E260" s="28"/>
      <c r="F260" s="28"/>
      <c r="G260" s="28"/>
      <c r="H260" s="28"/>
      <c r="I260" s="28"/>
      <c r="J260" s="28"/>
      <c r="K260" s="28"/>
      <c r="L260" s="28"/>
      <c r="M260" s="28"/>
      <c r="N260" s="28"/>
      <c r="O260" s="28"/>
      <c r="P260" s="28"/>
      <c r="Q260" s="28"/>
      <c r="R260" s="28"/>
      <c r="S260" s="28"/>
      <c r="T260" s="28"/>
      <c r="U260" s="28"/>
      <c r="V260" s="28"/>
      <c r="W260" s="28"/>
      <c r="X260" s="28"/>
      <c r="Y260" s="28"/>
      <c r="Z260" s="28"/>
    </row>
    <row r="261" ht="14.25" customHeight="1">
      <c r="A261" s="28"/>
      <c r="B261" s="28"/>
      <c r="C261" s="28"/>
      <c r="D261" s="28"/>
      <c r="E261" s="28"/>
      <c r="F261" s="28"/>
      <c r="G261" s="28"/>
      <c r="H261" s="28"/>
      <c r="I261" s="28"/>
      <c r="J261" s="28"/>
      <c r="K261" s="28"/>
      <c r="L261" s="28"/>
      <c r="M261" s="28"/>
      <c r="N261" s="28"/>
      <c r="O261" s="28"/>
      <c r="P261" s="28"/>
      <c r="Q261" s="28"/>
      <c r="R261" s="28"/>
      <c r="S261" s="28"/>
      <c r="T261" s="28"/>
      <c r="U261" s="28"/>
      <c r="V261" s="28"/>
      <c r="W261" s="28"/>
      <c r="X261" s="28"/>
      <c r="Y261" s="28"/>
      <c r="Z261" s="28"/>
    </row>
    <row r="262" ht="14.25" customHeight="1">
      <c r="A262" s="28"/>
      <c r="B262" s="28"/>
      <c r="C262" s="28"/>
      <c r="D262" s="28"/>
      <c r="E262" s="28"/>
      <c r="F262" s="28"/>
      <c r="G262" s="28"/>
      <c r="H262" s="28"/>
      <c r="I262" s="28"/>
      <c r="J262" s="28"/>
      <c r="K262" s="28"/>
      <c r="L262" s="28"/>
      <c r="M262" s="28"/>
      <c r="N262" s="28"/>
      <c r="O262" s="28"/>
      <c r="P262" s="28"/>
      <c r="Q262" s="28"/>
      <c r="R262" s="28"/>
      <c r="S262" s="28"/>
      <c r="T262" s="28"/>
      <c r="U262" s="28"/>
      <c r="V262" s="28"/>
      <c r="W262" s="28"/>
      <c r="X262" s="28"/>
      <c r="Y262" s="28"/>
      <c r="Z262" s="28"/>
    </row>
    <row r="263" ht="14.25" customHeight="1">
      <c r="A263" s="28"/>
      <c r="B263" s="28"/>
      <c r="C263" s="28"/>
      <c r="D263" s="28"/>
      <c r="E263" s="28"/>
      <c r="F263" s="28"/>
      <c r="G263" s="28"/>
      <c r="H263" s="28"/>
      <c r="I263" s="28"/>
      <c r="J263" s="28"/>
      <c r="K263" s="28"/>
      <c r="L263" s="28"/>
      <c r="M263" s="28"/>
      <c r="N263" s="28"/>
      <c r="O263" s="28"/>
      <c r="P263" s="28"/>
      <c r="Q263" s="28"/>
      <c r="R263" s="28"/>
      <c r="S263" s="28"/>
      <c r="T263" s="28"/>
      <c r="U263" s="28"/>
      <c r="V263" s="28"/>
      <c r="W263" s="28"/>
      <c r="X263" s="28"/>
      <c r="Y263" s="28"/>
      <c r="Z263" s="28"/>
    </row>
    <row r="264" ht="14.25" customHeight="1">
      <c r="A264" s="28"/>
      <c r="B264" s="28"/>
      <c r="C264" s="28"/>
      <c r="D264" s="28"/>
      <c r="E264" s="28"/>
      <c r="F264" s="28"/>
      <c r="G264" s="28"/>
      <c r="H264" s="28"/>
      <c r="I264" s="28"/>
      <c r="J264" s="28"/>
      <c r="K264" s="28"/>
      <c r="L264" s="28"/>
      <c r="M264" s="28"/>
      <c r="N264" s="28"/>
      <c r="O264" s="28"/>
      <c r="P264" s="28"/>
      <c r="Q264" s="28"/>
      <c r="R264" s="28"/>
      <c r="S264" s="28"/>
      <c r="T264" s="28"/>
      <c r="U264" s="28"/>
      <c r="V264" s="28"/>
      <c r="W264" s="28"/>
      <c r="X264" s="28"/>
      <c r="Y264" s="28"/>
      <c r="Z264" s="28"/>
    </row>
    <row r="265" ht="14.25" customHeight="1">
      <c r="A265" s="28"/>
      <c r="B265" s="28"/>
      <c r="C265" s="28"/>
      <c r="D265" s="28"/>
      <c r="E265" s="28"/>
      <c r="F265" s="28"/>
      <c r="G265" s="28"/>
      <c r="H265" s="28"/>
      <c r="I265" s="28"/>
      <c r="J265" s="28"/>
      <c r="K265" s="28"/>
      <c r="L265" s="28"/>
      <c r="M265" s="28"/>
      <c r="N265" s="28"/>
      <c r="O265" s="28"/>
      <c r="P265" s="28"/>
      <c r="Q265" s="28"/>
      <c r="R265" s="28"/>
      <c r="S265" s="28"/>
      <c r="T265" s="28"/>
      <c r="U265" s="28"/>
      <c r="V265" s="28"/>
      <c r="W265" s="28"/>
      <c r="X265" s="28"/>
      <c r="Y265" s="28"/>
      <c r="Z265" s="28"/>
    </row>
    <row r="266" ht="14.25" customHeight="1">
      <c r="A266" s="28"/>
      <c r="B266" s="28"/>
      <c r="C266" s="28"/>
      <c r="D266" s="28"/>
      <c r="E266" s="28"/>
      <c r="F266" s="28"/>
      <c r="G266" s="28"/>
      <c r="H266" s="28"/>
      <c r="I266" s="28"/>
      <c r="J266" s="28"/>
      <c r="K266" s="28"/>
      <c r="L266" s="28"/>
      <c r="M266" s="28"/>
      <c r="N266" s="28"/>
      <c r="O266" s="28"/>
      <c r="P266" s="28"/>
      <c r="Q266" s="28"/>
      <c r="R266" s="28"/>
      <c r="S266" s="28"/>
      <c r="T266" s="28"/>
      <c r="U266" s="28"/>
      <c r="V266" s="28"/>
      <c r="W266" s="28"/>
      <c r="X266" s="28"/>
      <c r="Y266" s="28"/>
      <c r="Z266" s="28"/>
    </row>
    <row r="267" ht="14.25" customHeight="1">
      <c r="A267" s="28"/>
      <c r="B267" s="28"/>
      <c r="C267" s="28"/>
      <c r="D267" s="28"/>
      <c r="E267" s="28"/>
      <c r="F267" s="28"/>
      <c r="G267" s="28"/>
      <c r="H267" s="28"/>
      <c r="I267" s="28"/>
      <c r="J267" s="28"/>
      <c r="K267" s="28"/>
      <c r="L267" s="28"/>
      <c r="M267" s="28"/>
      <c r="N267" s="28"/>
      <c r="O267" s="28"/>
      <c r="P267" s="28"/>
      <c r="Q267" s="28"/>
      <c r="R267" s="28"/>
      <c r="S267" s="28"/>
      <c r="T267" s="28"/>
      <c r="U267" s="28"/>
      <c r="V267" s="28"/>
      <c r="W267" s="28"/>
      <c r="X267" s="28"/>
      <c r="Y267" s="28"/>
      <c r="Z267" s="28"/>
    </row>
    <row r="268" ht="14.25" customHeight="1">
      <c r="A268" s="28"/>
      <c r="B268" s="28"/>
      <c r="C268" s="28"/>
      <c r="D268" s="28"/>
      <c r="E268" s="28"/>
      <c r="F268" s="28"/>
      <c r="G268" s="28"/>
      <c r="H268" s="28"/>
      <c r="I268" s="28"/>
      <c r="J268" s="28"/>
      <c r="K268" s="28"/>
      <c r="L268" s="28"/>
      <c r="M268" s="28"/>
      <c r="N268" s="28"/>
      <c r="O268" s="28"/>
      <c r="P268" s="28"/>
      <c r="Q268" s="28"/>
      <c r="R268" s="28"/>
      <c r="S268" s="28"/>
      <c r="T268" s="28"/>
      <c r="U268" s="28"/>
      <c r="V268" s="28"/>
      <c r="W268" s="28"/>
      <c r="X268" s="28"/>
      <c r="Y268" s="28"/>
      <c r="Z268" s="28"/>
    </row>
    <row r="269" ht="14.25" customHeight="1">
      <c r="A269" s="28"/>
      <c r="B269" s="28"/>
      <c r="C269" s="28"/>
      <c r="D269" s="28"/>
      <c r="E269" s="28"/>
      <c r="F269" s="28"/>
      <c r="G269" s="28"/>
      <c r="H269" s="28"/>
      <c r="I269" s="28"/>
      <c r="J269" s="28"/>
      <c r="K269" s="28"/>
      <c r="L269" s="28"/>
      <c r="M269" s="28"/>
      <c r="N269" s="28"/>
      <c r="O269" s="28"/>
      <c r="P269" s="28"/>
      <c r="Q269" s="28"/>
      <c r="R269" s="28"/>
      <c r="S269" s="28"/>
      <c r="T269" s="28"/>
      <c r="U269" s="28"/>
      <c r="V269" s="28"/>
      <c r="W269" s="28"/>
      <c r="X269" s="28"/>
      <c r="Y269" s="28"/>
      <c r="Z269" s="28"/>
    </row>
    <row r="270" ht="14.25" customHeight="1">
      <c r="A270" s="28"/>
      <c r="B270" s="28"/>
      <c r="C270" s="28"/>
      <c r="D270" s="28"/>
      <c r="E270" s="28"/>
      <c r="F270" s="28"/>
      <c r="G270" s="28"/>
      <c r="H270" s="28"/>
      <c r="I270" s="28"/>
      <c r="J270" s="28"/>
      <c r="K270" s="28"/>
      <c r="L270" s="28"/>
      <c r="M270" s="28"/>
      <c r="N270" s="28"/>
      <c r="O270" s="28"/>
      <c r="P270" s="28"/>
      <c r="Q270" s="28"/>
      <c r="R270" s="28"/>
      <c r="S270" s="28"/>
      <c r="T270" s="28"/>
      <c r="U270" s="28"/>
      <c r="V270" s="28"/>
      <c r="W270" s="28"/>
      <c r="X270" s="28"/>
      <c r="Y270" s="28"/>
      <c r="Z270" s="28"/>
    </row>
    <row r="271" ht="14.25" customHeight="1">
      <c r="A271" s="28"/>
      <c r="B271" s="28"/>
      <c r="C271" s="28"/>
      <c r="D271" s="28"/>
      <c r="E271" s="28"/>
      <c r="F271" s="28"/>
      <c r="G271" s="28"/>
      <c r="H271" s="28"/>
      <c r="I271" s="28"/>
      <c r="J271" s="28"/>
      <c r="K271" s="28"/>
      <c r="L271" s="28"/>
      <c r="M271" s="28"/>
      <c r="N271" s="28"/>
      <c r="O271" s="28"/>
      <c r="P271" s="28"/>
      <c r="Q271" s="28"/>
      <c r="R271" s="28"/>
      <c r="S271" s="28"/>
      <c r="T271" s="28"/>
      <c r="U271" s="28"/>
      <c r="V271" s="28"/>
      <c r="W271" s="28"/>
      <c r="X271" s="28"/>
      <c r="Y271" s="28"/>
      <c r="Z271" s="28"/>
    </row>
    <row r="272" ht="14.25" customHeight="1">
      <c r="A272" s="28"/>
      <c r="B272" s="28"/>
      <c r="C272" s="28"/>
      <c r="D272" s="28"/>
      <c r="E272" s="28"/>
      <c r="F272" s="28"/>
      <c r="G272" s="28"/>
      <c r="H272" s="28"/>
      <c r="I272" s="28"/>
      <c r="J272" s="28"/>
      <c r="K272" s="28"/>
      <c r="L272" s="28"/>
      <c r="M272" s="28"/>
      <c r="N272" s="28"/>
      <c r="O272" s="28"/>
      <c r="P272" s="28"/>
      <c r="Q272" s="28"/>
      <c r="R272" s="28"/>
      <c r="S272" s="28"/>
      <c r="T272" s="28"/>
      <c r="U272" s="28"/>
      <c r="V272" s="28"/>
      <c r="W272" s="28"/>
      <c r="X272" s="28"/>
      <c r="Y272" s="28"/>
      <c r="Z272" s="28"/>
    </row>
    <row r="273" ht="14.25" customHeight="1">
      <c r="A273" s="28"/>
      <c r="B273" s="28"/>
      <c r="C273" s="28"/>
      <c r="D273" s="28"/>
      <c r="E273" s="28"/>
      <c r="F273" s="28"/>
      <c r="G273" s="28"/>
      <c r="H273" s="28"/>
      <c r="I273" s="28"/>
      <c r="J273" s="28"/>
      <c r="K273" s="28"/>
      <c r="L273" s="28"/>
      <c r="M273" s="28"/>
      <c r="N273" s="28"/>
      <c r="O273" s="28"/>
      <c r="P273" s="28"/>
      <c r="Q273" s="28"/>
      <c r="R273" s="28"/>
      <c r="S273" s="28"/>
      <c r="T273" s="28"/>
      <c r="U273" s="28"/>
      <c r="V273" s="28"/>
      <c r="W273" s="28"/>
      <c r="X273" s="28"/>
      <c r="Y273" s="28"/>
      <c r="Z273" s="28"/>
    </row>
    <row r="274" ht="14.25" customHeight="1">
      <c r="A274" s="28"/>
      <c r="B274" s="28"/>
      <c r="C274" s="28"/>
      <c r="D274" s="28"/>
      <c r="E274" s="28"/>
      <c r="F274" s="28"/>
      <c r="G274" s="28"/>
      <c r="H274" s="28"/>
      <c r="I274" s="28"/>
      <c r="J274" s="28"/>
      <c r="K274" s="28"/>
      <c r="L274" s="28"/>
      <c r="M274" s="28"/>
      <c r="N274" s="28"/>
      <c r="O274" s="28"/>
      <c r="P274" s="28"/>
      <c r="Q274" s="28"/>
      <c r="R274" s="28"/>
      <c r="S274" s="28"/>
      <c r="T274" s="28"/>
      <c r="U274" s="28"/>
      <c r="V274" s="28"/>
      <c r="W274" s="28"/>
      <c r="X274" s="28"/>
      <c r="Y274" s="28"/>
      <c r="Z274" s="28"/>
    </row>
    <row r="275" ht="14.25" customHeight="1">
      <c r="A275" s="28"/>
      <c r="B275" s="28"/>
      <c r="C275" s="28"/>
      <c r="D275" s="28"/>
      <c r="E275" s="28"/>
      <c r="F275" s="28"/>
      <c r="G275" s="28"/>
      <c r="H275" s="28"/>
      <c r="I275" s="28"/>
      <c r="J275" s="28"/>
      <c r="K275" s="28"/>
      <c r="L275" s="28"/>
      <c r="M275" s="28"/>
      <c r="N275" s="28"/>
      <c r="O275" s="28"/>
      <c r="P275" s="28"/>
      <c r="Q275" s="28"/>
      <c r="R275" s="28"/>
      <c r="S275" s="28"/>
      <c r="T275" s="28"/>
      <c r="U275" s="28"/>
      <c r="V275" s="28"/>
      <c r="W275" s="28"/>
      <c r="X275" s="28"/>
      <c r="Y275" s="28"/>
      <c r="Z275" s="28"/>
    </row>
    <row r="276" ht="14.25" customHeight="1">
      <c r="A276" s="28"/>
      <c r="B276" s="28"/>
      <c r="C276" s="28"/>
      <c r="D276" s="28"/>
      <c r="E276" s="28"/>
      <c r="F276" s="28"/>
      <c r="G276" s="28"/>
      <c r="H276" s="28"/>
      <c r="I276" s="28"/>
      <c r="J276" s="28"/>
      <c r="K276" s="28"/>
      <c r="L276" s="28"/>
      <c r="M276" s="28"/>
      <c r="N276" s="28"/>
      <c r="O276" s="28"/>
      <c r="P276" s="28"/>
      <c r="Q276" s="28"/>
      <c r="R276" s="28"/>
      <c r="S276" s="28"/>
      <c r="T276" s="28"/>
      <c r="U276" s="28"/>
      <c r="V276" s="28"/>
      <c r="W276" s="28"/>
      <c r="X276" s="28"/>
      <c r="Y276" s="28"/>
      <c r="Z276" s="28"/>
    </row>
    <row r="277" ht="14.25" customHeight="1">
      <c r="A277" s="28"/>
      <c r="B277" s="28"/>
      <c r="C277" s="28"/>
      <c r="D277" s="28"/>
      <c r="E277" s="28"/>
      <c r="F277" s="28"/>
      <c r="G277" s="28"/>
      <c r="H277" s="28"/>
      <c r="I277" s="28"/>
      <c r="J277" s="28"/>
      <c r="K277" s="28"/>
      <c r="L277" s="28"/>
      <c r="M277" s="28"/>
      <c r="N277" s="28"/>
      <c r="O277" s="28"/>
      <c r="P277" s="28"/>
      <c r="Q277" s="28"/>
      <c r="R277" s="28"/>
      <c r="S277" s="28"/>
      <c r="T277" s="28"/>
      <c r="U277" s="28"/>
      <c r="V277" s="28"/>
      <c r="W277" s="28"/>
      <c r="X277" s="28"/>
      <c r="Y277" s="28"/>
      <c r="Z277" s="28"/>
    </row>
    <row r="278" ht="14.25" customHeight="1">
      <c r="A278" s="28"/>
      <c r="B278" s="28"/>
      <c r="C278" s="28"/>
      <c r="D278" s="28"/>
      <c r="E278" s="28"/>
      <c r="F278" s="28"/>
      <c r="G278" s="28"/>
      <c r="H278" s="28"/>
      <c r="I278" s="28"/>
      <c r="J278" s="28"/>
      <c r="K278" s="28"/>
      <c r="L278" s="28"/>
      <c r="M278" s="28"/>
      <c r="N278" s="28"/>
      <c r="O278" s="28"/>
      <c r="P278" s="28"/>
      <c r="Q278" s="28"/>
      <c r="R278" s="28"/>
      <c r="S278" s="28"/>
      <c r="T278" s="28"/>
      <c r="U278" s="28"/>
      <c r="V278" s="28"/>
      <c r="W278" s="28"/>
      <c r="X278" s="28"/>
      <c r="Y278" s="28"/>
      <c r="Z278" s="28"/>
    </row>
    <row r="279" ht="14.25" customHeight="1">
      <c r="A279" s="28"/>
      <c r="B279" s="28"/>
      <c r="C279" s="28"/>
      <c r="D279" s="28"/>
      <c r="E279" s="28"/>
      <c r="F279" s="28"/>
      <c r="G279" s="28"/>
      <c r="H279" s="28"/>
      <c r="I279" s="28"/>
      <c r="J279" s="28"/>
      <c r="K279" s="28"/>
      <c r="L279" s="28"/>
      <c r="M279" s="28"/>
      <c r="N279" s="28"/>
      <c r="O279" s="28"/>
      <c r="P279" s="28"/>
      <c r="Q279" s="28"/>
      <c r="R279" s="28"/>
      <c r="S279" s="28"/>
      <c r="T279" s="28"/>
      <c r="U279" s="28"/>
      <c r="V279" s="28"/>
      <c r="W279" s="28"/>
      <c r="X279" s="28"/>
      <c r="Y279" s="28"/>
      <c r="Z279" s="28"/>
    </row>
    <row r="280" ht="14.25" customHeight="1">
      <c r="A280" s="28"/>
      <c r="B280" s="28"/>
      <c r="C280" s="28"/>
      <c r="D280" s="28"/>
      <c r="E280" s="28"/>
      <c r="F280" s="28"/>
      <c r="G280" s="28"/>
      <c r="H280" s="28"/>
      <c r="I280" s="28"/>
      <c r="J280" s="28"/>
      <c r="K280" s="28"/>
      <c r="L280" s="28"/>
      <c r="M280" s="28"/>
      <c r="N280" s="28"/>
      <c r="O280" s="28"/>
      <c r="P280" s="28"/>
      <c r="Q280" s="28"/>
      <c r="R280" s="28"/>
      <c r="S280" s="28"/>
      <c r="T280" s="28"/>
      <c r="U280" s="28"/>
      <c r="V280" s="28"/>
      <c r="W280" s="28"/>
      <c r="X280" s="28"/>
      <c r="Y280" s="28"/>
      <c r="Z280" s="28"/>
    </row>
    <row r="281" ht="14.25" customHeight="1">
      <c r="A281" s="28"/>
      <c r="B281" s="28"/>
      <c r="C281" s="28"/>
      <c r="D281" s="28"/>
      <c r="E281" s="28"/>
      <c r="F281" s="28"/>
      <c r="G281" s="28"/>
      <c r="H281" s="28"/>
      <c r="I281" s="28"/>
      <c r="J281" s="28"/>
      <c r="K281" s="28"/>
      <c r="L281" s="28"/>
      <c r="M281" s="28"/>
      <c r="N281" s="28"/>
      <c r="O281" s="28"/>
      <c r="P281" s="28"/>
      <c r="Q281" s="28"/>
      <c r="R281" s="28"/>
      <c r="S281" s="28"/>
      <c r="T281" s="28"/>
      <c r="U281" s="28"/>
      <c r="V281" s="28"/>
      <c r="W281" s="28"/>
      <c r="X281" s="28"/>
      <c r="Y281" s="28"/>
      <c r="Z281" s="28"/>
    </row>
    <row r="282" ht="14.25" customHeight="1">
      <c r="A282" s="28"/>
      <c r="B282" s="28"/>
      <c r="C282" s="28"/>
      <c r="D282" s="28"/>
      <c r="E282" s="28"/>
      <c r="F282" s="28"/>
      <c r="G282" s="28"/>
      <c r="H282" s="28"/>
      <c r="I282" s="28"/>
      <c r="J282" s="28"/>
      <c r="K282" s="28"/>
      <c r="L282" s="28"/>
      <c r="M282" s="28"/>
      <c r="N282" s="28"/>
      <c r="O282" s="28"/>
      <c r="P282" s="28"/>
      <c r="Q282" s="28"/>
      <c r="R282" s="28"/>
      <c r="S282" s="28"/>
      <c r="T282" s="28"/>
      <c r="U282" s="28"/>
      <c r="V282" s="28"/>
      <c r="W282" s="28"/>
      <c r="X282" s="28"/>
      <c r="Y282" s="28"/>
      <c r="Z282" s="28"/>
    </row>
    <row r="283" ht="14.25" customHeight="1">
      <c r="A283" s="28"/>
      <c r="B283" s="28"/>
      <c r="C283" s="28"/>
      <c r="D283" s="28"/>
      <c r="E283" s="28"/>
      <c r="F283" s="28"/>
      <c r="G283" s="28"/>
      <c r="H283" s="28"/>
      <c r="I283" s="28"/>
      <c r="J283" s="28"/>
      <c r="K283" s="28"/>
      <c r="L283" s="28"/>
      <c r="M283" s="28"/>
      <c r="N283" s="28"/>
      <c r="O283" s="28"/>
      <c r="P283" s="28"/>
      <c r="Q283" s="28"/>
      <c r="R283" s="28"/>
      <c r="S283" s="28"/>
      <c r="T283" s="28"/>
      <c r="U283" s="28"/>
      <c r="V283" s="28"/>
      <c r="W283" s="28"/>
      <c r="X283" s="28"/>
      <c r="Y283" s="28"/>
      <c r="Z283" s="28"/>
    </row>
    <row r="284" ht="14.25" customHeight="1">
      <c r="A284" s="28"/>
      <c r="B284" s="28"/>
      <c r="C284" s="28"/>
      <c r="D284" s="28"/>
      <c r="E284" s="28"/>
      <c r="F284" s="28"/>
      <c r="G284" s="28"/>
      <c r="H284" s="28"/>
      <c r="I284" s="28"/>
      <c r="J284" s="28"/>
      <c r="K284" s="28"/>
      <c r="L284" s="28"/>
      <c r="M284" s="28"/>
      <c r="N284" s="28"/>
      <c r="O284" s="28"/>
      <c r="P284" s="28"/>
      <c r="Q284" s="28"/>
      <c r="R284" s="28"/>
      <c r="S284" s="28"/>
      <c r="T284" s="28"/>
      <c r="U284" s="28"/>
      <c r="V284" s="28"/>
      <c r="W284" s="28"/>
      <c r="X284" s="28"/>
      <c r="Y284" s="28"/>
      <c r="Z284" s="28"/>
    </row>
    <row r="285" ht="14.25" customHeight="1">
      <c r="A285" s="28"/>
      <c r="B285" s="28"/>
      <c r="C285" s="28"/>
      <c r="D285" s="28"/>
      <c r="E285" s="28"/>
      <c r="F285" s="28"/>
      <c r="G285" s="28"/>
      <c r="H285" s="28"/>
      <c r="I285" s="28"/>
      <c r="J285" s="28"/>
      <c r="K285" s="28"/>
      <c r="L285" s="28"/>
      <c r="M285" s="28"/>
      <c r="N285" s="28"/>
      <c r="O285" s="28"/>
      <c r="P285" s="28"/>
      <c r="Q285" s="28"/>
      <c r="R285" s="28"/>
      <c r="S285" s="28"/>
      <c r="T285" s="28"/>
      <c r="U285" s="28"/>
      <c r="V285" s="28"/>
      <c r="W285" s="28"/>
      <c r="X285" s="28"/>
      <c r="Y285" s="28"/>
      <c r="Z285" s="28"/>
    </row>
    <row r="286" ht="14.25" customHeight="1">
      <c r="A286" s="28"/>
      <c r="B286" s="28"/>
      <c r="C286" s="28"/>
      <c r="D286" s="28"/>
      <c r="E286" s="28"/>
      <c r="F286" s="28"/>
      <c r="G286" s="28"/>
      <c r="H286" s="28"/>
      <c r="I286" s="28"/>
      <c r="J286" s="28"/>
      <c r="K286" s="28"/>
      <c r="L286" s="28"/>
      <c r="M286" s="28"/>
      <c r="N286" s="28"/>
      <c r="O286" s="28"/>
      <c r="P286" s="28"/>
      <c r="Q286" s="28"/>
      <c r="R286" s="28"/>
      <c r="S286" s="28"/>
      <c r="T286" s="28"/>
      <c r="U286" s="28"/>
      <c r="V286" s="28"/>
      <c r="W286" s="28"/>
      <c r="X286" s="28"/>
      <c r="Y286" s="28"/>
      <c r="Z286" s="28"/>
    </row>
    <row r="287" ht="14.25" customHeight="1">
      <c r="A287" s="28"/>
      <c r="B287" s="28"/>
      <c r="C287" s="28"/>
      <c r="D287" s="28"/>
      <c r="E287" s="28"/>
      <c r="F287" s="28"/>
      <c r="G287" s="28"/>
      <c r="H287" s="28"/>
      <c r="I287" s="28"/>
      <c r="J287" s="28"/>
      <c r="K287" s="28"/>
      <c r="L287" s="28"/>
      <c r="M287" s="28"/>
      <c r="N287" s="28"/>
      <c r="O287" s="28"/>
      <c r="P287" s="28"/>
      <c r="Q287" s="28"/>
      <c r="R287" s="28"/>
      <c r="S287" s="28"/>
      <c r="T287" s="28"/>
      <c r="U287" s="28"/>
      <c r="V287" s="28"/>
      <c r="W287" s="28"/>
      <c r="X287" s="28"/>
      <c r="Y287" s="28"/>
      <c r="Z287" s="28"/>
    </row>
    <row r="288" ht="14.25" customHeight="1">
      <c r="A288" s="28"/>
      <c r="B288" s="28"/>
      <c r="C288" s="28"/>
      <c r="D288" s="28"/>
      <c r="E288" s="28"/>
      <c r="F288" s="28"/>
      <c r="G288" s="28"/>
      <c r="H288" s="28"/>
      <c r="I288" s="28"/>
      <c r="J288" s="28"/>
      <c r="K288" s="28"/>
      <c r="L288" s="28"/>
      <c r="M288" s="28"/>
      <c r="N288" s="28"/>
      <c r="O288" s="28"/>
      <c r="P288" s="28"/>
      <c r="Q288" s="28"/>
      <c r="R288" s="28"/>
      <c r="S288" s="28"/>
      <c r="T288" s="28"/>
      <c r="U288" s="28"/>
      <c r="V288" s="28"/>
      <c r="W288" s="28"/>
      <c r="X288" s="28"/>
      <c r="Y288" s="28"/>
      <c r="Z288" s="28"/>
    </row>
    <row r="289" ht="14.25" customHeight="1">
      <c r="A289" s="28"/>
      <c r="B289" s="28"/>
      <c r="C289" s="28"/>
      <c r="D289" s="28"/>
      <c r="E289" s="28"/>
      <c r="F289" s="28"/>
      <c r="G289" s="28"/>
      <c r="H289" s="28"/>
      <c r="I289" s="28"/>
      <c r="J289" s="28"/>
      <c r="K289" s="28"/>
      <c r="L289" s="28"/>
      <c r="M289" s="28"/>
      <c r="N289" s="28"/>
      <c r="O289" s="28"/>
      <c r="P289" s="28"/>
      <c r="Q289" s="28"/>
      <c r="R289" s="28"/>
      <c r="S289" s="28"/>
      <c r="T289" s="28"/>
      <c r="U289" s="28"/>
      <c r="V289" s="28"/>
      <c r="W289" s="28"/>
      <c r="X289" s="28"/>
      <c r="Y289" s="28"/>
      <c r="Z289" s="28"/>
    </row>
    <row r="290" ht="14.25" customHeight="1">
      <c r="A290" s="28"/>
      <c r="B290" s="28"/>
      <c r="C290" s="28"/>
      <c r="D290" s="28"/>
      <c r="E290" s="28"/>
      <c r="F290" s="28"/>
      <c r="G290" s="28"/>
      <c r="H290" s="28"/>
      <c r="I290" s="28"/>
      <c r="J290" s="28"/>
      <c r="K290" s="28"/>
      <c r="L290" s="28"/>
      <c r="M290" s="28"/>
      <c r="N290" s="28"/>
      <c r="O290" s="28"/>
      <c r="P290" s="28"/>
      <c r="Q290" s="28"/>
      <c r="R290" s="28"/>
      <c r="S290" s="28"/>
      <c r="T290" s="28"/>
      <c r="U290" s="28"/>
      <c r="V290" s="28"/>
      <c r="W290" s="28"/>
      <c r="X290" s="28"/>
      <c r="Y290" s="28"/>
      <c r="Z290" s="28"/>
    </row>
    <row r="291" ht="14.25" customHeight="1">
      <c r="A291" s="28"/>
      <c r="B291" s="28"/>
      <c r="C291" s="28"/>
      <c r="D291" s="28"/>
      <c r="E291" s="28"/>
      <c r="F291" s="28"/>
      <c r="G291" s="28"/>
      <c r="H291" s="28"/>
      <c r="I291" s="28"/>
      <c r="J291" s="28"/>
      <c r="K291" s="28"/>
      <c r="L291" s="28"/>
      <c r="M291" s="28"/>
      <c r="N291" s="28"/>
      <c r="O291" s="28"/>
      <c r="P291" s="28"/>
      <c r="Q291" s="28"/>
      <c r="R291" s="28"/>
      <c r="S291" s="28"/>
      <c r="T291" s="28"/>
      <c r="U291" s="28"/>
      <c r="V291" s="28"/>
      <c r="W291" s="28"/>
      <c r="X291" s="28"/>
      <c r="Y291" s="28"/>
      <c r="Z291" s="28"/>
    </row>
    <row r="292" ht="14.25" customHeight="1">
      <c r="A292" s="28"/>
      <c r="B292" s="28"/>
      <c r="C292" s="28"/>
      <c r="D292" s="28"/>
      <c r="E292" s="28"/>
      <c r="F292" s="28"/>
      <c r="G292" s="28"/>
      <c r="H292" s="28"/>
      <c r="I292" s="28"/>
      <c r="J292" s="28"/>
      <c r="K292" s="28"/>
      <c r="L292" s="28"/>
      <c r="M292" s="28"/>
      <c r="N292" s="28"/>
      <c r="O292" s="28"/>
      <c r="P292" s="28"/>
      <c r="Q292" s="28"/>
      <c r="R292" s="28"/>
      <c r="S292" s="28"/>
      <c r="T292" s="28"/>
      <c r="U292" s="28"/>
      <c r="V292" s="28"/>
      <c r="W292" s="28"/>
      <c r="X292" s="28"/>
      <c r="Y292" s="28"/>
      <c r="Z292" s="28"/>
    </row>
    <row r="293" ht="14.25" customHeight="1">
      <c r="A293" s="28"/>
      <c r="B293" s="28"/>
      <c r="C293" s="28"/>
      <c r="D293" s="28"/>
      <c r="E293" s="28"/>
      <c r="F293" s="28"/>
      <c r="G293" s="28"/>
      <c r="H293" s="28"/>
      <c r="I293" s="28"/>
      <c r="J293" s="28"/>
      <c r="K293" s="28"/>
      <c r="L293" s="28"/>
      <c r="M293" s="28"/>
      <c r="N293" s="28"/>
      <c r="O293" s="28"/>
      <c r="P293" s="28"/>
      <c r="Q293" s="28"/>
      <c r="R293" s="28"/>
      <c r="S293" s="28"/>
      <c r="T293" s="28"/>
      <c r="U293" s="28"/>
      <c r="V293" s="28"/>
      <c r="W293" s="28"/>
      <c r="X293" s="28"/>
      <c r="Y293" s="28"/>
      <c r="Z293" s="28"/>
    </row>
    <row r="294" ht="14.25" customHeight="1">
      <c r="A294" s="28"/>
      <c r="B294" s="28"/>
      <c r="C294" s="28"/>
      <c r="D294" s="28"/>
      <c r="E294" s="28"/>
      <c r="F294" s="28"/>
      <c r="G294" s="28"/>
      <c r="H294" s="28"/>
      <c r="I294" s="28"/>
      <c r="J294" s="28"/>
      <c r="K294" s="28"/>
      <c r="L294" s="28"/>
      <c r="M294" s="28"/>
      <c r="N294" s="28"/>
      <c r="O294" s="28"/>
      <c r="P294" s="28"/>
      <c r="Q294" s="28"/>
      <c r="R294" s="28"/>
      <c r="S294" s="28"/>
      <c r="T294" s="28"/>
      <c r="U294" s="28"/>
      <c r="V294" s="28"/>
      <c r="W294" s="28"/>
      <c r="X294" s="28"/>
      <c r="Y294" s="28"/>
      <c r="Z294" s="28"/>
    </row>
    <row r="295" ht="14.25" customHeight="1">
      <c r="A295" s="28"/>
      <c r="B295" s="28"/>
      <c r="C295" s="28"/>
      <c r="D295" s="28"/>
      <c r="E295" s="28"/>
      <c r="F295" s="28"/>
      <c r="G295" s="28"/>
      <c r="H295" s="28"/>
      <c r="I295" s="28"/>
      <c r="J295" s="28"/>
      <c r="K295" s="28"/>
      <c r="L295" s="28"/>
      <c r="M295" s="28"/>
      <c r="N295" s="28"/>
      <c r="O295" s="28"/>
      <c r="P295" s="28"/>
      <c r="Q295" s="28"/>
      <c r="R295" s="28"/>
      <c r="S295" s="28"/>
      <c r="T295" s="28"/>
      <c r="U295" s="28"/>
      <c r="V295" s="28"/>
      <c r="W295" s="28"/>
      <c r="X295" s="28"/>
      <c r="Y295" s="28"/>
      <c r="Z295" s="28"/>
    </row>
    <row r="296" ht="14.25" customHeight="1">
      <c r="A296" s="28"/>
      <c r="B296" s="28"/>
      <c r="C296" s="28"/>
      <c r="D296" s="28"/>
      <c r="E296" s="28"/>
      <c r="F296" s="28"/>
      <c r="G296" s="28"/>
      <c r="H296" s="28"/>
      <c r="I296" s="28"/>
      <c r="J296" s="28"/>
      <c r="K296" s="28"/>
      <c r="L296" s="28"/>
      <c r="M296" s="28"/>
      <c r="N296" s="28"/>
      <c r="O296" s="28"/>
      <c r="P296" s="28"/>
      <c r="Q296" s="28"/>
      <c r="R296" s="28"/>
      <c r="S296" s="28"/>
      <c r="T296" s="28"/>
      <c r="U296" s="28"/>
      <c r="V296" s="28"/>
      <c r="W296" s="28"/>
      <c r="X296" s="28"/>
      <c r="Y296" s="28"/>
      <c r="Z296" s="28"/>
    </row>
    <row r="297" ht="14.25" customHeight="1">
      <c r="A297" s="28"/>
      <c r="B297" s="28"/>
      <c r="C297" s="28"/>
      <c r="D297" s="28"/>
      <c r="E297" s="28"/>
      <c r="F297" s="28"/>
      <c r="G297" s="28"/>
      <c r="H297" s="28"/>
      <c r="I297" s="28"/>
      <c r="J297" s="28"/>
      <c r="K297" s="28"/>
      <c r="L297" s="28"/>
      <c r="M297" s="28"/>
      <c r="N297" s="28"/>
      <c r="O297" s="28"/>
      <c r="P297" s="28"/>
      <c r="Q297" s="28"/>
      <c r="R297" s="28"/>
      <c r="S297" s="28"/>
      <c r="T297" s="28"/>
      <c r="U297" s="28"/>
      <c r="V297" s="28"/>
      <c r="W297" s="28"/>
      <c r="X297" s="28"/>
      <c r="Y297" s="28"/>
      <c r="Z297" s="28"/>
    </row>
    <row r="298" ht="14.25" customHeight="1">
      <c r="A298" s="28"/>
      <c r="B298" s="28"/>
      <c r="C298" s="28"/>
      <c r="D298" s="28"/>
      <c r="E298" s="28"/>
      <c r="F298" s="28"/>
      <c r="G298" s="28"/>
      <c r="H298" s="28"/>
      <c r="I298" s="28"/>
      <c r="J298" s="28"/>
      <c r="K298" s="28"/>
      <c r="L298" s="28"/>
      <c r="M298" s="28"/>
      <c r="N298" s="28"/>
      <c r="O298" s="28"/>
      <c r="P298" s="28"/>
      <c r="Q298" s="28"/>
      <c r="R298" s="28"/>
      <c r="S298" s="28"/>
      <c r="T298" s="28"/>
      <c r="U298" s="28"/>
      <c r="V298" s="28"/>
      <c r="W298" s="28"/>
      <c r="X298" s="28"/>
      <c r="Y298" s="28"/>
      <c r="Z298" s="28"/>
    </row>
    <row r="299" ht="14.25" customHeight="1">
      <c r="A299" s="28"/>
      <c r="B299" s="28"/>
      <c r="C299" s="28"/>
      <c r="D299" s="28"/>
      <c r="E299" s="28"/>
      <c r="F299" s="28"/>
      <c r="G299" s="28"/>
      <c r="H299" s="28"/>
      <c r="I299" s="28"/>
      <c r="J299" s="28"/>
      <c r="K299" s="28"/>
      <c r="L299" s="28"/>
      <c r="M299" s="28"/>
      <c r="N299" s="28"/>
      <c r="O299" s="28"/>
      <c r="P299" s="28"/>
      <c r="Q299" s="28"/>
      <c r="R299" s="28"/>
      <c r="S299" s="28"/>
      <c r="T299" s="28"/>
      <c r="U299" s="28"/>
      <c r="V299" s="28"/>
      <c r="W299" s="28"/>
      <c r="X299" s="28"/>
      <c r="Y299" s="28"/>
      <c r="Z299" s="28"/>
    </row>
    <row r="300" ht="14.25" customHeight="1">
      <c r="A300" s="28"/>
      <c r="B300" s="28"/>
      <c r="C300" s="28"/>
      <c r="D300" s="28"/>
      <c r="E300" s="28"/>
      <c r="F300" s="28"/>
      <c r="G300" s="28"/>
      <c r="H300" s="28"/>
      <c r="I300" s="28"/>
      <c r="J300" s="28"/>
      <c r="K300" s="28"/>
      <c r="L300" s="28"/>
      <c r="M300" s="28"/>
      <c r="N300" s="28"/>
      <c r="O300" s="28"/>
      <c r="P300" s="28"/>
      <c r="Q300" s="28"/>
      <c r="R300" s="28"/>
      <c r="S300" s="28"/>
      <c r="T300" s="28"/>
      <c r="U300" s="28"/>
      <c r="V300" s="28"/>
      <c r="W300" s="28"/>
      <c r="X300" s="28"/>
      <c r="Y300" s="28"/>
      <c r="Z300" s="28"/>
    </row>
    <row r="301" ht="14.25" customHeight="1">
      <c r="A301" s="28"/>
      <c r="B301" s="28"/>
      <c r="C301" s="28"/>
      <c r="D301" s="28"/>
      <c r="E301" s="28"/>
      <c r="F301" s="28"/>
      <c r="G301" s="28"/>
      <c r="H301" s="28"/>
      <c r="I301" s="28"/>
      <c r="J301" s="28"/>
      <c r="K301" s="28"/>
      <c r="L301" s="28"/>
      <c r="M301" s="28"/>
      <c r="N301" s="28"/>
      <c r="O301" s="28"/>
      <c r="P301" s="28"/>
      <c r="Q301" s="28"/>
      <c r="R301" s="28"/>
      <c r="S301" s="28"/>
      <c r="T301" s="28"/>
      <c r="U301" s="28"/>
      <c r="V301" s="28"/>
      <c r="W301" s="28"/>
      <c r="X301" s="28"/>
      <c r="Y301" s="28"/>
      <c r="Z301" s="28"/>
    </row>
    <row r="302" ht="14.25" customHeight="1">
      <c r="A302" s="28"/>
      <c r="B302" s="28"/>
      <c r="C302" s="28"/>
      <c r="D302" s="28"/>
      <c r="E302" s="28"/>
      <c r="F302" s="28"/>
      <c r="G302" s="28"/>
      <c r="H302" s="28"/>
      <c r="I302" s="28"/>
      <c r="J302" s="28"/>
      <c r="K302" s="28"/>
      <c r="L302" s="28"/>
      <c r="M302" s="28"/>
      <c r="N302" s="28"/>
      <c r="O302" s="28"/>
      <c r="P302" s="28"/>
      <c r="Q302" s="28"/>
      <c r="R302" s="28"/>
      <c r="S302" s="28"/>
      <c r="T302" s="28"/>
      <c r="U302" s="28"/>
      <c r="V302" s="28"/>
      <c r="W302" s="28"/>
      <c r="X302" s="28"/>
      <c r="Y302" s="28"/>
      <c r="Z302" s="28"/>
    </row>
    <row r="303" ht="14.25" customHeight="1">
      <c r="A303" s="28"/>
      <c r="B303" s="28"/>
      <c r="C303" s="28"/>
      <c r="D303" s="28"/>
      <c r="E303" s="28"/>
      <c r="F303" s="28"/>
      <c r="G303" s="28"/>
      <c r="H303" s="28"/>
      <c r="I303" s="28"/>
      <c r="J303" s="28"/>
      <c r="K303" s="28"/>
      <c r="L303" s="28"/>
      <c r="M303" s="28"/>
      <c r="N303" s="28"/>
      <c r="O303" s="28"/>
      <c r="P303" s="28"/>
      <c r="Q303" s="28"/>
      <c r="R303" s="28"/>
      <c r="S303" s="28"/>
      <c r="T303" s="28"/>
      <c r="U303" s="28"/>
      <c r="V303" s="28"/>
      <c r="W303" s="28"/>
      <c r="X303" s="28"/>
      <c r="Y303" s="28"/>
      <c r="Z303" s="28"/>
    </row>
    <row r="304" ht="14.25" customHeight="1">
      <c r="A304" s="28"/>
      <c r="B304" s="28"/>
      <c r="C304" s="28"/>
      <c r="D304" s="28"/>
      <c r="E304" s="28"/>
      <c r="F304" s="28"/>
      <c r="G304" s="28"/>
      <c r="H304" s="28"/>
      <c r="I304" s="28"/>
      <c r="J304" s="28"/>
      <c r="K304" s="28"/>
      <c r="L304" s="28"/>
      <c r="M304" s="28"/>
      <c r="N304" s="28"/>
      <c r="O304" s="28"/>
      <c r="P304" s="28"/>
      <c r="Q304" s="28"/>
      <c r="R304" s="28"/>
      <c r="S304" s="28"/>
      <c r="T304" s="28"/>
      <c r="U304" s="28"/>
      <c r="V304" s="28"/>
      <c r="W304" s="28"/>
      <c r="X304" s="28"/>
      <c r="Y304" s="28"/>
      <c r="Z304" s="28"/>
    </row>
    <row r="305" ht="14.25" customHeight="1">
      <c r="A305" s="28"/>
      <c r="B305" s="28"/>
      <c r="C305" s="28"/>
      <c r="D305" s="28"/>
      <c r="E305" s="28"/>
      <c r="F305" s="28"/>
      <c r="G305" s="28"/>
      <c r="H305" s="28"/>
      <c r="I305" s="28"/>
      <c r="J305" s="28"/>
      <c r="K305" s="28"/>
      <c r="L305" s="28"/>
      <c r="M305" s="28"/>
      <c r="N305" s="28"/>
      <c r="O305" s="28"/>
      <c r="P305" s="28"/>
      <c r="Q305" s="28"/>
      <c r="R305" s="28"/>
      <c r="S305" s="28"/>
      <c r="T305" s="28"/>
      <c r="U305" s="28"/>
      <c r="V305" s="28"/>
      <c r="W305" s="28"/>
      <c r="X305" s="28"/>
      <c r="Y305" s="28"/>
      <c r="Z305" s="28"/>
    </row>
    <row r="306" ht="14.25" customHeight="1">
      <c r="A306" s="28"/>
      <c r="B306" s="28"/>
      <c r="C306" s="28"/>
      <c r="D306" s="28"/>
      <c r="E306" s="28"/>
      <c r="F306" s="28"/>
      <c r="G306" s="28"/>
      <c r="H306" s="28"/>
      <c r="I306" s="28"/>
      <c r="J306" s="28"/>
      <c r="K306" s="28"/>
      <c r="L306" s="28"/>
      <c r="M306" s="28"/>
      <c r="N306" s="28"/>
      <c r="O306" s="28"/>
      <c r="P306" s="28"/>
      <c r="Q306" s="28"/>
      <c r="R306" s="28"/>
      <c r="S306" s="28"/>
      <c r="T306" s="28"/>
      <c r="U306" s="28"/>
      <c r="V306" s="28"/>
      <c r="W306" s="28"/>
      <c r="X306" s="28"/>
      <c r="Y306" s="28"/>
      <c r="Z306" s="28"/>
    </row>
    <row r="307" ht="14.25" customHeight="1">
      <c r="A307" s="28"/>
      <c r="B307" s="28"/>
      <c r="C307" s="28"/>
      <c r="D307" s="28"/>
      <c r="E307" s="28"/>
      <c r="F307" s="28"/>
      <c r="G307" s="28"/>
      <c r="H307" s="28"/>
      <c r="I307" s="28"/>
      <c r="J307" s="28"/>
      <c r="K307" s="28"/>
      <c r="L307" s="28"/>
      <c r="M307" s="28"/>
      <c r="N307" s="28"/>
      <c r="O307" s="28"/>
      <c r="P307" s="28"/>
      <c r="Q307" s="28"/>
      <c r="R307" s="28"/>
      <c r="S307" s="28"/>
      <c r="T307" s="28"/>
      <c r="U307" s="28"/>
      <c r="V307" s="28"/>
      <c r="W307" s="28"/>
      <c r="X307" s="28"/>
      <c r="Y307" s="28"/>
      <c r="Z307" s="28"/>
    </row>
    <row r="308" ht="14.25" customHeight="1">
      <c r="A308" s="28"/>
      <c r="B308" s="28"/>
      <c r="C308" s="28"/>
      <c r="D308" s="28"/>
      <c r="E308" s="28"/>
      <c r="F308" s="28"/>
      <c r="G308" s="28"/>
      <c r="H308" s="28"/>
      <c r="I308" s="28"/>
      <c r="J308" s="28"/>
      <c r="K308" s="28"/>
      <c r="L308" s="28"/>
      <c r="M308" s="28"/>
      <c r="N308" s="28"/>
      <c r="O308" s="28"/>
      <c r="P308" s="28"/>
      <c r="Q308" s="28"/>
      <c r="R308" s="28"/>
      <c r="S308" s="28"/>
      <c r="T308" s="28"/>
      <c r="U308" s="28"/>
      <c r="V308" s="28"/>
      <c r="W308" s="28"/>
      <c r="X308" s="28"/>
      <c r="Y308" s="28"/>
      <c r="Z308" s="28"/>
    </row>
    <row r="309" ht="14.25" customHeight="1">
      <c r="A309" s="28"/>
      <c r="B309" s="28"/>
      <c r="C309" s="28"/>
      <c r="D309" s="28"/>
      <c r="E309" s="28"/>
      <c r="F309" s="28"/>
      <c r="G309" s="28"/>
      <c r="H309" s="28"/>
      <c r="I309" s="28"/>
      <c r="J309" s="28"/>
      <c r="K309" s="28"/>
      <c r="L309" s="28"/>
      <c r="M309" s="28"/>
      <c r="N309" s="28"/>
      <c r="O309" s="28"/>
      <c r="P309" s="28"/>
      <c r="Q309" s="28"/>
      <c r="R309" s="28"/>
      <c r="S309" s="28"/>
      <c r="T309" s="28"/>
      <c r="U309" s="28"/>
      <c r="V309" s="28"/>
      <c r="W309" s="28"/>
      <c r="X309" s="28"/>
      <c r="Y309" s="28"/>
      <c r="Z309" s="28"/>
    </row>
    <row r="310" ht="14.25" customHeight="1">
      <c r="A310" s="28"/>
      <c r="B310" s="28"/>
      <c r="C310" s="28"/>
      <c r="D310" s="28"/>
      <c r="E310" s="28"/>
      <c r="F310" s="28"/>
      <c r="G310" s="28"/>
      <c r="H310" s="28"/>
      <c r="I310" s="28"/>
      <c r="J310" s="28"/>
      <c r="K310" s="28"/>
      <c r="L310" s="28"/>
      <c r="M310" s="28"/>
      <c r="N310" s="28"/>
      <c r="O310" s="28"/>
      <c r="P310" s="28"/>
      <c r="Q310" s="28"/>
      <c r="R310" s="28"/>
      <c r="S310" s="28"/>
      <c r="T310" s="28"/>
      <c r="U310" s="28"/>
      <c r="V310" s="28"/>
      <c r="W310" s="28"/>
      <c r="X310" s="28"/>
      <c r="Y310" s="28"/>
      <c r="Z310" s="28"/>
    </row>
    <row r="311" ht="14.25" customHeight="1">
      <c r="A311" s="28"/>
      <c r="B311" s="28"/>
      <c r="C311" s="28"/>
      <c r="D311" s="28"/>
      <c r="E311" s="28"/>
      <c r="F311" s="28"/>
      <c r="G311" s="28"/>
      <c r="H311" s="28"/>
      <c r="I311" s="28"/>
      <c r="J311" s="28"/>
      <c r="K311" s="28"/>
      <c r="L311" s="28"/>
      <c r="M311" s="28"/>
      <c r="N311" s="28"/>
      <c r="O311" s="28"/>
      <c r="P311" s="28"/>
      <c r="Q311" s="28"/>
      <c r="R311" s="28"/>
      <c r="S311" s="28"/>
      <c r="T311" s="28"/>
      <c r="U311" s="28"/>
      <c r="V311" s="28"/>
      <c r="W311" s="28"/>
      <c r="X311" s="28"/>
      <c r="Y311" s="28"/>
      <c r="Z311" s="28"/>
    </row>
    <row r="312" ht="14.25" customHeight="1">
      <c r="A312" s="28"/>
      <c r="B312" s="28"/>
      <c r="C312" s="28"/>
      <c r="D312" s="28"/>
      <c r="E312" s="28"/>
      <c r="F312" s="28"/>
      <c r="G312" s="28"/>
      <c r="H312" s="28"/>
      <c r="I312" s="28"/>
      <c r="J312" s="28"/>
      <c r="K312" s="28"/>
      <c r="L312" s="28"/>
      <c r="M312" s="28"/>
      <c r="N312" s="28"/>
      <c r="O312" s="28"/>
      <c r="P312" s="28"/>
      <c r="Q312" s="28"/>
      <c r="R312" s="28"/>
      <c r="S312" s="28"/>
      <c r="T312" s="28"/>
      <c r="U312" s="28"/>
      <c r="V312" s="28"/>
      <c r="W312" s="28"/>
      <c r="X312" s="28"/>
      <c r="Y312" s="28"/>
      <c r="Z312" s="28"/>
    </row>
    <row r="313" ht="14.25" customHeight="1">
      <c r="A313" s="28"/>
      <c r="B313" s="28"/>
      <c r="C313" s="28"/>
      <c r="D313" s="28"/>
      <c r="E313" s="28"/>
      <c r="F313" s="28"/>
      <c r="G313" s="28"/>
      <c r="H313" s="28"/>
      <c r="I313" s="28"/>
      <c r="J313" s="28"/>
      <c r="K313" s="28"/>
      <c r="L313" s="28"/>
      <c r="M313" s="28"/>
      <c r="N313" s="28"/>
      <c r="O313" s="28"/>
      <c r="P313" s="28"/>
      <c r="Q313" s="28"/>
      <c r="R313" s="28"/>
      <c r="S313" s="28"/>
      <c r="T313" s="28"/>
      <c r="U313" s="28"/>
      <c r="V313" s="28"/>
      <c r="W313" s="28"/>
      <c r="X313" s="28"/>
      <c r="Y313" s="28"/>
      <c r="Z313" s="28"/>
    </row>
    <row r="314" ht="14.25" customHeight="1">
      <c r="A314" s="28"/>
      <c r="B314" s="28"/>
      <c r="C314" s="28"/>
      <c r="D314" s="28"/>
      <c r="E314" s="28"/>
      <c r="F314" s="28"/>
      <c r="G314" s="28"/>
      <c r="H314" s="28"/>
      <c r="I314" s="28"/>
      <c r="J314" s="28"/>
      <c r="K314" s="28"/>
      <c r="L314" s="28"/>
      <c r="M314" s="28"/>
      <c r="N314" s="28"/>
      <c r="O314" s="28"/>
      <c r="P314" s="28"/>
      <c r="Q314" s="28"/>
      <c r="R314" s="28"/>
      <c r="S314" s="28"/>
      <c r="T314" s="28"/>
      <c r="U314" s="28"/>
      <c r="V314" s="28"/>
      <c r="W314" s="28"/>
      <c r="X314" s="28"/>
      <c r="Y314" s="28"/>
      <c r="Z314" s="28"/>
    </row>
    <row r="315" ht="14.25" customHeight="1">
      <c r="A315" s="28"/>
      <c r="B315" s="28"/>
      <c r="C315" s="28"/>
      <c r="D315" s="28"/>
      <c r="E315" s="28"/>
      <c r="F315" s="28"/>
      <c r="G315" s="28"/>
      <c r="H315" s="28"/>
      <c r="I315" s="28"/>
      <c r="J315" s="28"/>
      <c r="K315" s="28"/>
      <c r="L315" s="28"/>
      <c r="M315" s="28"/>
      <c r="N315" s="28"/>
      <c r="O315" s="28"/>
      <c r="P315" s="28"/>
      <c r="Q315" s="28"/>
      <c r="R315" s="28"/>
      <c r="S315" s="28"/>
      <c r="T315" s="28"/>
      <c r="U315" s="28"/>
      <c r="V315" s="28"/>
      <c r="W315" s="28"/>
      <c r="X315" s="28"/>
      <c r="Y315" s="28"/>
      <c r="Z315" s="28"/>
    </row>
    <row r="316" ht="14.25" customHeight="1">
      <c r="A316" s="28"/>
      <c r="B316" s="28"/>
      <c r="C316" s="28"/>
      <c r="D316" s="28"/>
      <c r="E316" s="28"/>
      <c r="F316" s="28"/>
      <c r="G316" s="28"/>
      <c r="H316" s="28"/>
      <c r="I316" s="28"/>
      <c r="J316" s="28"/>
      <c r="K316" s="28"/>
      <c r="L316" s="28"/>
      <c r="M316" s="28"/>
      <c r="N316" s="28"/>
      <c r="O316" s="28"/>
      <c r="P316" s="28"/>
      <c r="Q316" s="28"/>
      <c r="R316" s="28"/>
      <c r="S316" s="28"/>
      <c r="T316" s="28"/>
      <c r="U316" s="28"/>
      <c r="V316" s="28"/>
      <c r="W316" s="28"/>
      <c r="X316" s="28"/>
      <c r="Y316" s="28"/>
      <c r="Z316" s="28"/>
    </row>
    <row r="317" ht="14.25" customHeight="1">
      <c r="A317" s="28"/>
      <c r="B317" s="28"/>
      <c r="C317" s="28"/>
      <c r="D317" s="28"/>
      <c r="E317" s="28"/>
      <c r="F317" s="28"/>
      <c r="G317" s="28"/>
      <c r="H317" s="28"/>
      <c r="I317" s="28"/>
      <c r="J317" s="28"/>
      <c r="K317" s="28"/>
      <c r="L317" s="28"/>
      <c r="M317" s="28"/>
      <c r="N317" s="28"/>
      <c r="O317" s="28"/>
      <c r="P317" s="28"/>
      <c r="Q317" s="28"/>
      <c r="R317" s="28"/>
      <c r="S317" s="28"/>
      <c r="T317" s="28"/>
      <c r="U317" s="28"/>
      <c r="V317" s="28"/>
      <c r="W317" s="28"/>
      <c r="X317" s="28"/>
      <c r="Y317" s="28"/>
      <c r="Z317" s="28"/>
    </row>
    <row r="318" ht="14.25" customHeight="1">
      <c r="A318" s="28"/>
      <c r="B318" s="28"/>
      <c r="C318" s="28"/>
      <c r="D318" s="28"/>
      <c r="E318" s="28"/>
      <c r="F318" s="28"/>
      <c r="G318" s="28"/>
      <c r="H318" s="28"/>
      <c r="I318" s="28"/>
      <c r="J318" s="28"/>
      <c r="K318" s="28"/>
      <c r="L318" s="28"/>
      <c r="M318" s="28"/>
      <c r="N318" s="28"/>
      <c r="O318" s="28"/>
      <c r="P318" s="28"/>
      <c r="Q318" s="28"/>
      <c r="R318" s="28"/>
      <c r="S318" s="28"/>
      <c r="T318" s="28"/>
      <c r="U318" s="28"/>
      <c r="V318" s="28"/>
      <c r="W318" s="28"/>
      <c r="X318" s="28"/>
      <c r="Y318" s="28"/>
      <c r="Z318" s="28"/>
    </row>
    <row r="319" ht="14.25" customHeight="1">
      <c r="A319" s="28"/>
      <c r="B319" s="28"/>
      <c r="C319" s="28"/>
      <c r="D319" s="28"/>
      <c r="E319" s="28"/>
      <c r="F319" s="28"/>
      <c r="G319" s="28"/>
      <c r="H319" s="28"/>
      <c r="I319" s="28"/>
      <c r="J319" s="28"/>
      <c r="K319" s="28"/>
      <c r="L319" s="28"/>
      <c r="M319" s="28"/>
      <c r="N319" s="28"/>
      <c r="O319" s="28"/>
      <c r="P319" s="28"/>
      <c r="Q319" s="28"/>
      <c r="R319" s="28"/>
      <c r="S319" s="28"/>
      <c r="T319" s="28"/>
      <c r="U319" s="28"/>
      <c r="V319" s="28"/>
      <c r="W319" s="28"/>
      <c r="X319" s="28"/>
      <c r="Y319" s="28"/>
      <c r="Z319" s="28"/>
    </row>
    <row r="320" ht="14.25" customHeight="1">
      <c r="A320" s="28"/>
      <c r="B320" s="28"/>
      <c r="C320" s="28"/>
      <c r="D320" s="28"/>
      <c r="E320" s="28"/>
      <c r="F320" s="28"/>
      <c r="G320" s="28"/>
      <c r="H320" s="28"/>
      <c r="I320" s="28"/>
      <c r="J320" s="28"/>
      <c r="K320" s="28"/>
      <c r="L320" s="28"/>
      <c r="M320" s="28"/>
      <c r="N320" s="28"/>
      <c r="O320" s="28"/>
      <c r="P320" s="28"/>
      <c r="Q320" s="28"/>
      <c r="R320" s="28"/>
      <c r="S320" s="28"/>
      <c r="T320" s="28"/>
      <c r="U320" s="28"/>
      <c r="V320" s="28"/>
      <c r="W320" s="28"/>
      <c r="X320" s="28"/>
      <c r="Y320" s="28"/>
      <c r="Z320" s="28"/>
    </row>
    <row r="321" ht="14.25" customHeight="1">
      <c r="A321" s="28"/>
      <c r="B321" s="28"/>
      <c r="C321" s="28"/>
      <c r="D321" s="28"/>
      <c r="E321" s="28"/>
      <c r="F321" s="28"/>
      <c r="G321" s="28"/>
      <c r="H321" s="28"/>
      <c r="I321" s="28"/>
      <c r="J321" s="28"/>
      <c r="K321" s="28"/>
      <c r="L321" s="28"/>
      <c r="M321" s="28"/>
      <c r="N321" s="28"/>
      <c r="O321" s="28"/>
      <c r="P321" s="28"/>
      <c r="Q321" s="28"/>
      <c r="R321" s="28"/>
      <c r="S321" s="28"/>
      <c r="T321" s="28"/>
      <c r="U321" s="28"/>
      <c r="V321" s="28"/>
      <c r="W321" s="28"/>
      <c r="X321" s="28"/>
      <c r="Y321" s="28"/>
      <c r="Z321" s="28"/>
    </row>
    <row r="322" ht="14.25" customHeight="1">
      <c r="A322" s="28"/>
      <c r="B322" s="28"/>
      <c r="C322" s="28"/>
      <c r="D322" s="28"/>
      <c r="E322" s="28"/>
      <c r="F322" s="28"/>
      <c r="G322" s="28"/>
      <c r="H322" s="28"/>
      <c r="I322" s="28"/>
      <c r="J322" s="28"/>
      <c r="K322" s="28"/>
      <c r="L322" s="28"/>
      <c r="M322" s="28"/>
      <c r="N322" s="28"/>
      <c r="O322" s="28"/>
      <c r="P322" s="28"/>
      <c r="Q322" s="28"/>
      <c r="R322" s="28"/>
      <c r="S322" s="28"/>
      <c r="T322" s="28"/>
      <c r="U322" s="28"/>
      <c r="V322" s="28"/>
      <c r="W322" s="28"/>
      <c r="X322" s="28"/>
      <c r="Y322" s="28"/>
      <c r="Z322" s="28"/>
    </row>
    <row r="323" ht="14.25" customHeight="1">
      <c r="A323" s="28"/>
      <c r="B323" s="28"/>
      <c r="C323" s="28"/>
      <c r="D323" s="28"/>
      <c r="E323" s="28"/>
      <c r="F323" s="28"/>
      <c r="G323" s="28"/>
      <c r="H323" s="28"/>
      <c r="I323" s="28"/>
      <c r="J323" s="28"/>
      <c r="K323" s="28"/>
      <c r="L323" s="28"/>
      <c r="M323" s="28"/>
      <c r="N323" s="28"/>
      <c r="O323" s="28"/>
      <c r="P323" s="28"/>
      <c r="Q323" s="28"/>
      <c r="R323" s="28"/>
      <c r="S323" s="28"/>
      <c r="T323" s="28"/>
      <c r="U323" s="28"/>
      <c r="V323" s="28"/>
      <c r="W323" s="28"/>
      <c r="X323" s="28"/>
      <c r="Y323" s="28"/>
      <c r="Z323" s="28"/>
    </row>
    <row r="324" ht="14.25" customHeight="1">
      <c r="A324" s="28"/>
      <c r="B324" s="28"/>
      <c r="C324" s="28"/>
      <c r="D324" s="28"/>
      <c r="E324" s="28"/>
      <c r="F324" s="28"/>
      <c r="G324" s="28"/>
      <c r="H324" s="28"/>
      <c r="I324" s="28"/>
      <c r="J324" s="28"/>
      <c r="K324" s="28"/>
      <c r="L324" s="28"/>
      <c r="M324" s="28"/>
      <c r="N324" s="28"/>
      <c r="O324" s="28"/>
      <c r="P324" s="28"/>
      <c r="Q324" s="28"/>
      <c r="R324" s="28"/>
      <c r="S324" s="28"/>
      <c r="T324" s="28"/>
      <c r="U324" s="28"/>
      <c r="V324" s="28"/>
      <c r="W324" s="28"/>
      <c r="X324" s="28"/>
      <c r="Y324" s="28"/>
      <c r="Z324" s="28"/>
    </row>
    <row r="325" ht="14.25" customHeight="1">
      <c r="A325" s="28"/>
      <c r="B325" s="28"/>
      <c r="C325" s="28"/>
      <c r="D325" s="28"/>
      <c r="E325" s="28"/>
      <c r="F325" s="28"/>
      <c r="G325" s="28"/>
      <c r="H325" s="28"/>
      <c r="I325" s="28"/>
      <c r="J325" s="28"/>
      <c r="K325" s="28"/>
      <c r="L325" s="28"/>
      <c r="M325" s="28"/>
      <c r="N325" s="28"/>
      <c r="O325" s="28"/>
      <c r="P325" s="28"/>
      <c r="Q325" s="28"/>
      <c r="R325" s="28"/>
      <c r="S325" s="28"/>
      <c r="T325" s="28"/>
      <c r="U325" s="28"/>
      <c r="V325" s="28"/>
      <c r="W325" s="28"/>
      <c r="X325" s="28"/>
      <c r="Y325" s="28"/>
      <c r="Z325" s="28"/>
    </row>
    <row r="326" ht="14.25" customHeight="1">
      <c r="A326" s="28"/>
      <c r="B326" s="28"/>
      <c r="C326" s="28"/>
      <c r="D326" s="28"/>
      <c r="E326" s="28"/>
      <c r="F326" s="28"/>
      <c r="G326" s="28"/>
      <c r="H326" s="28"/>
      <c r="I326" s="28"/>
      <c r="J326" s="28"/>
      <c r="K326" s="28"/>
      <c r="L326" s="28"/>
      <c r="M326" s="28"/>
      <c r="N326" s="28"/>
      <c r="O326" s="28"/>
      <c r="P326" s="28"/>
      <c r="Q326" s="28"/>
      <c r="R326" s="28"/>
      <c r="S326" s="28"/>
      <c r="T326" s="28"/>
      <c r="U326" s="28"/>
      <c r="V326" s="28"/>
      <c r="W326" s="28"/>
      <c r="X326" s="28"/>
      <c r="Y326" s="28"/>
      <c r="Z326" s="28"/>
    </row>
    <row r="327" ht="14.25" customHeight="1">
      <c r="A327" s="28"/>
      <c r="B327" s="28"/>
      <c r="C327" s="28"/>
      <c r="D327" s="28"/>
      <c r="E327" s="28"/>
      <c r="F327" s="28"/>
      <c r="G327" s="28"/>
      <c r="H327" s="28"/>
      <c r="I327" s="28"/>
      <c r="J327" s="28"/>
      <c r="K327" s="28"/>
      <c r="L327" s="28"/>
      <c r="M327" s="28"/>
      <c r="N327" s="28"/>
      <c r="O327" s="28"/>
      <c r="P327" s="28"/>
      <c r="Q327" s="28"/>
      <c r="R327" s="28"/>
      <c r="S327" s="28"/>
      <c r="T327" s="28"/>
      <c r="U327" s="28"/>
      <c r="V327" s="28"/>
      <c r="W327" s="28"/>
      <c r="X327" s="28"/>
      <c r="Y327" s="28"/>
      <c r="Z327" s="28"/>
    </row>
    <row r="328" ht="14.25" customHeight="1">
      <c r="A328" s="28"/>
      <c r="B328" s="28"/>
      <c r="C328" s="28"/>
      <c r="D328" s="28"/>
      <c r="E328" s="28"/>
      <c r="F328" s="28"/>
      <c r="G328" s="28"/>
      <c r="H328" s="28"/>
      <c r="I328" s="28"/>
      <c r="J328" s="28"/>
      <c r="K328" s="28"/>
      <c r="L328" s="28"/>
      <c r="M328" s="28"/>
      <c r="N328" s="28"/>
      <c r="O328" s="28"/>
      <c r="P328" s="28"/>
      <c r="Q328" s="28"/>
      <c r="R328" s="28"/>
      <c r="S328" s="28"/>
      <c r="T328" s="28"/>
      <c r="U328" s="28"/>
      <c r="V328" s="28"/>
      <c r="W328" s="28"/>
      <c r="X328" s="28"/>
      <c r="Y328" s="28"/>
      <c r="Z328" s="28"/>
    </row>
    <row r="329" ht="14.25" customHeight="1">
      <c r="A329" s="28"/>
      <c r="B329" s="28"/>
      <c r="C329" s="28"/>
      <c r="D329" s="28"/>
      <c r="E329" s="28"/>
      <c r="F329" s="28"/>
      <c r="G329" s="28"/>
      <c r="H329" s="28"/>
      <c r="I329" s="28"/>
      <c r="J329" s="28"/>
      <c r="K329" s="28"/>
      <c r="L329" s="28"/>
      <c r="M329" s="28"/>
      <c r="N329" s="28"/>
      <c r="O329" s="28"/>
      <c r="P329" s="28"/>
      <c r="Q329" s="28"/>
      <c r="R329" s="28"/>
      <c r="S329" s="28"/>
      <c r="T329" s="28"/>
      <c r="U329" s="28"/>
      <c r="V329" s="28"/>
      <c r="W329" s="28"/>
      <c r="X329" s="28"/>
      <c r="Y329" s="28"/>
      <c r="Z329" s="28"/>
    </row>
    <row r="330" ht="14.25" customHeight="1">
      <c r="A330" s="28"/>
      <c r="B330" s="28"/>
      <c r="C330" s="28"/>
      <c r="D330" s="28"/>
      <c r="E330" s="28"/>
      <c r="F330" s="28"/>
      <c r="G330" s="28"/>
      <c r="H330" s="28"/>
      <c r="I330" s="28"/>
      <c r="J330" s="28"/>
      <c r="K330" s="28"/>
      <c r="L330" s="28"/>
      <c r="M330" s="28"/>
      <c r="N330" s="28"/>
      <c r="O330" s="28"/>
      <c r="P330" s="28"/>
      <c r="Q330" s="28"/>
      <c r="R330" s="28"/>
      <c r="S330" s="28"/>
      <c r="T330" s="28"/>
      <c r="U330" s="28"/>
      <c r="V330" s="28"/>
      <c r="W330" s="28"/>
      <c r="X330" s="28"/>
      <c r="Y330" s="28"/>
      <c r="Z330" s="28"/>
    </row>
    <row r="331" ht="14.25" customHeight="1">
      <c r="A331" s="28"/>
      <c r="B331" s="28"/>
      <c r="C331" s="28"/>
      <c r="D331" s="28"/>
      <c r="E331" s="28"/>
      <c r="F331" s="28"/>
      <c r="G331" s="28"/>
      <c r="H331" s="28"/>
      <c r="I331" s="28"/>
      <c r="J331" s="28"/>
      <c r="K331" s="28"/>
      <c r="L331" s="28"/>
      <c r="M331" s="28"/>
      <c r="N331" s="28"/>
      <c r="O331" s="28"/>
      <c r="P331" s="28"/>
      <c r="Q331" s="28"/>
      <c r="R331" s="28"/>
      <c r="S331" s="28"/>
      <c r="T331" s="28"/>
      <c r="U331" s="28"/>
      <c r="V331" s="28"/>
      <c r="W331" s="28"/>
      <c r="X331" s="28"/>
      <c r="Y331" s="28"/>
      <c r="Z331" s="28"/>
    </row>
    <row r="332" ht="14.25" customHeight="1">
      <c r="A332" s="28"/>
      <c r="B332" s="28"/>
      <c r="C332" s="28"/>
      <c r="D332" s="28"/>
      <c r="E332" s="28"/>
      <c r="F332" s="28"/>
      <c r="G332" s="28"/>
      <c r="H332" s="28"/>
      <c r="I332" s="28"/>
      <c r="J332" s="28"/>
      <c r="K332" s="28"/>
      <c r="L332" s="28"/>
      <c r="M332" s="28"/>
      <c r="N332" s="28"/>
      <c r="O332" s="28"/>
      <c r="P332" s="28"/>
      <c r="Q332" s="28"/>
      <c r="R332" s="28"/>
      <c r="S332" s="28"/>
      <c r="T332" s="28"/>
      <c r="U332" s="28"/>
      <c r="V332" s="28"/>
      <c r="W332" s="28"/>
      <c r="X332" s="28"/>
      <c r="Y332" s="28"/>
      <c r="Z332" s="28"/>
    </row>
    <row r="333" ht="14.25" customHeight="1">
      <c r="A333" s="28"/>
      <c r="B333" s="28"/>
      <c r="C333" s="28"/>
      <c r="D333" s="28"/>
      <c r="E333" s="28"/>
      <c r="F333" s="28"/>
      <c r="G333" s="28"/>
      <c r="H333" s="28"/>
      <c r="I333" s="28"/>
      <c r="J333" s="28"/>
      <c r="K333" s="28"/>
      <c r="L333" s="28"/>
      <c r="M333" s="28"/>
      <c r="N333" s="28"/>
      <c r="O333" s="28"/>
      <c r="P333" s="28"/>
      <c r="Q333" s="28"/>
      <c r="R333" s="28"/>
      <c r="S333" s="28"/>
      <c r="T333" s="28"/>
      <c r="U333" s="28"/>
      <c r="V333" s="28"/>
      <c r="W333" s="28"/>
      <c r="X333" s="28"/>
      <c r="Y333" s="28"/>
      <c r="Z333" s="28"/>
    </row>
    <row r="334" ht="14.25" customHeight="1">
      <c r="A334" s="28"/>
      <c r="B334" s="28"/>
      <c r="C334" s="28"/>
      <c r="D334" s="28"/>
      <c r="E334" s="28"/>
      <c r="F334" s="28"/>
      <c r="G334" s="28"/>
      <c r="H334" s="28"/>
      <c r="I334" s="28"/>
      <c r="J334" s="28"/>
      <c r="K334" s="28"/>
      <c r="L334" s="28"/>
      <c r="M334" s="28"/>
      <c r="N334" s="28"/>
      <c r="O334" s="28"/>
      <c r="P334" s="28"/>
      <c r="Q334" s="28"/>
      <c r="R334" s="28"/>
      <c r="S334" s="28"/>
      <c r="T334" s="28"/>
      <c r="U334" s="28"/>
      <c r="V334" s="28"/>
      <c r="W334" s="28"/>
      <c r="X334" s="28"/>
      <c r="Y334" s="28"/>
      <c r="Z334" s="28"/>
    </row>
    <row r="335" ht="14.25" customHeight="1">
      <c r="A335" s="28"/>
      <c r="B335" s="28"/>
      <c r="C335" s="28"/>
      <c r="D335" s="28"/>
      <c r="E335" s="28"/>
      <c r="F335" s="28"/>
      <c r="G335" s="28"/>
      <c r="H335" s="28"/>
      <c r="I335" s="28"/>
      <c r="J335" s="28"/>
      <c r="K335" s="28"/>
      <c r="L335" s="28"/>
      <c r="M335" s="28"/>
      <c r="N335" s="28"/>
      <c r="O335" s="28"/>
      <c r="P335" s="28"/>
      <c r="Q335" s="28"/>
      <c r="R335" s="28"/>
      <c r="S335" s="28"/>
      <c r="T335" s="28"/>
      <c r="U335" s="28"/>
      <c r="V335" s="28"/>
      <c r="W335" s="28"/>
      <c r="X335" s="28"/>
      <c r="Y335" s="28"/>
      <c r="Z335" s="28"/>
    </row>
    <row r="336" ht="14.25" customHeight="1">
      <c r="A336" s="28"/>
      <c r="B336" s="28"/>
      <c r="C336" s="28"/>
      <c r="D336" s="28"/>
      <c r="E336" s="28"/>
      <c r="F336" s="28"/>
      <c r="G336" s="28"/>
      <c r="H336" s="28"/>
      <c r="I336" s="28"/>
      <c r="J336" s="28"/>
      <c r="K336" s="28"/>
      <c r="L336" s="28"/>
      <c r="M336" s="28"/>
      <c r="N336" s="28"/>
      <c r="O336" s="28"/>
      <c r="P336" s="28"/>
      <c r="Q336" s="28"/>
      <c r="R336" s="28"/>
      <c r="S336" s="28"/>
      <c r="T336" s="28"/>
      <c r="U336" s="28"/>
      <c r="V336" s="28"/>
      <c r="W336" s="28"/>
      <c r="X336" s="28"/>
      <c r="Y336" s="28"/>
      <c r="Z336" s="28"/>
    </row>
    <row r="337" ht="14.25" customHeight="1">
      <c r="A337" s="28"/>
      <c r="B337" s="28"/>
      <c r="C337" s="28"/>
      <c r="D337" s="28"/>
      <c r="E337" s="28"/>
      <c r="F337" s="28"/>
      <c r="G337" s="28"/>
      <c r="H337" s="28"/>
      <c r="I337" s="28"/>
      <c r="J337" s="28"/>
      <c r="K337" s="28"/>
      <c r="L337" s="28"/>
      <c r="M337" s="28"/>
      <c r="N337" s="28"/>
      <c r="O337" s="28"/>
      <c r="P337" s="28"/>
      <c r="Q337" s="28"/>
      <c r="R337" s="28"/>
      <c r="S337" s="28"/>
      <c r="T337" s="28"/>
      <c r="U337" s="28"/>
      <c r="V337" s="28"/>
      <c r="W337" s="28"/>
      <c r="X337" s="28"/>
      <c r="Y337" s="28"/>
      <c r="Z337" s="28"/>
    </row>
    <row r="338" ht="14.25" customHeight="1">
      <c r="A338" s="28"/>
      <c r="B338" s="28"/>
      <c r="C338" s="28"/>
      <c r="D338" s="28"/>
      <c r="E338" s="28"/>
      <c r="F338" s="28"/>
      <c r="G338" s="28"/>
      <c r="H338" s="28"/>
      <c r="I338" s="28"/>
      <c r="J338" s="28"/>
      <c r="K338" s="28"/>
      <c r="L338" s="28"/>
      <c r="M338" s="28"/>
      <c r="N338" s="28"/>
      <c r="O338" s="28"/>
      <c r="P338" s="28"/>
      <c r="Q338" s="28"/>
      <c r="R338" s="28"/>
      <c r="S338" s="28"/>
      <c r="T338" s="28"/>
      <c r="U338" s="28"/>
      <c r="V338" s="28"/>
      <c r="W338" s="28"/>
      <c r="X338" s="28"/>
      <c r="Y338" s="28"/>
      <c r="Z338" s="28"/>
    </row>
    <row r="339" ht="14.25" customHeight="1">
      <c r="A339" s="28"/>
      <c r="B339" s="28"/>
      <c r="C339" s="28"/>
      <c r="D339" s="28"/>
      <c r="E339" s="28"/>
      <c r="F339" s="28"/>
      <c r="G339" s="28"/>
      <c r="H339" s="28"/>
      <c r="I339" s="28"/>
      <c r="J339" s="28"/>
      <c r="K339" s="28"/>
      <c r="L339" s="28"/>
      <c r="M339" s="28"/>
      <c r="N339" s="28"/>
      <c r="O339" s="28"/>
      <c r="P339" s="28"/>
      <c r="Q339" s="28"/>
      <c r="R339" s="28"/>
      <c r="S339" s="28"/>
      <c r="T339" s="28"/>
      <c r="U339" s="28"/>
      <c r="V339" s="28"/>
      <c r="W339" s="28"/>
      <c r="X339" s="28"/>
      <c r="Y339" s="28"/>
      <c r="Z339" s="28"/>
    </row>
    <row r="340" ht="14.25" customHeight="1">
      <c r="A340" s="28"/>
      <c r="B340" s="28"/>
      <c r="C340" s="28"/>
      <c r="D340" s="28"/>
      <c r="E340" s="28"/>
      <c r="F340" s="28"/>
      <c r="G340" s="28"/>
      <c r="H340" s="28"/>
      <c r="I340" s="28"/>
      <c r="J340" s="28"/>
      <c r="K340" s="28"/>
      <c r="L340" s="28"/>
      <c r="M340" s="28"/>
      <c r="N340" s="28"/>
      <c r="O340" s="28"/>
      <c r="P340" s="28"/>
      <c r="Q340" s="28"/>
      <c r="R340" s="28"/>
      <c r="S340" s="28"/>
      <c r="T340" s="28"/>
      <c r="U340" s="28"/>
      <c r="V340" s="28"/>
      <c r="W340" s="28"/>
      <c r="X340" s="28"/>
      <c r="Y340" s="28"/>
      <c r="Z340" s="28"/>
    </row>
    <row r="341" ht="14.25" customHeight="1">
      <c r="A341" s="28"/>
      <c r="B341" s="28"/>
      <c r="C341" s="28"/>
      <c r="D341" s="28"/>
      <c r="E341" s="28"/>
      <c r="F341" s="28"/>
      <c r="G341" s="28"/>
      <c r="H341" s="28"/>
      <c r="I341" s="28"/>
      <c r="J341" s="28"/>
      <c r="K341" s="28"/>
      <c r="L341" s="28"/>
      <c r="M341" s="28"/>
      <c r="N341" s="28"/>
      <c r="O341" s="28"/>
      <c r="P341" s="28"/>
      <c r="Q341" s="28"/>
      <c r="R341" s="28"/>
      <c r="S341" s="28"/>
      <c r="T341" s="28"/>
      <c r="U341" s="28"/>
      <c r="V341" s="28"/>
      <c r="W341" s="28"/>
      <c r="X341" s="28"/>
      <c r="Y341" s="28"/>
      <c r="Z341" s="28"/>
    </row>
    <row r="342" ht="14.25" customHeight="1">
      <c r="A342" s="28"/>
      <c r="B342" s="28"/>
      <c r="C342" s="28"/>
      <c r="D342" s="28"/>
      <c r="E342" s="28"/>
      <c r="F342" s="28"/>
      <c r="G342" s="28"/>
      <c r="H342" s="28"/>
      <c r="I342" s="28"/>
      <c r="J342" s="28"/>
      <c r="K342" s="28"/>
      <c r="L342" s="28"/>
      <c r="M342" s="28"/>
      <c r="N342" s="28"/>
      <c r="O342" s="28"/>
      <c r="P342" s="28"/>
      <c r="Q342" s="28"/>
      <c r="R342" s="28"/>
      <c r="S342" s="28"/>
      <c r="T342" s="28"/>
      <c r="U342" s="28"/>
      <c r="V342" s="28"/>
      <c r="W342" s="28"/>
      <c r="X342" s="28"/>
      <c r="Y342" s="28"/>
      <c r="Z342" s="28"/>
    </row>
    <row r="343" ht="14.25" customHeight="1">
      <c r="A343" s="28"/>
      <c r="B343" s="28"/>
      <c r="C343" s="28"/>
      <c r="D343" s="28"/>
      <c r="E343" s="28"/>
      <c r="F343" s="28"/>
      <c r="G343" s="28"/>
      <c r="H343" s="28"/>
      <c r="I343" s="28"/>
      <c r="J343" s="28"/>
      <c r="K343" s="28"/>
      <c r="L343" s="28"/>
      <c r="M343" s="28"/>
      <c r="N343" s="28"/>
      <c r="O343" s="28"/>
      <c r="P343" s="28"/>
      <c r="Q343" s="28"/>
      <c r="R343" s="28"/>
      <c r="S343" s="28"/>
      <c r="T343" s="28"/>
      <c r="U343" s="28"/>
      <c r="V343" s="28"/>
      <c r="W343" s="28"/>
      <c r="X343" s="28"/>
      <c r="Y343" s="28"/>
      <c r="Z343" s="28"/>
    </row>
    <row r="344" ht="14.25" customHeight="1">
      <c r="A344" s="28"/>
      <c r="B344" s="28"/>
      <c r="C344" s="28"/>
      <c r="D344" s="28"/>
      <c r="E344" s="28"/>
      <c r="F344" s="28"/>
      <c r="G344" s="28"/>
      <c r="H344" s="28"/>
      <c r="I344" s="28"/>
      <c r="J344" s="28"/>
      <c r="K344" s="28"/>
      <c r="L344" s="28"/>
      <c r="M344" s="28"/>
      <c r="N344" s="28"/>
      <c r="O344" s="28"/>
      <c r="P344" s="28"/>
      <c r="Q344" s="28"/>
      <c r="R344" s="28"/>
      <c r="S344" s="28"/>
      <c r="T344" s="28"/>
      <c r="U344" s="28"/>
      <c r="V344" s="28"/>
      <c r="W344" s="28"/>
      <c r="X344" s="28"/>
      <c r="Y344" s="28"/>
      <c r="Z344" s="28"/>
    </row>
    <row r="345" ht="14.25" customHeight="1">
      <c r="A345" s="28"/>
      <c r="B345" s="28"/>
      <c r="C345" s="28"/>
      <c r="D345" s="28"/>
      <c r="E345" s="28"/>
      <c r="F345" s="28"/>
      <c r="G345" s="28"/>
      <c r="H345" s="28"/>
      <c r="I345" s="28"/>
      <c r="J345" s="28"/>
      <c r="K345" s="28"/>
      <c r="L345" s="28"/>
      <c r="M345" s="28"/>
      <c r="N345" s="28"/>
      <c r="O345" s="28"/>
      <c r="P345" s="28"/>
      <c r="Q345" s="28"/>
      <c r="R345" s="28"/>
      <c r="S345" s="28"/>
      <c r="T345" s="28"/>
      <c r="U345" s="28"/>
      <c r="V345" s="28"/>
      <c r="W345" s="28"/>
      <c r="X345" s="28"/>
      <c r="Y345" s="28"/>
      <c r="Z345" s="28"/>
    </row>
    <row r="346" ht="14.25" customHeight="1">
      <c r="A346" s="28"/>
      <c r="B346" s="28"/>
      <c r="C346" s="28"/>
      <c r="D346" s="28"/>
      <c r="E346" s="28"/>
      <c r="F346" s="28"/>
      <c r="G346" s="28"/>
      <c r="H346" s="28"/>
      <c r="I346" s="28"/>
      <c r="J346" s="28"/>
      <c r="K346" s="28"/>
      <c r="L346" s="28"/>
      <c r="M346" s="28"/>
      <c r="N346" s="28"/>
      <c r="O346" s="28"/>
      <c r="P346" s="28"/>
      <c r="Q346" s="28"/>
      <c r="R346" s="28"/>
      <c r="S346" s="28"/>
      <c r="T346" s="28"/>
      <c r="U346" s="28"/>
      <c r="V346" s="28"/>
      <c r="W346" s="28"/>
      <c r="X346" s="28"/>
      <c r="Y346" s="28"/>
      <c r="Z346" s="28"/>
    </row>
    <row r="347" ht="14.25" customHeight="1">
      <c r="A347" s="28"/>
      <c r="B347" s="28"/>
      <c r="C347" s="28"/>
      <c r="D347" s="28"/>
      <c r="E347" s="28"/>
      <c r="F347" s="28"/>
      <c r="G347" s="28"/>
      <c r="H347" s="28"/>
      <c r="I347" s="28"/>
      <c r="J347" s="28"/>
      <c r="K347" s="28"/>
      <c r="L347" s="28"/>
      <c r="M347" s="28"/>
      <c r="N347" s="28"/>
      <c r="O347" s="28"/>
      <c r="P347" s="28"/>
      <c r="Q347" s="28"/>
      <c r="R347" s="28"/>
      <c r="S347" s="28"/>
      <c r="T347" s="28"/>
      <c r="U347" s="28"/>
      <c r="V347" s="28"/>
      <c r="W347" s="28"/>
      <c r="X347" s="28"/>
      <c r="Y347" s="28"/>
      <c r="Z347" s="28"/>
    </row>
    <row r="348" ht="14.25" customHeight="1">
      <c r="A348" s="28"/>
      <c r="B348" s="28"/>
      <c r="C348" s="28"/>
      <c r="D348" s="28"/>
      <c r="E348" s="28"/>
      <c r="F348" s="28"/>
      <c r="G348" s="28"/>
      <c r="H348" s="28"/>
      <c r="I348" s="28"/>
      <c r="J348" s="28"/>
      <c r="K348" s="28"/>
      <c r="L348" s="28"/>
      <c r="M348" s="28"/>
      <c r="N348" s="28"/>
      <c r="O348" s="28"/>
      <c r="P348" s="28"/>
      <c r="Q348" s="28"/>
      <c r="R348" s="28"/>
      <c r="S348" s="28"/>
      <c r="T348" s="28"/>
      <c r="U348" s="28"/>
      <c r="V348" s="28"/>
      <c r="W348" s="28"/>
      <c r="X348" s="28"/>
      <c r="Y348" s="28"/>
      <c r="Z348" s="28"/>
    </row>
    <row r="349" ht="14.25" customHeight="1">
      <c r="A349" s="28"/>
      <c r="B349" s="28"/>
      <c r="C349" s="28"/>
      <c r="D349" s="28"/>
      <c r="E349" s="28"/>
      <c r="F349" s="28"/>
      <c r="G349" s="28"/>
      <c r="H349" s="28"/>
      <c r="I349" s="28"/>
      <c r="J349" s="28"/>
      <c r="K349" s="28"/>
      <c r="L349" s="28"/>
      <c r="M349" s="28"/>
      <c r="N349" s="28"/>
      <c r="O349" s="28"/>
      <c r="P349" s="28"/>
      <c r="Q349" s="28"/>
      <c r="R349" s="28"/>
      <c r="S349" s="28"/>
      <c r="T349" s="28"/>
      <c r="U349" s="28"/>
      <c r="V349" s="28"/>
      <c r="W349" s="28"/>
      <c r="X349" s="28"/>
      <c r="Y349" s="28"/>
      <c r="Z349" s="28"/>
    </row>
    <row r="350" ht="14.25" customHeight="1">
      <c r="A350" s="28"/>
      <c r="B350" s="28"/>
      <c r="C350" s="28"/>
      <c r="D350" s="28"/>
      <c r="E350" s="28"/>
      <c r="F350" s="28"/>
      <c r="G350" s="28"/>
      <c r="H350" s="28"/>
      <c r="I350" s="28"/>
      <c r="J350" s="28"/>
      <c r="K350" s="28"/>
      <c r="L350" s="28"/>
      <c r="M350" s="28"/>
      <c r="N350" s="28"/>
      <c r="O350" s="28"/>
      <c r="P350" s="28"/>
      <c r="Q350" s="28"/>
      <c r="R350" s="28"/>
      <c r="S350" s="28"/>
      <c r="T350" s="28"/>
      <c r="U350" s="28"/>
      <c r="V350" s="28"/>
      <c r="W350" s="28"/>
      <c r="X350" s="28"/>
      <c r="Y350" s="28"/>
      <c r="Z350" s="28"/>
    </row>
    <row r="351" ht="14.25" customHeight="1">
      <c r="A351" s="28"/>
      <c r="B351" s="28"/>
      <c r="C351" s="28"/>
      <c r="D351" s="28"/>
      <c r="E351" s="28"/>
      <c r="F351" s="28"/>
      <c r="G351" s="28"/>
      <c r="H351" s="28"/>
      <c r="I351" s="28"/>
      <c r="J351" s="28"/>
      <c r="K351" s="28"/>
      <c r="L351" s="28"/>
      <c r="M351" s="28"/>
      <c r="N351" s="28"/>
      <c r="O351" s="28"/>
      <c r="P351" s="28"/>
      <c r="Q351" s="28"/>
      <c r="R351" s="28"/>
      <c r="S351" s="28"/>
      <c r="T351" s="28"/>
      <c r="U351" s="28"/>
      <c r="V351" s="28"/>
      <c r="W351" s="28"/>
      <c r="X351" s="28"/>
      <c r="Y351" s="28"/>
      <c r="Z351" s="28"/>
    </row>
    <row r="352" ht="14.25" customHeight="1">
      <c r="A352" s="28"/>
      <c r="B352" s="28"/>
      <c r="C352" s="28"/>
      <c r="D352" s="28"/>
      <c r="E352" s="28"/>
      <c r="F352" s="28"/>
      <c r="G352" s="28"/>
      <c r="H352" s="28"/>
      <c r="I352" s="28"/>
      <c r="J352" s="28"/>
      <c r="K352" s="28"/>
      <c r="L352" s="28"/>
      <c r="M352" s="28"/>
      <c r="N352" s="28"/>
      <c r="O352" s="28"/>
      <c r="P352" s="28"/>
      <c r="Q352" s="28"/>
      <c r="R352" s="28"/>
      <c r="S352" s="28"/>
      <c r="T352" s="28"/>
      <c r="U352" s="28"/>
      <c r="V352" s="28"/>
      <c r="W352" s="28"/>
      <c r="X352" s="28"/>
      <c r="Y352" s="28"/>
      <c r="Z352" s="28"/>
    </row>
    <row r="353" ht="14.25" customHeight="1">
      <c r="A353" s="28"/>
      <c r="B353" s="28"/>
      <c r="C353" s="28"/>
      <c r="D353" s="28"/>
      <c r="E353" s="28"/>
      <c r="F353" s="28"/>
      <c r="G353" s="28"/>
      <c r="H353" s="28"/>
      <c r="I353" s="28"/>
      <c r="J353" s="28"/>
      <c r="K353" s="28"/>
      <c r="L353" s="28"/>
      <c r="M353" s="28"/>
      <c r="N353" s="28"/>
      <c r="O353" s="28"/>
      <c r="P353" s="28"/>
      <c r="Q353" s="28"/>
      <c r="R353" s="28"/>
      <c r="S353" s="28"/>
      <c r="T353" s="28"/>
      <c r="U353" s="28"/>
      <c r="V353" s="28"/>
      <c r="W353" s="28"/>
      <c r="X353" s="28"/>
      <c r="Y353" s="28"/>
      <c r="Z353" s="28"/>
    </row>
    <row r="354" ht="14.25" customHeight="1">
      <c r="A354" s="28"/>
      <c r="B354" s="28"/>
      <c r="C354" s="28"/>
      <c r="D354" s="28"/>
      <c r="E354" s="28"/>
      <c r="F354" s="28"/>
      <c r="G354" s="28"/>
      <c r="H354" s="28"/>
      <c r="I354" s="28"/>
      <c r="J354" s="28"/>
      <c r="K354" s="28"/>
      <c r="L354" s="28"/>
      <c r="M354" s="28"/>
      <c r="N354" s="28"/>
      <c r="O354" s="28"/>
      <c r="P354" s="28"/>
      <c r="Q354" s="28"/>
      <c r="R354" s="28"/>
      <c r="S354" s="28"/>
      <c r="T354" s="28"/>
      <c r="U354" s="28"/>
      <c r="V354" s="28"/>
      <c r="W354" s="28"/>
      <c r="X354" s="28"/>
      <c r="Y354" s="28"/>
      <c r="Z354" s="28"/>
    </row>
    <row r="355" ht="14.25" customHeight="1">
      <c r="A355" s="28"/>
      <c r="B355" s="28"/>
      <c r="C355" s="28"/>
      <c r="D355" s="28"/>
      <c r="E355" s="28"/>
      <c r="F355" s="28"/>
      <c r="G355" s="28"/>
      <c r="H355" s="28"/>
      <c r="I355" s="28"/>
      <c r="J355" s="28"/>
      <c r="K355" s="28"/>
      <c r="L355" s="28"/>
      <c r="M355" s="28"/>
      <c r="N355" s="28"/>
      <c r="O355" s="28"/>
      <c r="P355" s="28"/>
      <c r="Q355" s="28"/>
      <c r="R355" s="28"/>
      <c r="S355" s="28"/>
      <c r="T355" s="28"/>
      <c r="U355" s="28"/>
      <c r="V355" s="28"/>
      <c r="W355" s="28"/>
      <c r="X355" s="28"/>
      <c r="Y355" s="28"/>
      <c r="Z355" s="28"/>
    </row>
    <row r="356" ht="14.25" customHeight="1">
      <c r="A356" s="28"/>
      <c r="B356" s="28"/>
      <c r="C356" s="28"/>
      <c r="D356" s="28"/>
      <c r="E356" s="28"/>
      <c r="F356" s="28"/>
      <c r="G356" s="28"/>
      <c r="H356" s="28"/>
      <c r="I356" s="28"/>
      <c r="J356" s="28"/>
      <c r="K356" s="28"/>
      <c r="L356" s="28"/>
      <c r="M356" s="28"/>
      <c r="N356" s="28"/>
      <c r="O356" s="28"/>
      <c r="P356" s="28"/>
      <c r="Q356" s="28"/>
      <c r="R356" s="28"/>
      <c r="S356" s="28"/>
      <c r="T356" s="28"/>
      <c r="U356" s="28"/>
      <c r="V356" s="28"/>
      <c r="W356" s="28"/>
      <c r="X356" s="28"/>
      <c r="Y356" s="28"/>
      <c r="Z356" s="28"/>
    </row>
    <row r="357" ht="14.25" customHeight="1">
      <c r="A357" s="28"/>
      <c r="B357" s="28"/>
      <c r="C357" s="28"/>
      <c r="D357" s="28"/>
      <c r="E357" s="28"/>
      <c r="F357" s="28"/>
      <c r="G357" s="28"/>
      <c r="H357" s="28"/>
      <c r="I357" s="28"/>
      <c r="J357" s="28"/>
      <c r="K357" s="28"/>
      <c r="L357" s="28"/>
      <c r="M357" s="28"/>
      <c r="N357" s="28"/>
      <c r="O357" s="28"/>
      <c r="P357" s="28"/>
      <c r="Q357" s="28"/>
      <c r="R357" s="28"/>
      <c r="S357" s="28"/>
      <c r="T357" s="28"/>
      <c r="U357" s="28"/>
      <c r="V357" s="28"/>
      <c r="W357" s="28"/>
      <c r="X357" s="28"/>
      <c r="Y357" s="28"/>
      <c r="Z357" s="28"/>
    </row>
    <row r="358" ht="14.25" customHeight="1">
      <c r="A358" s="28"/>
      <c r="B358" s="28"/>
      <c r="C358" s="28"/>
      <c r="D358" s="28"/>
      <c r="E358" s="28"/>
      <c r="F358" s="28"/>
      <c r="G358" s="28"/>
      <c r="H358" s="28"/>
      <c r="I358" s="28"/>
      <c r="J358" s="28"/>
      <c r="K358" s="28"/>
      <c r="L358" s="28"/>
      <c r="M358" s="28"/>
      <c r="N358" s="28"/>
      <c r="O358" s="28"/>
      <c r="P358" s="28"/>
      <c r="Q358" s="28"/>
      <c r="R358" s="28"/>
      <c r="S358" s="28"/>
      <c r="T358" s="28"/>
      <c r="U358" s="28"/>
      <c r="V358" s="28"/>
      <c r="W358" s="28"/>
      <c r="X358" s="28"/>
      <c r="Y358" s="28"/>
      <c r="Z358" s="28"/>
    </row>
    <row r="359" ht="14.25" customHeight="1">
      <c r="A359" s="28"/>
      <c r="B359" s="28"/>
      <c r="C359" s="28"/>
      <c r="D359" s="28"/>
      <c r="E359" s="28"/>
      <c r="F359" s="28"/>
      <c r="G359" s="28"/>
      <c r="H359" s="28"/>
      <c r="I359" s="28"/>
      <c r="J359" s="28"/>
      <c r="K359" s="28"/>
      <c r="L359" s="28"/>
      <c r="M359" s="28"/>
      <c r="N359" s="28"/>
      <c r="O359" s="28"/>
      <c r="P359" s="28"/>
      <c r="Q359" s="28"/>
      <c r="R359" s="28"/>
      <c r="S359" s="28"/>
      <c r="T359" s="28"/>
      <c r="U359" s="28"/>
      <c r="V359" s="28"/>
      <c r="W359" s="28"/>
      <c r="X359" s="28"/>
      <c r="Y359" s="28"/>
      <c r="Z359" s="28"/>
    </row>
    <row r="360" ht="14.25" customHeight="1">
      <c r="A360" s="28"/>
      <c r="B360" s="28"/>
      <c r="C360" s="28"/>
      <c r="D360" s="28"/>
      <c r="E360" s="28"/>
      <c r="F360" s="28"/>
      <c r="G360" s="28"/>
      <c r="H360" s="28"/>
      <c r="I360" s="28"/>
      <c r="J360" s="28"/>
      <c r="K360" s="28"/>
      <c r="L360" s="28"/>
      <c r="M360" s="28"/>
      <c r="N360" s="28"/>
      <c r="O360" s="28"/>
      <c r="P360" s="28"/>
      <c r="Q360" s="28"/>
      <c r="R360" s="28"/>
      <c r="S360" s="28"/>
      <c r="T360" s="28"/>
      <c r="U360" s="28"/>
      <c r="V360" s="28"/>
      <c r="W360" s="28"/>
      <c r="X360" s="28"/>
      <c r="Y360" s="28"/>
      <c r="Z360" s="28"/>
    </row>
    <row r="361" ht="14.25" customHeight="1">
      <c r="A361" s="28"/>
      <c r="B361" s="28"/>
      <c r="C361" s="28"/>
      <c r="D361" s="28"/>
      <c r="E361" s="28"/>
      <c r="F361" s="28"/>
      <c r="G361" s="28"/>
      <c r="H361" s="28"/>
      <c r="I361" s="28"/>
      <c r="J361" s="28"/>
      <c r="K361" s="28"/>
      <c r="L361" s="28"/>
      <c r="M361" s="28"/>
      <c r="N361" s="28"/>
      <c r="O361" s="28"/>
      <c r="P361" s="28"/>
      <c r="Q361" s="28"/>
      <c r="R361" s="28"/>
      <c r="S361" s="28"/>
      <c r="T361" s="28"/>
      <c r="U361" s="28"/>
      <c r="V361" s="28"/>
      <c r="W361" s="28"/>
      <c r="X361" s="28"/>
      <c r="Y361" s="28"/>
      <c r="Z361" s="28"/>
    </row>
    <row r="362" ht="14.25" customHeight="1">
      <c r="A362" s="28"/>
      <c r="B362" s="28"/>
      <c r="C362" s="28"/>
      <c r="D362" s="28"/>
      <c r="E362" s="28"/>
      <c r="F362" s="28"/>
      <c r="G362" s="28"/>
      <c r="H362" s="28"/>
      <c r="I362" s="28"/>
      <c r="J362" s="28"/>
      <c r="K362" s="28"/>
      <c r="L362" s="28"/>
      <c r="M362" s="28"/>
      <c r="N362" s="28"/>
      <c r="O362" s="28"/>
      <c r="P362" s="28"/>
      <c r="Q362" s="28"/>
      <c r="R362" s="28"/>
      <c r="S362" s="28"/>
      <c r="T362" s="28"/>
      <c r="U362" s="28"/>
      <c r="V362" s="28"/>
      <c r="W362" s="28"/>
      <c r="X362" s="28"/>
      <c r="Y362" s="28"/>
      <c r="Z362" s="28"/>
    </row>
    <row r="363" ht="14.25" customHeight="1">
      <c r="A363" s="28"/>
      <c r="B363" s="28"/>
      <c r="C363" s="28"/>
      <c r="D363" s="28"/>
      <c r="E363" s="28"/>
      <c r="F363" s="28"/>
      <c r="G363" s="28"/>
      <c r="H363" s="28"/>
      <c r="I363" s="28"/>
      <c r="J363" s="28"/>
      <c r="K363" s="28"/>
      <c r="L363" s="28"/>
      <c r="M363" s="28"/>
      <c r="N363" s="28"/>
      <c r="O363" s="28"/>
      <c r="P363" s="28"/>
      <c r="Q363" s="28"/>
      <c r="R363" s="28"/>
      <c r="S363" s="28"/>
      <c r="T363" s="28"/>
      <c r="U363" s="28"/>
      <c r="V363" s="28"/>
      <c r="W363" s="28"/>
      <c r="X363" s="28"/>
      <c r="Y363" s="28"/>
      <c r="Z363" s="28"/>
    </row>
    <row r="364" ht="14.25" customHeight="1">
      <c r="A364" s="28"/>
      <c r="B364" s="28"/>
      <c r="C364" s="28"/>
      <c r="D364" s="28"/>
      <c r="E364" s="28"/>
      <c r="F364" s="28"/>
      <c r="G364" s="28"/>
      <c r="H364" s="28"/>
      <c r="I364" s="28"/>
      <c r="J364" s="28"/>
      <c r="K364" s="28"/>
      <c r="L364" s="28"/>
      <c r="M364" s="28"/>
      <c r="N364" s="28"/>
      <c r="O364" s="28"/>
      <c r="P364" s="28"/>
      <c r="Q364" s="28"/>
      <c r="R364" s="28"/>
      <c r="S364" s="28"/>
      <c r="T364" s="28"/>
      <c r="U364" s="28"/>
      <c r="V364" s="28"/>
      <c r="W364" s="28"/>
      <c r="X364" s="28"/>
      <c r="Y364" s="28"/>
      <c r="Z364" s="28"/>
    </row>
    <row r="365" ht="14.25" customHeight="1">
      <c r="A365" s="28"/>
      <c r="B365" s="28"/>
      <c r="C365" s="28"/>
      <c r="D365" s="28"/>
      <c r="E365" s="28"/>
      <c r="F365" s="28"/>
      <c r="G365" s="28"/>
      <c r="H365" s="28"/>
      <c r="I365" s="28"/>
      <c r="J365" s="28"/>
      <c r="K365" s="28"/>
      <c r="L365" s="28"/>
      <c r="M365" s="28"/>
      <c r="N365" s="28"/>
      <c r="O365" s="28"/>
      <c r="P365" s="28"/>
      <c r="Q365" s="28"/>
      <c r="R365" s="28"/>
      <c r="S365" s="28"/>
      <c r="T365" s="28"/>
      <c r="U365" s="28"/>
      <c r="V365" s="28"/>
      <c r="W365" s="28"/>
      <c r="X365" s="28"/>
      <c r="Y365" s="28"/>
      <c r="Z365" s="28"/>
    </row>
    <row r="366" ht="14.25" customHeight="1">
      <c r="A366" s="28"/>
      <c r="B366" s="28"/>
      <c r="C366" s="28"/>
      <c r="D366" s="28"/>
      <c r="E366" s="28"/>
      <c r="F366" s="28"/>
      <c r="G366" s="28"/>
      <c r="H366" s="28"/>
      <c r="I366" s="28"/>
      <c r="J366" s="28"/>
      <c r="K366" s="28"/>
      <c r="L366" s="28"/>
      <c r="M366" s="28"/>
      <c r="N366" s="28"/>
      <c r="O366" s="28"/>
      <c r="P366" s="28"/>
      <c r="Q366" s="28"/>
      <c r="R366" s="28"/>
      <c r="S366" s="28"/>
      <c r="T366" s="28"/>
      <c r="U366" s="28"/>
      <c r="V366" s="28"/>
      <c r="W366" s="28"/>
      <c r="X366" s="28"/>
      <c r="Y366" s="28"/>
      <c r="Z366" s="28"/>
    </row>
    <row r="367" ht="14.25" customHeight="1">
      <c r="A367" s="28"/>
      <c r="B367" s="28"/>
      <c r="C367" s="28"/>
      <c r="D367" s="28"/>
      <c r="E367" s="28"/>
      <c r="F367" s="28"/>
      <c r="G367" s="28"/>
      <c r="H367" s="28"/>
      <c r="I367" s="28"/>
      <c r="J367" s="28"/>
      <c r="K367" s="28"/>
      <c r="L367" s="28"/>
      <c r="M367" s="28"/>
      <c r="N367" s="28"/>
      <c r="O367" s="28"/>
      <c r="P367" s="28"/>
      <c r="Q367" s="28"/>
      <c r="R367" s="28"/>
      <c r="S367" s="28"/>
      <c r="T367" s="28"/>
      <c r="U367" s="28"/>
      <c r="V367" s="28"/>
      <c r="W367" s="28"/>
      <c r="X367" s="28"/>
      <c r="Y367" s="28"/>
      <c r="Z367" s="28"/>
    </row>
    <row r="368" ht="14.25" customHeight="1">
      <c r="A368" s="28"/>
      <c r="B368" s="28"/>
      <c r="C368" s="28"/>
      <c r="D368" s="28"/>
      <c r="E368" s="28"/>
      <c r="F368" s="28"/>
      <c r="G368" s="28"/>
      <c r="H368" s="28"/>
      <c r="I368" s="28"/>
      <c r="J368" s="28"/>
      <c r="K368" s="28"/>
      <c r="L368" s="28"/>
      <c r="M368" s="28"/>
      <c r="N368" s="28"/>
      <c r="O368" s="28"/>
      <c r="P368" s="28"/>
      <c r="Q368" s="28"/>
      <c r="R368" s="28"/>
      <c r="S368" s="28"/>
      <c r="T368" s="28"/>
      <c r="U368" s="28"/>
      <c r="V368" s="28"/>
      <c r="W368" s="28"/>
      <c r="X368" s="28"/>
      <c r="Y368" s="28"/>
      <c r="Z368" s="28"/>
    </row>
    <row r="369" ht="14.25" customHeight="1">
      <c r="A369" s="28"/>
      <c r="B369" s="28"/>
      <c r="C369" s="28"/>
      <c r="D369" s="28"/>
      <c r="E369" s="28"/>
      <c r="F369" s="28"/>
      <c r="G369" s="28"/>
      <c r="H369" s="28"/>
      <c r="I369" s="28"/>
      <c r="J369" s="28"/>
      <c r="K369" s="28"/>
      <c r="L369" s="28"/>
      <c r="M369" s="28"/>
      <c r="N369" s="28"/>
      <c r="O369" s="28"/>
      <c r="P369" s="28"/>
      <c r="Q369" s="28"/>
      <c r="R369" s="28"/>
      <c r="S369" s="28"/>
      <c r="T369" s="28"/>
      <c r="U369" s="28"/>
      <c r="V369" s="28"/>
      <c r="W369" s="28"/>
      <c r="X369" s="28"/>
      <c r="Y369" s="28"/>
      <c r="Z369" s="28"/>
    </row>
    <row r="370" ht="14.25" customHeight="1">
      <c r="A370" s="28"/>
      <c r="B370" s="28"/>
      <c r="C370" s="28"/>
      <c r="D370" s="28"/>
      <c r="E370" s="28"/>
      <c r="F370" s="28"/>
      <c r="G370" s="28"/>
      <c r="H370" s="28"/>
      <c r="I370" s="28"/>
      <c r="J370" s="28"/>
      <c r="K370" s="28"/>
      <c r="L370" s="28"/>
      <c r="M370" s="28"/>
      <c r="N370" s="28"/>
      <c r="O370" s="28"/>
      <c r="P370" s="28"/>
      <c r="Q370" s="28"/>
      <c r="R370" s="28"/>
      <c r="S370" s="28"/>
      <c r="T370" s="28"/>
      <c r="U370" s="28"/>
      <c r="V370" s="28"/>
      <c r="W370" s="28"/>
      <c r="X370" s="28"/>
      <c r="Y370" s="28"/>
      <c r="Z370" s="28"/>
    </row>
    <row r="371" ht="14.25" customHeight="1">
      <c r="A371" s="28"/>
      <c r="B371" s="28"/>
      <c r="C371" s="28"/>
      <c r="D371" s="28"/>
      <c r="E371" s="28"/>
      <c r="F371" s="28"/>
      <c r="G371" s="28"/>
      <c r="H371" s="28"/>
      <c r="I371" s="28"/>
      <c r="J371" s="28"/>
      <c r="K371" s="28"/>
      <c r="L371" s="28"/>
      <c r="M371" s="28"/>
      <c r="N371" s="28"/>
      <c r="O371" s="28"/>
      <c r="P371" s="28"/>
      <c r="Q371" s="28"/>
      <c r="R371" s="28"/>
      <c r="S371" s="28"/>
      <c r="T371" s="28"/>
      <c r="U371" s="28"/>
      <c r="V371" s="28"/>
      <c r="W371" s="28"/>
      <c r="X371" s="28"/>
      <c r="Y371" s="28"/>
      <c r="Z371" s="28"/>
    </row>
    <row r="372" ht="14.25" customHeight="1">
      <c r="A372" s="28"/>
      <c r="B372" s="28"/>
      <c r="C372" s="28"/>
      <c r="D372" s="28"/>
      <c r="E372" s="28"/>
      <c r="F372" s="28"/>
      <c r="G372" s="28"/>
      <c r="H372" s="28"/>
      <c r="I372" s="28"/>
      <c r="J372" s="28"/>
      <c r="K372" s="28"/>
      <c r="L372" s="28"/>
      <c r="M372" s="28"/>
      <c r="N372" s="28"/>
      <c r="O372" s="28"/>
      <c r="P372" s="28"/>
      <c r="Q372" s="28"/>
      <c r="R372" s="28"/>
      <c r="S372" s="28"/>
      <c r="T372" s="28"/>
      <c r="U372" s="28"/>
      <c r="V372" s="28"/>
      <c r="W372" s="28"/>
      <c r="X372" s="28"/>
      <c r="Y372" s="28"/>
      <c r="Z372" s="28"/>
    </row>
    <row r="373" ht="14.25" customHeight="1">
      <c r="A373" s="28"/>
      <c r="B373" s="28"/>
      <c r="C373" s="28"/>
      <c r="D373" s="28"/>
      <c r="E373" s="28"/>
      <c r="F373" s="28"/>
      <c r="G373" s="28"/>
      <c r="H373" s="28"/>
      <c r="I373" s="28"/>
      <c r="J373" s="28"/>
      <c r="K373" s="28"/>
      <c r="L373" s="28"/>
      <c r="M373" s="28"/>
      <c r="N373" s="28"/>
      <c r="O373" s="28"/>
      <c r="P373" s="28"/>
      <c r="Q373" s="28"/>
      <c r="R373" s="28"/>
      <c r="S373" s="28"/>
      <c r="T373" s="28"/>
      <c r="U373" s="28"/>
      <c r="V373" s="28"/>
      <c r="W373" s="28"/>
      <c r="X373" s="28"/>
      <c r="Y373" s="28"/>
      <c r="Z373" s="28"/>
    </row>
    <row r="374" ht="14.25" customHeight="1">
      <c r="A374" s="28"/>
      <c r="B374" s="28"/>
      <c r="C374" s="28"/>
      <c r="D374" s="28"/>
      <c r="E374" s="28"/>
      <c r="F374" s="28"/>
      <c r="G374" s="28"/>
      <c r="H374" s="28"/>
      <c r="I374" s="28"/>
      <c r="J374" s="28"/>
      <c r="K374" s="28"/>
      <c r="L374" s="28"/>
      <c r="M374" s="28"/>
      <c r="N374" s="28"/>
      <c r="O374" s="28"/>
      <c r="P374" s="28"/>
      <c r="Q374" s="28"/>
      <c r="R374" s="28"/>
      <c r="S374" s="28"/>
      <c r="T374" s="28"/>
      <c r="U374" s="28"/>
      <c r="V374" s="28"/>
      <c r="W374" s="28"/>
      <c r="X374" s="28"/>
      <c r="Y374" s="28"/>
      <c r="Z374" s="28"/>
    </row>
    <row r="375" ht="14.25" customHeight="1">
      <c r="A375" s="28"/>
      <c r="B375" s="28"/>
      <c r="C375" s="28"/>
      <c r="D375" s="28"/>
      <c r="E375" s="28"/>
      <c r="F375" s="28"/>
      <c r="G375" s="28"/>
      <c r="H375" s="28"/>
      <c r="I375" s="28"/>
      <c r="J375" s="28"/>
      <c r="K375" s="28"/>
      <c r="L375" s="28"/>
      <c r="M375" s="28"/>
      <c r="N375" s="28"/>
      <c r="O375" s="28"/>
      <c r="P375" s="28"/>
      <c r="Q375" s="28"/>
      <c r="R375" s="28"/>
      <c r="S375" s="28"/>
      <c r="T375" s="28"/>
      <c r="U375" s="28"/>
      <c r="V375" s="28"/>
      <c r="W375" s="28"/>
      <c r="X375" s="28"/>
      <c r="Y375" s="28"/>
      <c r="Z375" s="28"/>
    </row>
    <row r="376" ht="14.25" customHeight="1">
      <c r="A376" s="28"/>
      <c r="B376" s="28"/>
      <c r="C376" s="28"/>
      <c r="D376" s="28"/>
      <c r="E376" s="28"/>
      <c r="F376" s="28"/>
      <c r="G376" s="28"/>
      <c r="H376" s="28"/>
      <c r="I376" s="28"/>
      <c r="J376" s="28"/>
      <c r="K376" s="28"/>
      <c r="L376" s="28"/>
      <c r="M376" s="28"/>
      <c r="N376" s="28"/>
      <c r="O376" s="28"/>
      <c r="P376" s="28"/>
      <c r="Q376" s="28"/>
      <c r="R376" s="28"/>
      <c r="S376" s="28"/>
      <c r="T376" s="28"/>
      <c r="U376" s="28"/>
      <c r="V376" s="28"/>
      <c r="W376" s="28"/>
      <c r="X376" s="28"/>
      <c r="Y376" s="28"/>
      <c r="Z376" s="28"/>
    </row>
    <row r="377" ht="14.25" customHeight="1">
      <c r="A377" s="28"/>
      <c r="B377" s="28"/>
      <c r="C377" s="28"/>
      <c r="D377" s="28"/>
      <c r="E377" s="28"/>
      <c r="F377" s="28"/>
      <c r="G377" s="28"/>
      <c r="H377" s="28"/>
      <c r="I377" s="28"/>
      <c r="J377" s="28"/>
      <c r="K377" s="28"/>
      <c r="L377" s="28"/>
      <c r="M377" s="28"/>
      <c r="N377" s="28"/>
      <c r="O377" s="28"/>
      <c r="P377" s="28"/>
      <c r="Q377" s="28"/>
      <c r="R377" s="28"/>
      <c r="S377" s="28"/>
      <c r="T377" s="28"/>
      <c r="U377" s="28"/>
      <c r="V377" s="28"/>
      <c r="W377" s="28"/>
      <c r="X377" s="28"/>
      <c r="Y377" s="28"/>
      <c r="Z377" s="28"/>
    </row>
    <row r="378" ht="14.25" customHeight="1">
      <c r="A378" s="28"/>
      <c r="B378" s="28"/>
      <c r="C378" s="28"/>
      <c r="D378" s="28"/>
      <c r="E378" s="28"/>
      <c r="F378" s="28"/>
      <c r="G378" s="28"/>
      <c r="H378" s="28"/>
      <c r="I378" s="28"/>
      <c r="J378" s="28"/>
      <c r="K378" s="28"/>
      <c r="L378" s="28"/>
      <c r="M378" s="28"/>
      <c r="N378" s="28"/>
      <c r="O378" s="28"/>
      <c r="P378" s="28"/>
      <c r="Q378" s="28"/>
      <c r="R378" s="28"/>
      <c r="S378" s="28"/>
      <c r="T378" s="28"/>
      <c r="U378" s="28"/>
      <c r="V378" s="28"/>
      <c r="W378" s="28"/>
      <c r="X378" s="28"/>
      <c r="Y378" s="28"/>
      <c r="Z378" s="28"/>
    </row>
    <row r="379" ht="14.25" customHeight="1">
      <c r="A379" s="28"/>
      <c r="B379" s="28"/>
      <c r="C379" s="28"/>
      <c r="D379" s="28"/>
      <c r="E379" s="28"/>
      <c r="F379" s="28"/>
      <c r="G379" s="28"/>
      <c r="H379" s="28"/>
      <c r="I379" s="28"/>
      <c r="J379" s="28"/>
      <c r="K379" s="28"/>
      <c r="L379" s="28"/>
      <c r="M379" s="28"/>
      <c r="N379" s="28"/>
      <c r="O379" s="28"/>
      <c r="P379" s="28"/>
      <c r="Q379" s="28"/>
      <c r="R379" s="28"/>
      <c r="S379" s="28"/>
      <c r="T379" s="28"/>
      <c r="U379" s="28"/>
      <c r="V379" s="28"/>
      <c r="W379" s="28"/>
      <c r="X379" s="28"/>
      <c r="Y379" s="28"/>
      <c r="Z379" s="28"/>
    </row>
    <row r="380" ht="14.25" customHeight="1">
      <c r="A380" s="28"/>
      <c r="B380" s="28"/>
      <c r="C380" s="28"/>
      <c r="D380" s="28"/>
      <c r="E380" s="28"/>
      <c r="F380" s="28"/>
      <c r="G380" s="28"/>
      <c r="H380" s="28"/>
      <c r="I380" s="28"/>
      <c r="J380" s="28"/>
      <c r="K380" s="28"/>
      <c r="L380" s="28"/>
      <c r="M380" s="28"/>
      <c r="N380" s="28"/>
      <c r="O380" s="28"/>
      <c r="P380" s="28"/>
      <c r="Q380" s="28"/>
      <c r="R380" s="28"/>
      <c r="S380" s="28"/>
      <c r="T380" s="28"/>
      <c r="U380" s="28"/>
      <c r="V380" s="28"/>
      <c r="W380" s="28"/>
      <c r="X380" s="28"/>
      <c r="Y380" s="28"/>
      <c r="Z380" s="28"/>
    </row>
    <row r="381" ht="14.25" customHeight="1">
      <c r="A381" s="28"/>
      <c r="B381" s="28"/>
      <c r="C381" s="28"/>
      <c r="D381" s="28"/>
      <c r="E381" s="28"/>
      <c r="F381" s="28"/>
      <c r="G381" s="28"/>
      <c r="H381" s="28"/>
      <c r="I381" s="28"/>
      <c r="J381" s="28"/>
      <c r="K381" s="28"/>
      <c r="L381" s="28"/>
      <c r="M381" s="28"/>
      <c r="N381" s="28"/>
      <c r="O381" s="28"/>
      <c r="P381" s="28"/>
      <c r="Q381" s="28"/>
      <c r="R381" s="28"/>
      <c r="S381" s="28"/>
      <c r="T381" s="28"/>
      <c r="U381" s="28"/>
      <c r="V381" s="28"/>
      <c r="W381" s="28"/>
      <c r="X381" s="28"/>
      <c r="Y381" s="28"/>
      <c r="Z381" s="28"/>
    </row>
    <row r="382" ht="14.25" customHeight="1">
      <c r="A382" s="28"/>
      <c r="B382" s="28"/>
      <c r="C382" s="28"/>
      <c r="D382" s="28"/>
      <c r="E382" s="28"/>
      <c r="F382" s="28"/>
      <c r="G382" s="28"/>
      <c r="H382" s="28"/>
      <c r="I382" s="28"/>
      <c r="J382" s="28"/>
      <c r="K382" s="28"/>
      <c r="L382" s="28"/>
      <c r="M382" s="28"/>
      <c r="N382" s="28"/>
      <c r="O382" s="28"/>
      <c r="P382" s="28"/>
      <c r="Q382" s="28"/>
      <c r="R382" s="28"/>
      <c r="S382" s="28"/>
      <c r="T382" s="28"/>
      <c r="U382" s="28"/>
      <c r="V382" s="28"/>
      <c r="W382" s="28"/>
      <c r="X382" s="28"/>
      <c r="Y382" s="28"/>
      <c r="Z382" s="28"/>
    </row>
    <row r="383" ht="14.25" customHeight="1">
      <c r="A383" s="28"/>
      <c r="B383" s="28"/>
      <c r="C383" s="28"/>
      <c r="D383" s="28"/>
      <c r="E383" s="28"/>
      <c r="F383" s="28"/>
      <c r="G383" s="28"/>
      <c r="H383" s="28"/>
      <c r="I383" s="28"/>
      <c r="J383" s="28"/>
      <c r="K383" s="28"/>
      <c r="L383" s="28"/>
      <c r="M383" s="28"/>
      <c r="N383" s="28"/>
      <c r="O383" s="28"/>
      <c r="P383" s="28"/>
      <c r="Q383" s="28"/>
      <c r="R383" s="28"/>
      <c r="S383" s="28"/>
      <c r="T383" s="28"/>
      <c r="U383" s="28"/>
      <c r="V383" s="28"/>
      <c r="W383" s="28"/>
      <c r="X383" s="28"/>
      <c r="Y383" s="28"/>
      <c r="Z383" s="28"/>
    </row>
    <row r="384" ht="14.25" customHeight="1">
      <c r="A384" s="28"/>
      <c r="B384" s="28"/>
      <c r="C384" s="28"/>
      <c r="D384" s="28"/>
      <c r="E384" s="28"/>
      <c r="F384" s="28"/>
      <c r="G384" s="28"/>
      <c r="H384" s="28"/>
      <c r="I384" s="28"/>
      <c r="J384" s="28"/>
      <c r="K384" s="28"/>
      <c r="L384" s="28"/>
      <c r="M384" s="28"/>
      <c r="N384" s="28"/>
      <c r="O384" s="28"/>
      <c r="P384" s="28"/>
      <c r="Q384" s="28"/>
      <c r="R384" s="28"/>
      <c r="S384" s="28"/>
      <c r="T384" s="28"/>
      <c r="U384" s="28"/>
      <c r="V384" s="28"/>
      <c r="W384" s="28"/>
      <c r="X384" s="28"/>
      <c r="Y384" s="28"/>
      <c r="Z384" s="28"/>
    </row>
    <row r="385" ht="14.25" customHeight="1">
      <c r="A385" s="28"/>
      <c r="B385" s="28"/>
      <c r="C385" s="28"/>
      <c r="D385" s="28"/>
      <c r="E385" s="28"/>
      <c r="F385" s="28"/>
      <c r="G385" s="28"/>
      <c r="H385" s="28"/>
      <c r="I385" s="28"/>
      <c r="J385" s="28"/>
      <c r="K385" s="28"/>
      <c r="L385" s="28"/>
      <c r="M385" s="28"/>
      <c r="N385" s="28"/>
      <c r="O385" s="28"/>
      <c r="P385" s="28"/>
      <c r="Q385" s="28"/>
      <c r="R385" s="28"/>
      <c r="S385" s="28"/>
      <c r="T385" s="28"/>
      <c r="U385" s="28"/>
      <c r="V385" s="28"/>
      <c r="W385" s="28"/>
      <c r="X385" s="28"/>
      <c r="Y385" s="28"/>
      <c r="Z385" s="28"/>
    </row>
    <row r="386" ht="14.25" customHeight="1">
      <c r="A386" s="28"/>
      <c r="B386" s="28"/>
      <c r="C386" s="28"/>
      <c r="D386" s="28"/>
      <c r="E386" s="28"/>
      <c r="F386" s="28"/>
      <c r="G386" s="28"/>
      <c r="H386" s="28"/>
      <c r="I386" s="28"/>
      <c r="J386" s="28"/>
      <c r="K386" s="28"/>
      <c r="L386" s="28"/>
      <c r="M386" s="28"/>
      <c r="N386" s="28"/>
      <c r="O386" s="28"/>
      <c r="P386" s="28"/>
      <c r="Q386" s="28"/>
      <c r="R386" s="28"/>
      <c r="S386" s="28"/>
      <c r="T386" s="28"/>
      <c r="U386" s="28"/>
      <c r="V386" s="28"/>
      <c r="W386" s="28"/>
      <c r="X386" s="28"/>
      <c r="Y386" s="28"/>
      <c r="Z386" s="28"/>
    </row>
    <row r="387" ht="14.25" customHeight="1">
      <c r="A387" s="28"/>
      <c r="B387" s="28"/>
      <c r="C387" s="28"/>
      <c r="D387" s="28"/>
      <c r="E387" s="28"/>
      <c r="F387" s="28"/>
      <c r="G387" s="28"/>
      <c r="H387" s="28"/>
      <c r="I387" s="28"/>
      <c r="J387" s="28"/>
      <c r="K387" s="28"/>
      <c r="L387" s="28"/>
      <c r="M387" s="28"/>
      <c r="N387" s="28"/>
      <c r="O387" s="28"/>
      <c r="P387" s="28"/>
      <c r="Q387" s="28"/>
      <c r="R387" s="28"/>
      <c r="S387" s="28"/>
      <c r="T387" s="28"/>
      <c r="U387" s="28"/>
      <c r="V387" s="28"/>
      <c r="W387" s="28"/>
      <c r="X387" s="28"/>
      <c r="Y387" s="28"/>
      <c r="Z387" s="28"/>
    </row>
    <row r="388" ht="14.25" customHeight="1">
      <c r="A388" s="28"/>
      <c r="B388" s="28"/>
      <c r="C388" s="28"/>
      <c r="D388" s="28"/>
      <c r="E388" s="28"/>
      <c r="F388" s="28"/>
      <c r="G388" s="28"/>
      <c r="H388" s="28"/>
      <c r="I388" s="28"/>
      <c r="J388" s="28"/>
      <c r="K388" s="28"/>
      <c r="L388" s="28"/>
      <c r="M388" s="28"/>
      <c r="N388" s="28"/>
      <c r="O388" s="28"/>
      <c r="P388" s="28"/>
      <c r="Q388" s="28"/>
      <c r="R388" s="28"/>
      <c r="S388" s="28"/>
      <c r="T388" s="28"/>
      <c r="U388" s="28"/>
      <c r="V388" s="28"/>
      <c r="W388" s="28"/>
      <c r="X388" s="28"/>
      <c r="Y388" s="28"/>
      <c r="Z388" s="28"/>
    </row>
    <row r="389" ht="14.25" customHeight="1">
      <c r="A389" s="28"/>
      <c r="B389" s="28"/>
      <c r="C389" s="28"/>
      <c r="D389" s="28"/>
      <c r="E389" s="28"/>
      <c r="F389" s="28"/>
      <c r="G389" s="28"/>
      <c r="H389" s="28"/>
      <c r="I389" s="28"/>
      <c r="J389" s="28"/>
      <c r="K389" s="28"/>
      <c r="L389" s="28"/>
      <c r="M389" s="28"/>
      <c r="N389" s="28"/>
      <c r="O389" s="28"/>
      <c r="P389" s="28"/>
      <c r="Q389" s="28"/>
      <c r="R389" s="28"/>
      <c r="S389" s="28"/>
      <c r="T389" s="28"/>
      <c r="U389" s="28"/>
      <c r="V389" s="28"/>
      <c r="W389" s="28"/>
      <c r="X389" s="28"/>
      <c r="Y389" s="28"/>
      <c r="Z389" s="28"/>
    </row>
    <row r="390" ht="14.25" customHeight="1">
      <c r="A390" s="28"/>
      <c r="B390" s="28"/>
      <c r="C390" s="28"/>
      <c r="D390" s="28"/>
      <c r="E390" s="28"/>
      <c r="F390" s="28"/>
      <c r="G390" s="28"/>
      <c r="H390" s="28"/>
      <c r="I390" s="28"/>
      <c r="J390" s="28"/>
      <c r="K390" s="28"/>
      <c r="L390" s="28"/>
      <c r="M390" s="28"/>
      <c r="N390" s="28"/>
      <c r="O390" s="28"/>
      <c r="P390" s="28"/>
      <c r="Q390" s="28"/>
      <c r="R390" s="28"/>
      <c r="S390" s="28"/>
      <c r="T390" s="28"/>
      <c r="U390" s="28"/>
      <c r="V390" s="28"/>
      <c r="W390" s="28"/>
      <c r="X390" s="28"/>
      <c r="Y390" s="28"/>
      <c r="Z390" s="28"/>
    </row>
    <row r="391" ht="14.25" customHeight="1">
      <c r="A391" s="28"/>
      <c r="B391" s="28"/>
      <c r="C391" s="28"/>
      <c r="D391" s="28"/>
      <c r="E391" s="28"/>
      <c r="F391" s="28"/>
      <c r="G391" s="28"/>
      <c r="H391" s="28"/>
      <c r="I391" s="28"/>
      <c r="J391" s="28"/>
      <c r="K391" s="28"/>
      <c r="L391" s="28"/>
      <c r="M391" s="28"/>
      <c r="N391" s="28"/>
      <c r="O391" s="28"/>
      <c r="P391" s="28"/>
      <c r="Q391" s="28"/>
      <c r="R391" s="28"/>
      <c r="S391" s="28"/>
      <c r="T391" s="28"/>
      <c r="U391" s="28"/>
      <c r="V391" s="28"/>
      <c r="W391" s="28"/>
      <c r="X391" s="28"/>
      <c r="Y391" s="28"/>
      <c r="Z391" s="28"/>
    </row>
    <row r="392" ht="14.25" customHeight="1">
      <c r="A392" s="28"/>
      <c r="B392" s="28"/>
      <c r="C392" s="28"/>
      <c r="D392" s="28"/>
      <c r="E392" s="28"/>
      <c r="F392" s="28"/>
      <c r="G392" s="28"/>
      <c r="H392" s="28"/>
      <c r="I392" s="28"/>
      <c r="J392" s="28"/>
      <c r="K392" s="28"/>
      <c r="L392" s="28"/>
      <c r="M392" s="28"/>
      <c r="N392" s="28"/>
      <c r="O392" s="28"/>
      <c r="P392" s="28"/>
      <c r="Q392" s="28"/>
      <c r="R392" s="28"/>
      <c r="S392" s="28"/>
      <c r="T392" s="28"/>
      <c r="U392" s="28"/>
      <c r="V392" s="28"/>
      <c r="W392" s="28"/>
      <c r="X392" s="28"/>
      <c r="Y392" s="28"/>
      <c r="Z392" s="28"/>
    </row>
    <row r="393" ht="14.25" customHeight="1">
      <c r="A393" s="28"/>
      <c r="B393" s="28"/>
      <c r="C393" s="28"/>
      <c r="D393" s="28"/>
      <c r="E393" s="28"/>
      <c r="F393" s="28"/>
      <c r="G393" s="28"/>
      <c r="H393" s="28"/>
      <c r="I393" s="28"/>
      <c r="J393" s="28"/>
      <c r="K393" s="28"/>
      <c r="L393" s="28"/>
      <c r="M393" s="28"/>
      <c r="N393" s="28"/>
      <c r="O393" s="28"/>
      <c r="P393" s="28"/>
      <c r="Q393" s="28"/>
      <c r="R393" s="28"/>
      <c r="S393" s="28"/>
      <c r="T393" s="28"/>
      <c r="U393" s="28"/>
      <c r="V393" s="28"/>
      <c r="W393" s="28"/>
      <c r="X393" s="28"/>
      <c r="Y393" s="28"/>
      <c r="Z393" s="28"/>
    </row>
    <row r="394" ht="14.25" customHeight="1">
      <c r="A394" s="28"/>
      <c r="B394" s="28"/>
      <c r="C394" s="28"/>
      <c r="D394" s="28"/>
      <c r="E394" s="28"/>
      <c r="F394" s="28"/>
      <c r="G394" s="28"/>
      <c r="H394" s="28"/>
      <c r="I394" s="28"/>
      <c r="J394" s="28"/>
      <c r="K394" s="28"/>
      <c r="L394" s="28"/>
      <c r="M394" s="28"/>
      <c r="N394" s="28"/>
      <c r="O394" s="28"/>
      <c r="P394" s="28"/>
      <c r="Q394" s="28"/>
      <c r="R394" s="28"/>
      <c r="S394" s="28"/>
      <c r="T394" s="28"/>
      <c r="U394" s="28"/>
      <c r="V394" s="28"/>
      <c r="W394" s="28"/>
      <c r="X394" s="28"/>
      <c r="Y394" s="28"/>
      <c r="Z394" s="28"/>
    </row>
    <row r="395" ht="14.25" customHeight="1">
      <c r="A395" s="28"/>
      <c r="B395" s="28"/>
      <c r="C395" s="28"/>
      <c r="D395" s="28"/>
      <c r="E395" s="28"/>
      <c r="F395" s="28"/>
      <c r="G395" s="28"/>
      <c r="H395" s="28"/>
      <c r="I395" s="28"/>
      <c r="J395" s="28"/>
      <c r="K395" s="28"/>
      <c r="L395" s="28"/>
      <c r="M395" s="28"/>
      <c r="N395" s="28"/>
      <c r="O395" s="28"/>
      <c r="P395" s="28"/>
      <c r="Q395" s="28"/>
      <c r="R395" s="28"/>
      <c r="S395" s="28"/>
      <c r="T395" s="28"/>
      <c r="U395" s="28"/>
      <c r="V395" s="28"/>
      <c r="W395" s="28"/>
      <c r="X395" s="28"/>
      <c r="Y395" s="28"/>
      <c r="Z395" s="28"/>
    </row>
    <row r="396" ht="14.25" customHeight="1">
      <c r="A396" s="28"/>
      <c r="B396" s="28"/>
      <c r="C396" s="28"/>
      <c r="D396" s="28"/>
      <c r="E396" s="28"/>
      <c r="F396" s="28"/>
      <c r="G396" s="28"/>
      <c r="H396" s="28"/>
      <c r="I396" s="28"/>
      <c r="J396" s="28"/>
      <c r="K396" s="28"/>
      <c r="L396" s="28"/>
      <c r="M396" s="28"/>
      <c r="N396" s="28"/>
      <c r="O396" s="28"/>
      <c r="P396" s="28"/>
      <c r="Q396" s="28"/>
      <c r="R396" s="28"/>
      <c r="S396" s="28"/>
      <c r="T396" s="28"/>
      <c r="U396" s="28"/>
      <c r="V396" s="28"/>
      <c r="W396" s="28"/>
      <c r="X396" s="28"/>
      <c r="Y396" s="28"/>
      <c r="Z396" s="28"/>
    </row>
    <row r="397" ht="14.25" customHeight="1">
      <c r="A397" s="28"/>
      <c r="B397" s="28"/>
      <c r="C397" s="28"/>
      <c r="D397" s="28"/>
      <c r="E397" s="28"/>
      <c r="F397" s="28"/>
      <c r="G397" s="28"/>
      <c r="H397" s="28"/>
      <c r="I397" s="28"/>
      <c r="J397" s="28"/>
      <c r="K397" s="28"/>
      <c r="L397" s="28"/>
      <c r="M397" s="28"/>
      <c r="N397" s="28"/>
      <c r="O397" s="28"/>
      <c r="P397" s="28"/>
      <c r="Q397" s="28"/>
      <c r="R397" s="28"/>
      <c r="S397" s="28"/>
      <c r="T397" s="28"/>
      <c r="U397" s="28"/>
      <c r="V397" s="28"/>
      <c r="W397" s="28"/>
      <c r="X397" s="28"/>
      <c r="Y397" s="28"/>
      <c r="Z397" s="28"/>
    </row>
    <row r="398" ht="14.25" customHeight="1">
      <c r="A398" s="28"/>
      <c r="B398" s="28"/>
      <c r="C398" s="28"/>
      <c r="D398" s="28"/>
      <c r="E398" s="28"/>
      <c r="F398" s="28"/>
      <c r="G398" s="28"/>
      <c r="H398" s="28"/>
      <c r="I398" s="28"/>
      <c r="J398" s="28"/>
      <c r="K398" s="28"/>
      <c r="L398" s="28"/>
      <c r="M398" s="28"/>
      <c r="N398" s="28"/>
      <c r="O398" s="28"/>
      <c r="P398" s="28"/>
      <c r="Q398" s="28"/>
      <c r="R398" s="28"/>
      <c r="S398" s="28"/>
      <c r="T398" s="28"/>
      <c r="U398" s="28"/>
      <c r="V398" s="28"/>
      <c r="W398" s="28"/>
      <c r="X398" s="28"/>
      <c r="Y398" s="28"/>
      <c r="Z398" s="28"/>
    </row>
    <row r="399" ht="14.25" customHeight="1">
      <c r="A399" s="28"/>
      <c r="B399" s="28"/>
      <c r="C399" s="28"/>
      <c r="D399" s="28"/>
      <c r="E399" s="28"/>
      <c r="F399" s="28"/>
      <c r="G399" s="28"/>
      <c r="H399" s="28"/>
      <c r="I399" s="28"/>
      <c r="J399" s="28"/>
      <c r="K399" s="28"/>
      <c r="L399" s="28"/>
      <c r="M399" s="28"/>
      <c r="N399" s="28"/>
      <c r="O399" s="28"/>
      <c r="P399" s="28"/>
      <c r="Q399" s="28"/>
      <c r="R399" s="28"/>
      <c r="S399" s="28"/>
      <c r="T399" s="28"/>
      <c r="U399" s="28"/>
      <c r="V399" s="28"/>
      <c r="W399" s="28"/>
      <c r="X399" s="28"/>
      <c r="Y399" s="28"/>
      <c r="Z399" s="28"/>
    </row>
    <row r="400" ht="14.25" customHeight="1">
      <c r="A400" s="28"/>
      <c r="B400" s="28"/>
      <c r="C400" s="28"/>
      <c r="D400" s="28"/>
      <c r="E400" s="28"/>
      <c r="F400" s="28"/>
      <c r="G400" s="28"/>
      <c r="H400" s="28"/>
      <c r="I400" s="28"/>
      <c r="J400" s="28"/>
      <c r="K400" s="28"/>
      <c r="L400" s="28"/>
      <c r="M400" s="28"/>
      <c r="N400" s="28"/>
      <c r="O400" s="28"/>
      <c r="P400" s="28"/>
      <c r="Q400" s="28"/>
      <c r="R400" s="28"/>
      <c r="S400" s="28"/>
      <c r="T400" s="28"/>
      <c r="U400" s="28"/>
      <c r="V400" s="28"/>
      <c r="W400" s="28"/>
      <c r="X400" s="28"/>
      <c r="Y400" s="28"/>
      <c r="Z400" s="28"/>
    </row>
    <row r="401" ht="14.25" customHeight="1">
      <c r="A401" s="28"/>
      <c r="B401" s="28"/>
      <c r="C401" s="28"/>
      <c r="D401" s="28"/>
      <c r="E401" s="28"/>
      <c r="F401" s="28"/>
      <c r="G401" s="28"/>
      <c r="H401" s="28"/>
      <c r="I401" s="28"/>
      <c r="J401" s="28"/>
      <c r="K401" s="28"/>
      <c r="L401" s="28"/>
      <c r="M401" s="28"/>
      <c r="N401" s="28"/>
      <c r="O401" s="28"/>
      <c r="P401" s="28"/>
      <c r="Q401" s="28"/>
      <c r="R401" s="28"/>
      <c r="S401" s="28"/>
      <c r="T401" s="28"/>
      <c r="U401" s="28"/>
      <c r="V401" s="28"/>
      <c r="W401" s="28"/>
      <c r="X401" s="28"/>
      <c r="Y401" s="28"/>
      <c r="Z401" s="28"/>
    </row>
    <row r="402" ht="14.25" customHeight="1">
      <c r="A402" s="28"/>
      <c r="B402" s="28"/>
      <c r="C402" s="28"/>
      <c r="D402" s="28"/>
      <c r="E402" s="28"/>
      <c r="F402" s="28"/>
      <c r="G402" s="28"/>
      <c r="H402" s="28"/>
      <c r="I402" s="28"/>
      <c r="J402" s="28"/>
      <c r="K402" s="28"/>
      <c r="L402" s="28"/>
      <c r="M402" s="28"/>
      <c r="N402" s="28"/>
      <c r="O402" s="28"/>
      <c r="P402" s="28"/>
      <c r="Q402" s="28"/>
      <c r="R402" s="28"/>
      <c r="S402" s="28"/>
      <c r="T402" s="28"/>
      <c r="U402" s="28"/>
      <c r="V402" s="28"/>
      <c r="W402" s="28"/>
      <c r="X402" s="28"/>
      <c r="Y402" s="28"/>
      <c r="Z402" s="28"/>
    </row>
    <row r="403" ht="14.25" customHeight="1">
      <c r="A403" s="28"/>
      <c r="B403" s="28"/>
      <c r="C403" s="28"/>
      <c r="D403" s="28"/>
      <c r="E403" s="28"/>
      <c r="F403" s="28"/>
      <c r="G403" s="28"/>
      <c r="H403" s="28"/>
      <c r="I403" s="28"/>
      <c r="J403" s="28"/>
      <c r="K403" s="28"/>
      <c r="L403" s="28"/>
      <c r="M403" s="28"/>
      <c r="N403" s="28"/>
      <c r="O403" s="28"/>
      <c r="P403" s="28"/>
      <c r="Q403" s="28"/>
      <c r="R403" s="28"/>
      <c r="S403" s="28"/>
      <c r="T403" s="28"/>
      <c r="U403" s="28"/>
      <c r="V403" s="28"/>
      <c r="W403" s="28"/>
      <c r="X403" s="28"/>
      <c r="Y403" s="28"/>
      <c r="Z403" s="28"/>
    </row>
    <row r="404" ht="14.25" customHeight="1">
      <c r="A404" s="28"/>
      <c r="B404" s="28"/>
      <c r="C404" s="28"/>
      <c r="D404" s="28"/>
      <c r="E404" s="28"/>
      <c r="F404" s="28"/>
      <c r="G404" s="28"/>
      <c r="H404" s="28"/>
      <c r="I404" s="28"/>
      <c r="J404" s="28"/>
      <c r="K404" s="28"/>
      <c r="L404" s="28"/>
      <c r="M404" s="28"/>
      <c r="N404" s="28"/>
      <c r="O404" s="28"/>
      <c r="P404" s="28"/>
      <c r="Q404" s="28"/>
      <c r="R404" s="28"/>
      <c r="S404" s="28"/>
      <c r="T404" s="28"/>
      <c r="U404" s="28"/>
      <c r="V404" s="28"/>
      <c r="W404" s="28"/>
      <c r="X404" s="28"/>
      <c r="Y404" s="28"/>
      <c r="Z404" s="28"/>
    </row>
    <row r="405" ht="14.25" customHeight="1">
      <c r="A405" s="28"/>
      <c r="B405" s="28"/>
      <c r="C405" s="28"/>
      <c r="D405" s="28"/>
      <c r="E405" s="28"/>
      <c r="F405" s="28"/>
      <c r="G405" s="28"/>
      <c r="H405" s="28"/>
      <c r="I405" s="28"/>
      <c r="J405" s="28"/>
      <c r="K405" s="28"/>
      <c r="L405" s="28"/>
      <c r="M405" s="28"/>
      <c r="N405" s="28"/>
      <c r="O405" s="28"/>
      <c r="P405" s="28"/>
      <c r="Q405" s="28"/>
      <c r="R405" s="28"/>
      <c r="S405" s="28"/>
      <c r="T405" s="28"/>
      <c r="U405" s="28"/>
      <c r="V405" s="28"/>
      <c r="W405" s="28"/>
      <c r="X405" s="28"/>
      <c r="Y405" s="28"/>
      <c r="Z405" s="28"/>
    </row>
    <row r="406" ht="14.25" customHeight="1">
      <c r="A406" s="28"/>
      <c r="B406" s="28"/>
      <c r="C406" s="28"/>
      <c r="D406" s="28"/>
      <c r="E406" s="28"/>
      <c r="F406" s="28"/>
      <c r="G406" s="28"/>
      <c r="H406" s="28"/>
      <c r="I406" s="28"/>
      <c r="J406" s="28"/>
      <c r="K406" s="28"/>
      <c r="L406" s="28"/>
      <c r="M406" s="28"/>
      <c r="N406" s="28"/>
      <c r="O406" s="28"/>
      <c r="P406" s="28"/>
      <c r="Q406" s="28"/>
      <c r="R406" s="28"/>
      <c r="S406" s="28"/>
      <c r="T406" s="28"/>
      <c r="U406" s="28"/>
      <c r="V406" s="28"/>
      <c r="W406" s="28"/>
      <c r="X406" s="28"/>
      <c r="Y406" s="28"/>
      <c r="Z406" s="28"/>
    </row>
    <row r="407" ht="14.25" customHeight="1">
      <c r="A407" s="28"/>
      <c r="B407" s="28"/>
      <c r="C407" s="28"/>
      <c r="D407" s="28"/>
      <c r="E407" s="28"/>
      <c r="F407" s="28"/>
      <c r="G407" s="28"/>
      <c r="H407" s="28"/>
      <c r="I407" s="28"/>
      <c r="J407" s="28"/>
      <c r="K407" s="28"/>
      <c r="L407" s="28"/>
      <c r="M407" s="28"/>
      <c r="N407" s="28"/>
      <c r="O407" s="28"/>
      <c r="P407" s="28"/>
      <c r="Q407" s="28"/>
      <c r="R407" s="28"/>
      <c r="S407" s="28"/>
      <c r="T407" s="28"/>
      <c r="U407" s="28"/>
      <c r="V407" s="28"/>
      <c r="W407" s="28"/>
      <c r="X407" s="28"/>
      <c r="Y407" s="28"/>
      <c r="Z407" s="28"/>
    </row>
    <row r="408" ht="14.25" customHeight="1">
      <c r="A408" s="28"/>
      <c r="B408" s="28"/>
      <c r="C408" s="28"/>
      <c r="D408" s="28"/>
      <c r="E408" s="28"/>
      <c r="F408" s="28"/>
      <c r="G408" s="28"/>
      <c r="H408" s="28"/>
      <c r="I408" s="28"/>
      <c r="J408" s="28"/>
      <c r="K408" s="28"/>
      <c r="L408" s="28"/>
      <c r="M408" s="28"/>
      <c r="N408" s="28"/>
      <c r="O408" s="28"/>
      <c r="P408" s="28"/>
      <c r="Q408" s="28"/>
      <c r="R408" s="28"/>
      <c r="S408" s="28"/>
      <c r="T408" s="28"/>
      <c r="U408" s="28"/>
      <c r="V408" s="28"/>
      <c r="W408" s="28"/>
      <c r="X408" s="28"/>
      <c r="Y408" s="28"/>
      <c r="Z408" s="28"/>
    </row>
    <row r="409" ht="14.25" customHeight="1">
      <c r="A409" s="28"/>
      <c r="B409" s="28"/>
      <c r="C409" s="28"/>
      <c r="D409" s="28"/>
      <c r="E409" s="28"/>
      <c r="F409" s="28"/>
      <c r="G409" s="28"/>
      <c r="H409" s="28"/>
      <c r="I409" s="28"/>
      <c r="J409" s="28"/>
      <c r="K409" s="28"/>
      <c r="L409" s="28"/>
      <c r="M409" s="28"/>
      <c r="N409" s="28"/>
      <c r="O409" s="28"/>
      <c r="P409" s="28"/>
      <c r="Q409" s="28"/>
      <c r="R409" s="28"/>
      <c r="S409" s="28"/>
      <c r="T409" s="28"/>
      <c r="U409" s="28"/>
      <c r="V409" s="28"/>
      <c r="W409" s="28"/>
      <c r="X409" s="28"/>
      <c r="Y409" s="28"/>
      <c r="Z409" s="28"/>
    </row>
    <row r="410" ht="14.25" customHeight="1">
      <c r="A410" s="28"/>
      <c r="B410" s="28"/>
      <c r="C410" s="28"/>
      <c r="D410" s="28"/>
      <c r="E410" s="28"/>
      <c r="F410" s="28"/>
      <c r="G410" s="28"/>
      <c r="H410" s="28"/>
      <c r="I410" s="28"/>
      <c r="J410" s="28"/>
      <c r="K410" s="28"/>
      <c r="L410" s="28"/>
      <c r="M410" s="28"/>
      <c r="N410" s="28"/>
      <c r="O410" s="28"/>
      <c r="P410" s="28"/>
      <c r="Q410" s="28"/>
      <c r="R410" s="28"/>
      <c r="S410" s="28"/>
      <c r="T410" s="28"/>
      <c r="U410" s="28"/>
      <c r="V410" s="28"/>
      <c r="W410" s="28"/>
      <c r="X410" s="28"/>
      <c r="Y410" s="28"/>
      <c r="Z410" s="28"/>
    </row>
    <row r="411" ht="14.25" customHeight="1">
      <c r="A411" s="28"/>
      <c r="B411" s="28"/>
      <c r="C411" s="28"/>
      <c r="D411" s="28"/>
      <c r="E411" s="28"/>
      <c r="F411" s="28"/>
      <c r="G411" s="28"/>
      <c r="H411" s="28"/>
      <c r="I411" s="28"/>
      <c r="J411" s="28"/>
      <c r="K411" s="28"/>
      <c r="L411" s="28"/>
      <c r="M411" s="28"/>
      <c r="N411" s="28"/>
      <c r="O411" s="28"/>
      <c r="P411" s="28"/>
      <c r="Q411" s="28"/>
      <c r="R411" s="28"/>
      <c r="S411" s="28"/>
      <c r="T411" s="28"/>
      <c r="U411" s="28"/>
      <c r="V411" s="28"/>
      <c r="W411" s="28"/>
      <c r="X411" s="28"/>
      <c r="Y411" s="28"/>
      <c r="Z411" s="28"/>
    </row>
    <row r="412" ht="14.25" customHeight="1">
      <c r="A412" s="28"/>
      <c r="B412" s="28"/>
      <c r="C412" s="28"/>
      <c r="D412" s="28"/>
      <c r="E412" s="28"/>
      <c r="F412" s="28"/>
      <c r="G412" s="28"/>
      <c r="H412" s="28"/>
      <c r="I412" s="28"/>
      <c r="J412" s="28"/>
      <c r="K412" s="28"/>
      <c r="L412" s="28"/>
      <c r="M412" s="28"/>
      <c r="N412" s="28"/>
      <c r="O412" s="28"/>
      <c r="P412" s="28"/>
      <c r="Q412" s="28"/>
      <c r="R412" s="28"/>
      <c r="S412" s="28"/>
      <c r="T412" s="28"/>
      <c r="U412" s="28"/>
      <c r="V412" s="28"/>
      <c r="W412" s="28"/>
      <c r="X412" s="28"/>
      <c r="Y412" s="28"/>
      <c r="Z412" s="28"/>
    </row>
    <row r="413" ht="14.25" customHeight="1">
      <c r="A413" s="28"/>
      <c r="B413" s="28"/>
      <c r="C413" s="28"/>
      <c r="D413" s="28"/>
      <c r="E413" s="28"/>
      <c r="F413" s="28"/>
      <c r="G413" s="28"/>
      <c r="H413" s="28"/>
      <c r="I413" s="28"/>
      <c r="J413" s="28"/>
      <c r="K413" s="28"/>
      <c r="L413" s="28"/>
      <c r="M413" s="28"/>
      <c r="N413" s="28"/>
      <c r="O413" s="28"/>
      <c r="P413" s="28"/>
      <c r="Q413" s="28"/>
      <c r="R413" s="28"/>
      <c r="S413" s="28"/>
      <c r="T413" s="28"/>
      <c r="U413" s="28"/>
      <c r="V413" s="28"/>
      <c r="W413" s="28"/>
      <c r="X413" s="28"/>
      <c r="Y413" s="28"/>
      <c r="Z413" s="28"/>
    </row>
    <row r="414" ht="14.25" customHeight="1">
      <c r="A414" s="28"/>
      <c r="B414" s="28"/>
      <c r="C414" s="28"/>
      <c r="D414" s="28"/>
      <c r="E414" s="28"/>
      <c r="F414" s="28"/>
      <c r="G414" s="28"/>
      <c r="H414" s="28"/>
      <c r="I414" s="28"/>
      <c r="J414" s="28"/>
      <c r="K414" s="28"/>
      <c r="L414" s="28"/>
      <c r="M414" s="28"/>
      <c r="N414" s="28"/>
      <c r="O414" s="28"/>
      <c r="P414" s="28"/>
      <c r="Q414" s="28"/>
      <c r="R414" s="28"/>
      <c r="S414" s="28"/>
      <c r="T414" s="28"/>
      <c r="U414" s="28"/>
      <c r="V414" s="28"/>
      <c r="W414" s="28"/>
      <c r="X414" s="28"/>
      <c r="Y414" s="28"/>
      <c r="Z414" s="28"/>
    </row>
    <row r="415" ht="14.25" customHeight="1">
      <c r="A415" s="28"/>
      <c r="B415" s="28"/>
      <c r="C415" s="28"/>
      <c r="D415" s="28"/>
      <c r="E415" s="28"/>
      <c r="F415" s="28"/>
      <c r="G415" s="28"/>
      <c r="H415" s="28"/>
      <c r="I415" s="28"/>
      <c r="J415" s="28"/>
      <c r="K415" s="28"/>
      <c r="L415" s="28"/>
      <c r="M415" s="28"/>
      <c r="N415" s="28"/>
      <c r="O415" s="28"/>
      <c r="P415" s="28"/>
      <c r="Q415" s="28"/>
      <c r="R415" s="28"/>
      <c r="S415" s="28"/>
      <c r="T415" s="28"/>
      <c r="U415" s="28"/>
      <c r="V415" s="28"/>
      <c r="W415" s="28"/>
      <c r="X415" s="28"/>
      <c r="Y415" s="28"/>
      <c r="Z415" s="28"/>
    </row>
    <row r="416" ht="14.25" customHeight="1">
      <c r="A416" s="28"/>
      <c r="B416" s="28"/>
      <c r="C416" s="28"/>
      <c r="D416" s="28"/>
      <c r="E416" s="28"/>
      <c r="F416" s="28"/>
      <c r="G416" s="28"/>
      <c r="H416" s="28"/>
      <c r="I416" s="28"/>
      <c r="J416" s="28"/>
      <c r="K416" s="28"/>
      <c r="L416" s="28"/>
      <c r="M416" s="28"/>
      <c r="N416" s="28"/>
      <c r="O416" s="28"/>
      <c r="P416" s="28"/>
      <c r="Q416" s="28"/>
      <c r="R416" s="28"/>
      <c r="S416" s="28"/>
      <c r="T416" s="28"/>
      <c r="U416" s="28"/>
      <c r="V416" s="28"/>
      <c r="W416" s="28"/>
      <c r="X416" s="28"/>
      <c r="Y416" s="28"/>
      <c r="Z416" s="28"/>
    </row>
    <row r="417" ht="14.25" customHeight="1">
      <c r="A417" s="28"/>
      <c r="B417" s="28"/>
      <c r="C417" s="28"/>
      <c r="D417" s="28"/>
      <c r="E417" s="28"/>
      <c r="F417" s="28"/>
      <c r="G417" s="28"/>
      <c r="H417" s="28"/>
      <c r="I417" s="28"/>
      <c r="J417" s="28"/>
      <c r="K417" s="28"/>
      <c r="L417" s="28"/>
      <c r="M417" s="28"/>
      <c r="N417" s="28"/>
      <c r="O417" s="28"/>
      <c r="P417" s="28"/>
      <c r="Q417" s="28"/>
      <c r="R417" s="28"/>
      <c r="S417" s="28"/>
      <c r="T417" s="28"/>
      <c r="U417" s="28"/>
      <c r="V417" s="28"/>
      <c r="W417" s="28"/>
      <c r="X417" s="28"/>
      <c r="Y417" s="28"/>
      <c r="Z417" s="28"/>
    </row>
    <row r="418" ht="14.25" customHeight="1">
      <c r="A418" s="28"/>
      <c r="B418" s="28"/>
      <c r="C418" s="28"/>
      <c r="D418" s="28"/>
      <c r="E418" s="28"/>
      <c r="F418" s="28"/>
      <c r="G418" s="28"/>
      <c r="H418" s="28"/>
      <c r="I418" s="28"/>
      <c r="J418" s="28"/>
      <c r="K418" s="28"/>
      <c r="L418" s="28"/>
      <c r="M418" s="28"/>
      <c r="N418" s="28"/>
      <c r="O418" s="28"/>
      <c r="P418" s="28"/>
      <c r="Q418" s="28"/>
      <c r="R418" s="28"/>
      <c r="S418" s="28"/>
      <c r="T418" s="28"/>
      <c r="U418" s="28"/>
      <c r="V418" s="28"/>
      <c r="W418" s="28"/>
      <c r="X418" s="28"/>
      <c r="Y418" s="28"/>
      <c r="Z418" s="28"/>
    </row>
    <row r="419" ht="14.25" customHeight="1">
      <c r="A419" s="28"/>
      <c r="B419" s="28"/>
      <c r="C419" s="28"/>
      <c r="D419" s="28"/>
      <c r="E419" s="28"/>
      <c r="F419" s="28"/>
      <c r="G419" s="28"/>
      <c r="H419" s="28"/>
      <c r="I419" s="28"/>
      <c r="J419" s="28"/>
      <c r="K419" s="28"/>
      <c r="L419" s="28"/>
      <c r="M419" s="28"/>
      <c r="N419" s="28"/>
      <c r="O419" s="28"/>
      <c r="P419" s="28"/>
      <c r="Q419" s="28"/>
      <c r="R419" s="28"/>
      <c r="S419" s="28"/>
      <c r="T419" s="28"/>
      <c r="U419" s="28"/>
      <c r="V419" s="28"/>
      <c r="W419" s="28"/>
      <c r="X419" s="28"/>
      <c r="Y419" s="28"/>
      <c r="Z419" s="28"/>
    </row>
    <row r="420" ht="14.25" customHeight="1">
      <c r="A420" s="28"/>
      <c r="B420" s="28"/>
      <c r="C420" s="28"/>
      <c r="D420" s="28"/>
      <c r="E420" s="28"/>
      <c r="F420" s="28"/>
      <c r="G420" s="28"/>
      <c r="H420" s="28"/>
      <c r="I420" s="28"/>
      <c r="J420" s="28"/>
      <c r="K420" s="28"/>
      <c r="L420" s="28"/>
      <c r="M420" s="28"/>
      <c r="N420" s="28"/>
      <c r="O420" s="28"/>
      <c r="P420" s="28"/>
      <c r="Q420" s="28"/>
      <c r="R420" s="28"/>
      <c r="S420" s="28"/>
      <c r="T420" s="28"/>
      <c r="U420" s="28"/>
      <c r="V420" s="28"/>
      <c r="W420" s="28"/>
      <c r="X420" s="28"/>
      <c r="Y420" s="28"/>
      <c r="Z420" s="28"/>
    </row>
    <row r="421" ht="14.25" customHeight="1">
      <c r="A421" s="28"/>
      <c r="B421" s="28"/>
      <c r="C421" s="28"/>
      <c r="D421" s="28"/>
      <c r="E421" s="28"/>
      <c r="F421" s="28"/>
      <c r="G421" s="28"/>
      <c r="H421" s="28"/>
      <c r="I421" s="28"/>
      <c r="J421" s="28"/>
      <c r="K421" s="28"/>
      <c r="L421" s="28"/>
      <c r="M421" s="28"/>
      <c r="N421" s="28"/>
      <c r="O421" s="28"/>
      <c r="P421" s="28"/>
      <c r="Q421" s="28"/>
      <c r="R421" s="28"/>
      <c r="S421" s="28"/>
      <c r="T421" s="28"/>
      <c r="U421" s="28"/>
      <c r="V421" s="28"/>
      <c r="W421" s="28"/>
      <c r="X421" s="28"/>
      <c r="Y421" s="28"/>
      <c r="Z421" s="28"/>
    </row>
    <row r="422" ht="14.25" customHeight="1">
      <c r="A422" s="28"/>
      <c r="B422" s="28"/>
      <c r="C422" s="28"/>
      <c r="D422" s="28"/>
      <c r="E422" s="28"/>
      <c r="F422" s="28"/>
      <c r="G422" s="28"/>
      <c r="H422" s="28"/>
      <c r="I422" s="28"/>
      <c r="J422" s="28"/>
      <c r="K422" s="28"/>
      <c r="L422" s="28"/>
      <c r="M422" s="28"/>
      <c r="N422" s="28"/>
      <c r="O422" s="28"/>
      <c r="P422" s="28"/>
      <c r="Q422" s="28"/>
      <c r="R422" s="28"/>
      <c r="S422" s="28"/>
      <c r="T422" s="28"/>
      <c r="U422" s="28"/>
      <c r="V422" s="28"/>
      <c r="W422" s="28"/>
      <c r="X422" s="28"/>
      <c r="Y422" s="28"/>
      <c r="Z422" s="28"/>
    </row>
    <row r="423" ht="14.25" customHeight="1">
      <c r="A423" s="28"/>
      <c r="B423" s="28"/>
      <c r="C423" s="28"/>
      <c r="D423" s="28"/>
      <c r="E423" s="28"/>
      <c r="F423" s="28"/>
      <c r="G423" s="28"/>
      <c r="H423" s="28"/>
      <c r="I423" s="28"/>
      <c r="J423" s="28"/>
      <c r="K423" s="28"/>
      <c r="L423" s="28"/>
      <c r="M423" s="28"/>
      <c r="N423" s="28"/>
      <c r="O423" s="28"/>
      <c r="P423" s="28"/>
      <c r="Q423" s="28"/>
      <c r="R423" s="28"/>
      <c r="S423" s="28"/>
      <c r="T423" s="28"/>
      <c r="U423" s="28"/>
      <c r="V423" s="28"/>
      <c r="W423" s="28"/>
      <c r="X423" s="28"/>
      <c r="Y423" s="28"/>
      <c r="Z423" s="28"/>
    </row>
    <row r="424" ht="14.25" customHeight="1">
      <c r="A424" s="28"/>
      <c r="B424" s="28"/>
      <c r="C424" s="28"/>
      <c r="D424" s="28"/>
      <c r="E424" s="28"/>
      <c r="F424" s="28"/>
      <c r="G424" s="28"/>
      <c r="H424" s="28"/>
      <c r="I424" s="28"/>
      <c r="J424" s="28"/>
      <c r="K424" s="28"/>
      <c r="L424" s="28"/>
      <c r="M424" s="28"/>
      <c r="N424" s="28"/>
      <c r="O424" s="28"/>
      <c r="P424" s="28"/>
      <c r="Q424" s="28"/>
      <c r="R424" s="28"/>
      <c r="S424" s="28"/>
      <c r="T424" s="28"/>
      <c r="U424" s="28"/>
      <c r="V424" s="28"/>
      <c r="W424" s="28"/>
      <c r="X424" s="28"/>
      <c r="Y424" s="28"/>
      <c r="Z424" s="28"/>
    </row>
    <row r="425" ht="14.25" customHeight="1">
      <c r="A425" s="28"/>
      <c r="B425" s="28"/>
      <c r="C425" s="28"/>
      <c r="D425" s="28"/>
      <c r="E425" s="28"/>
      <c r="F425" s="28"/>
      <c r="G425" s="28"/>
      <c r="H425" s="28"/>
      <c r="I425" s="28"/>
      <c r="J425" s="28"/>
      <c r="K425" s="28"/>
      <c r="L425" s="28"/>
      <c r="M425" s="28"/>
      <c r="N425" s="28"/>
      <c r="O425" s="28"/>
      <c r="P425" s="28"/>
      <c r="Q425" s="28"/>
      <c r="R425" s="28"/>
      <c r="S425" s="28"/>
      <c r="T425" s="28"/>
      <c r="U425" s="28"/>
      <c r="V425" s="28"/>
      <c r="W425" s="28"/>
      <c r="X425" s="28"/>
      <c r="Y425" s="28"/>
      <c r="Z425" s="28"/>
    </row>
    <row r="426" ht="14.25" customHeight="1">
      <c r="A426" s="28"/>
      <c r="B426" s="28"/>
      <c r="C426" s="28"/>
      <c r="D426" s="28"/>
      <c r="E426" s="28"/>
      <c r="F426" s="28"/>
      <c r="G426" s="28"/>
      <c r="H426" s="28"/>
      <c r="I426" s="28"/>
      <c r="J426" s="28"/>
      <c r="K426" s="28"/>
      <c r="L426" s="28"/>
      <c r="M426" s="28"/>
      <c r="N426" s="28"/>
      <c r="O426" s="28"/>
      <c r="P426" s="28"/>
      <c r="Q426" s="28"/>
      <c r="R426" s="28"/>
      <c r="S426" s="28"/>
      <c r="T426" s="28"/>
      <c r="U426" s="28"/>
      <c r="V426" s="28"/>
      <c r="W426" s="28"/>
      <c r="X426" s="28"/>
      <c r="Y426" s="28"/>
      <c r="Z426" s="28"/>
    </row>
    <row r="427" ht="14.25" customHeight="1">
      <c r="A427" s="28"/>
      <c r="B427" s="28"/>
      <c r="C427" s="28"/>
      <c r="D427" s="28"/>
      <c r="E427" s="28"/>
      <c r="F427" s="28"/>
      <c r="G427" s="28"/>
      <c r="H427" s="28"/>
      <c r="I427" s="28"/>
      <c r="J427" s="28"/>
      <c r="K427" s="28"/>
      <c r="L427" s="28"/>
      <c r="M427" s="28"/>
      <c r="N427" s="28"/>
      <c r="O427" s="28"/>
      <c r="P427" s="28"/>
      <c r="Q427" s="28"/>
      <c r="R427" s="28"/>
      <c r="S427" s="28"/>
      <c r="T427" s="28"/>
      <c r="U427" s="28"/>
      <c r="V427" s="28"/>
      <c r="W427" s="28"/>
      <c r="X427" s="28"/>
      <c r="Y427" s="28"/>
      <c r="Z427" s="28"/>
    </row>
    <row r="428" ht="14.25" customHeight="1">
      <c r="A428" s="28"/>
      <c r="B428" s="28"/>
      <c r="C428" s="28"/>
      <c r="D428" s="28"/>
      <c r="E428" s="28"/>
      <c r="F428" s="28"/>
      <c r="G428" s="28"/>
      <c r="H428" s="28"/>
      <c r="I428" s="28"/>
      <c r="J428" s="28"/>
      <c r="K428" s="28"/>
      <c r="L428" s="28"/>
      <c r="M428" s="28"/>
      <c r="N428" s="28"/>
      <c r="O428" s="28"/>
      <c r="P428" s="28"/>
      <c r="Q428" s="28"/>
      <c r="R428" s="28"/>
      <c r="S428" s="28"/>
      <c r="T428" s="28"/>
      <c r="U428" s="28"/>
      <c r="V428" s="28"/>
      <c r="W428" s="28"/>
      <c r="X428" s="28"/>
      <c r="Y428" s="28"/>
      <c r="Z428" s="28"/>
    </row>
    <row r="429" ht="14.25" customHeight="1">
      <c r="A429" s="28"/>
      <c r="B429" s="28"/>
      <c r="C429" s="28"/>
      <c r="D429" s="28"/>
      <c r="E429" s="28"/>
      <c r="F429" s="28"/>
      <c r="G429" s="28"/>
      <c r="H429" s="28"/>
      <c r="I429" s="28"/>
      <c r="J429" s="28"/>
      <c r="K429" s="28"/>
      <c r="L429" s="28"/>
      <c r="M429" s="28"/>
      <c r="N429" s="28"/>
      <c r="O429" s="28"/>
      <c r="P429" s="28"/>
      <c r="Q429" s="28"/>
      <c r="R429" s="28"/>
      <c r="S429" s="28"/>
      <c r="T429" s="28"/>
      <c r="U429" s="28"/>
      <c r="V429" s="28"/>
      <c r="W429" s="28"/>
      <c r="X429" s="28"/>
      <c r="Y429" s="28"/>
      <c r="Z429" s="28"/>
    </row>
    <row r="430" ht="14.25" customHeight="1">
      <c r="A430" s="28"/>
      <c r="B430" s="28"/>
      <c r="C430" s="28"/>
      <c r="D430" s="28"/>
      <c r="E430" s="28"/>
      <c r="F430" s="28"/>
      <c r="G430" s="28"/>
      <c r="H430" s="28"/>
      <c r="I430" s="28"/>
      <c r="J430" s="28"/>
      <c r="K430" s="28"/>
      <c r="L430" s="28"/>
      <c r="M430" s="28"/>
      <c r="N430" s="28"/>
      <c r="O430" s="28"/>
      <c r="P430" s="28"/>
      <c r="Q430" s="28"/>
      <c r="R430" s="28"/>
      <c r="S430" s="28"/>
      <c r="T430" s="28"/>
      <c r="U430" s="28"/>
      <c r="V430" s="28"/>
      <c r="W430" s="28"/>
      <c r="X430" s="28"/>
      <c r="Y430" s="28"/>
      <c r="Z430" s="28"/>
    </row>
    <row r="431" ht="14.25" customHeight="1">
      <c r="A431" s="28"/>
      <c r="B431" s="28"/>
      <c r="C431" s="28"/>
      <c r="D431" s="28"/>
      <c r="E431" s="28"/>
      <c r="F431" s="28"/>
      <c r="G431" s="28"/>
      <c r="H431" s="28"/>
      <c r="I431" s="28"/>
      <c r="J431" s="28"/>
      <c r="K431" s="28"/>
      <c r="L431" s="28"/>
      <c r="M431" s="28"/>
      <c r="N431" s="28"/>
      <c r="O431" s="28"/>
      <c r="P431" s="28"/>
      <c r="Q431" s="28"/>
      <c r="R431" s="28"/>
      <c r="S431" s="28"/>
      <c r="T431" s="28"/>
      <c r="U431" s="28"/>
      <c r="V431" s="28"/>
      <c r="W431" s="28"/>
      <c r="X431" s="28"/>
      <c r="Y431" s="28"/>
      <c r="Z431" s="28"/>
    </row>
    <row r="432" ht="14.25" customHeight="1">
      <c r="A432" s="28"/>
      <c r="B432" s="28"/>
      <c r="C432" s="28"/>
      <c r="D432" s="28"/>
      <c r="E432" s="28"/>
      <c r="F432" s="28"/>
      <c r="G432" s="28"/>
      <c r="H432" s="28"/>
      <c r="I432" s="28"/>
      <c r="J432" s="28"/>
      <c r="K432" s="28"/>
      <c r="L432" s="28"/>
      <c r="M432" s="28"/>
      <c r="N432" s="28"/>
      <c r="O432" s="28"/>
      <c r="P432" s="28"/>
      <c r="Q432" s="28"/>
      <c r="R432" s="28"/>
      <c r="S432" s="28"/>
      <c r="T432" s="28"/>
      <c r="U432" s="28"/>
      <c r="V432" s="28"/>
      <c r="W432" s="28"/>
      <c r="X432" s="28"/>
      <c r="Y432" s="28"/>
      <c r="Z432" s="28"/>
    </row>
    <row r="433" ht="14.25" customHeight="1">
      <c r="A433" s="28"/>
      <c r="B433" s="28"/>
      <c r="C433" s="28"/>
      <c r="D433" s="28"/>
      <c r="E433" s="28"/>
      <c r="F433" s="28"/>
      <c r="G433" s="28"/>
      <c r="H433" s="28"/>
      <c r="I433" s="28"/>
      <c r="J433" s="28"/>
      <c r="K433" s="28"/>
      <c r="L433" s="28"/>
      <c r="M433" s="28"/>
      <c r="N433" s="28"/>
      <c r="O433" s="28"/>
      <c r="P433" s="28"/>
      <c r="Q433" s="28"/>
      <c r="R433" s="28"/>
      <c r="S433" s="28"/>
      <c r="T433" s="28"/>
      <c r="U433" s="28"/>
      <c r="V433" s="28"/>
      <c r="W433" s="28"/>
      <c r="X433" s="28"/>
      <c r="Y433" s="28"/>
      <c r="Z433" s="28"/>
    </row>
    <row r="434" ht="14.25" customHeight="1">
      <c r="A434" s="28"/>
      <c r="B434" s="28"/>
      <c r="C434" s="28"/>
      <c r="D434" s="28"/>
      <c r="E434" s="28"/>
      <c r="F434" s="28"/>
      <c r="G434" s="28"/>
      <c r="H434" s="28"/>
      <c r="I434" s="28"/>
      <c r="J434" s="28"/>
      <c r="K434" s="28"/>
      <c r="L434" s="28"/>
      <c r="M434" s="28"/>
      <c r="N434" s="28"/>
      <c r="O434" s="28"/>
      <c r="P434" s="28"/>
      <c r="Q434" s="28"/>
      <c r="R434" s="28"/>
      <c r="S434" s="28"/>
      <c r="T434" s="28"/>
      <c r="U434" s="28"/>
      <c r="V434" s="28"/>
      <c r="W434" s="28"/>
      <c r="X434" s="28"/>
      <c r="Y434" s="28"/>
      <c r="Z434" s="28"/>
    </row>
    <row r="435" ht="14.25" customHeight="1">
      <c r="A435" s="28"/>
      <c r="B435" s="28"/>
      <c r="C435" s="28"/>
      <c r="D435" s="28"/>
      <c r="E435" s="28"/>
      <c r="F435" s="28"/>
      <c r="G435" s="28"/>
      <c r="H435" s="28"/>
      <c r="I435" s="28"/>
      <c r="J435" s="28"/>
      <c r="K435" s="28"/>
      <c r="L435" s="28"/>
      <c r="M435" s="28"/>
      <c r="N435" s="28"/>
      <c r="O435" s="28"/>
      <c r="P435" s="28"/>
      <c r="Q435" s="28"/>
      <c r="R435" s="28"/>
      <c r="S435" s="28"/>
      <c r="T435" s="28"/>
      <c r="U435" s="28"/>
      <c r="V435" s="28"/>
      <c r="W435" s="28"/>
      <c r="X435" s="28"/>
      <c r="Y435" s="28"/>
      <c r="Z435" s="28"/>
    </row>
    <row r="436" ht="14.25" customHeight="1">
      <c r="A436" s="28"/>
      <c r="B436" s="28"/>
      <c r="C436" s="28"/>
      <c r="D436" s="28"/>
      <c r="E436" s="28"/>
      <c r="F436" s="28"/>
      <c r="G436" s="28"/>
      <c r="H436" s="28"/>
      <c r="I436" s="28"/>
      <c r="J436" s="28"/>
      <c r="K436" s="28"/>
      <c r="L436" s="28"/>
      <c r="M436" s="28"/>
      <c r="N436" s="28"/>
      <c r="O436" s="28"/>
      <c r="P436" s="28"/>
      <c r="Q436" s="28"/>
      <c r="R436" s="28"/>
      <c r="S436" s="28"/>
      <c r="T436" s="28"/>
      <c r="U436" s="28"/>
      <c r="V436" s="28"/>
      <c r="W436" s="28"/>
      <c r="X436" s="28"/>
      <c r="Y436" s="28"/>
      <c r="Z436" s="28"/>
    </row>
    <row r="437" ht="14.25" customHeight="1">
      <c r="A437" s="28"/>
      <c r="B437" s="28"/>
      <c r="C437" s="28"/>
      <c r="D437" s="28"/>
      <c r="E437" s="28"/>
      <c r="F437" s="28"/>
      <c r="G437" s="28"/>
      <c r="H437" s="28"/>
      <c r="I437" s="28"/>
      <c r="J437" s="28"/>
      <c r="K437" s="28"/>
      <c r="L437" s="28"/>
      <c r="M437" s="28"/>
      <c r="N437" s="28"/>
      <c r="O437" s="28"/>
      <c r="P437" s="28"/>
      <c r="Q437" s="28"/>
      <c r="R437" s="28"/>
      <c r="S437" s="28"/>
      <c r="T437" s="28"/>
      <c r="U437" s="28"/>
      <c r="V437" s="28"/>
      <c r="W437" s="28"/>
      <c r="X437" s="28"/>
      <c r="Y437" s="28"/>
      <c r="Z437" s="28"/>
    </row>
    <row r="438" ht="14.25" customHeight="1">
      <c r="A438" s="28"/>
      <c r="B438" s="28"/>
      <c r="C438" s="28"/>
      <c r="D438" s="28"/>
      <c r="E438" s="28"/>
      <c r="F438" s="28"/>
      <c r="G438" s="28"/>
      <c r="H438" s="28"/>
      <c r="I438" s="28"/>
      <c r="J438" s="28"/>
      <c r="K438" s="28"/>
      <c r="L438" s="28"/>
      <c r="M438" s="28"/>
      <c r="N438" s="28"/>
      <c r="O438" s="28"/>
      <c r="P438" s="28"/>
      <c r="Q438" s="28"/>
      <c r="R438" s="28"/>
      <c r="S438" s="28"/>
      <c r="T438" s="28"/>
      <c r="U438" s="28"/>
      <c r="V438" s="28"/>
      <c r="W438" s="28"/>
      <c r="X438" s="28"/>
      <c r="Y438" s="28"/>
      <c r="Z438" s="28"/>
    </row>
    <row r="439" ht="14.25" customHeight="1">
      <c r="A439" s="28"/>
      <c r="B439" s="28"/>
      <c r="C439" s="28"/>
      <c r="D439" s="28"/>
      <c r="E439" s="28"/>
      <c r="F439" s="28"/>
      <c r="G439" s="28"/>
      <c r="H439" s="28"/>
      <c r="I439" s="28"/>
      <c r="J439" s="28"/>
      <c r="K439" s="28"/>
      <c r="L439" s="28"/>
      <c r="M439" s="28"/>
      <c r="N439" s="28"/>
      <c r="O439" s="28"/>
      <c r="P439" s="28"/>
      <c r="Q439" s="28"/>
      <c r="R439" s="28"/>
      <c r="S439" s="28"/>
      <c r="T439" s="28"/>
      <c r="U439" s="28"/>
      <c r="V439" s="28"/>
      <c r="W439" s="28"/>
      <c r="X439" s="28"/>
      <c r="Y439" s="28"/>
      <c r="Z439" s="28"/>
    </row>
    <row r="440" ht="14.25" customHeight="1">
      <c r="A440" s="28"/>
      <c r="B440" s="28"/>
      <c r="C440" s="28"/>
      <c r="D440" s="28"/>
      <c r="E440" s="28"/>
      <c r="F440" s="28"/>
      <c r="G440" s="28"/>
      <c r="H440" s="28"/>
      <c r="I440" s="28"/>
      <c r="J440" s="28"/>
      <c r="K440" s="28"/>
      <c r="L440" s="28"/>
      <c r="M440" s="28"/>
      <c r="N440" s="28"/>
      <c r="O440" s="28"/>
      <c r="P440" s="28"/>
      <c r="Q440" s="28"/>
      <c r="R440" s="28"/>
      <c r="S440" s="28"/>
      <c r="T440" s="28"/>
      <c r="U440" s="28"/>
      <c r="V440" s="28"/>
      <c r="W440" s="28"/>
      <c r="X440" s="28"/>
      <c r="Y440" s="28"/>
      <c r="Z440" s="28"/>
    </row>
    <row r="441" ht="14.25" customHeight="1">
      <c r="A441" s="28"/>
      <c r="B441" s="28"/>
      <c r="C441" s="28"/>
      <c r="D441" s="28"/>
      <c r="E441" s="28"/>
      <c r="F441" s="28"/>
      <c r="G441" s="28"/>
      <c r="H441" s="28"/>
      <c r="I441" s="28"/>
      <c r="J441" s="28"/>
      <c r="K441" s="28"/>
      <c r="L441" s="28"/>
      <c r="M441" s="28"/>
      <c r="N441" s="28"/>
      <c r="O441" s="28"/>
      <c r="P441" s="28"/>
      <c r="Q441" s="28"/>
      <c r="R441" s="28"/>
      <c r="S441" s="28"/>
      <c r="T441" s="28"/>
      <c r="U441" s="28"/>
      <c r="V441" s="28"/>
      <c r="W441" s="28"/>
      <c r="X441" s="28"/>
      <c r="Y441" s="28"/>
      <c r="Z441" s="28"/>
    </row>
    <row r="442" ht="14.25" customHeight="1">
      <c r="A442" s="28"/>
      <c r="B442" s="28"/>
      <c r="C442" s="28"/>
      <c r="D442" s="28"/>
      <c r="E442" s="28"/>
      <c r="F442" s="28"/>
      <c r="G442" s="28"/>
      <c r="H442" s="28"/>
      <c r="I442" s="28"/>
      <c r="J442" s="28"/>
      <c r="K442" s="28"/>
      <c r="L442" s="28"/>
      <c r="M442" s="28"/>
      <c r="N442" s="28"/>
      <c r="O442" s="28"/>
      <c r="P442" s="28"/>
      <c r="Q442" s="28"/>
      <c r="R442" s="28"/>
      <c r="S442" s="28"/>
      <c r="T442" s="28"/>
      <c r="U442" s="28"/>
      <c r="V442" s="28"/>
      <c r="W442" s="28"/>
      <c r="X442" s="28"/>
      <c r="Y442" s="28"/>
      <c r="Z442" s="28"/>
    </row>
    <row r="443" ht="14.25" customHeight="1">
      <c r="A443" s="28"/>
      <c r="B443" s="28"/>
      <c r="C443" s="28"/>
      <c r="D443" s="28"/>
      <c r="E443" s="28"/>
      <c r="F443" s="28"/>
      <c r="G443" s="28"/>
      <c r="H443" s="28"/>
      <c r="I443" s="28"/>
      <c r="J443" s="28"/>
      <c r="K443" s="28"/>
      <c r="L443" s="28"/>
      <c r="M443" s="28"/>
      <c r="N443" s="28"/>
      <c r="O443" s="28"/>
      <c r="P443" s="28"/>
      <c r="Q443" s="28"/>
      <c r="R443" s="28"/>
      <c r="S443" s="28"/>
      <c r="T443" s="28"/>
      <c r="U443" s="28"/>
      <c r="V443" s="28"/>
      <c r="W443" s="28"/>
      <c r="X443" s="28"/>
      <c r="Y443" s="28"/>
      <c r="Z443" s="28"/>
    </row>
    <row r="444" ht="14.25" customHeight="1">
      <c r="A444" s="28"/>
      <c r="B444" s="28"/>
      <c r="C444" s="28"/>
      <c r="D444" s="28"/>
      <c r="E444" s="28"/>
      <c r="F444" s="28"/>
      <c r="G444" s="28"/>
      <c r="H444" s="28"/>
      <c r="I444" s="28"/>
      <c r="J444" s="28"/>
      <c r="K444" s="28"/>
      <c r="L444" s="28"/>
      <c r="M444" s="28"/>
      <c r="N444" s="28"/>
      <c r="O444" s="28"/>
      <c r="P444" s="28"/>
      <c r="Q444" s="28"/>
      <c r="R444" s="28"/>
      <c r="S444" s="28"/>
      <c r="T444" s="28"/>
      <c r="U444" s="28"/>
      <c r="V444" s="28"/>
      <c r="W444" s="28"/>
      <c r="X444" s="28"/>
      <c r="Y444" s="28"/>
      <c r="Z444" s="28"/>
    </row>
    <row r="445" ht="14.25" customHeight="1">
      <c r="A445" s="28"/>
      <c r="B445" s="28"/>
      <c r="C445" s="28"/>
      <c r="D445" s="28"/>
      <c r="E445" s="28"/>
      <c r="F445" s="28"/>
      <c r="G445" s="28"/>
      <c r="H445" s="28"/>
      <c r="I445" s="28"/>
      <c r="J445" s="28"/>
      <c r="K445" s="28"/>
      <c r="L445" s="28"/>
      <c r="M445" s="28"/>
      <c r="N445" s="28"/>
      <c r="O445" s="28"/>
      <c r="P445" s="28"/>
      <c r="Q445" s="28"/>
      <c r="R445" s="28"/>
      <c r="S445" s="28"/>
      <c r="T445" s="28"/>
      <c r="U445" s="28"/>
      <c r="V445" s="28"/>
      <c r="W445" s="28"/>
      <c r="X445" s="28"/>
      <c r="Y445" s="28"/>
      <c r="Z445" s="28"/>
    </row>
    <row r="446" ht="14.25" customHeight="1">
      <c r="A446" s="28"/>
      <c r="B446" s="28"/>
      <c r="C446" s="28"/>
      <c r="D446" s="28"/>
      <c r="E446" s="28"/>
      <c r="F446" s="28"/>
      <c r="G446" s="28"/>
      <c r="H446" s="28"/>
      <c r="I446" s="28"/>
      <c r="J446" s="28"/>
      <c r="K446" s="28"/>
      <c r="L446" s="28"/>
      <c r="M446" s="28"/>
      <c r="N446" s="28"/>
      <c r="O446" s="28"/>
      <c r="P446" s="28"/>
      <c r="Q446" s="28"/>
      <c r="R446" s="28"/>
      <c r="S446" s="28"/>
      <c r="T446" s="28"/>
      <c r="U446" s="28"/>
      <c r="V446" s="28"/>
      <c r="W446" s="28"/>
      <c r="X446" s="28"/>
      <c r="Y446" s="28"/>
      <c r="Z446" s="28"/>
    </row>
    <row r="447" ht="14.25" customHeight="1">
      <c r="A447" s="28"/>
      <c r="B447" s="28"/>
      <c r="C447" s="28"/>
      <c r="D447" s="28"/>
      <c r="E447" s="28"/>
      <c r="F447" s="28"/>
      <c r="G447" s="28"/>
      <c r="H447" s="28"/>
      <c r="I447" s="28"/>
      <c r="J447" s="28"/>
      <c r="K447" s="28"/>
      <c r="L447" s="28"/>
      <c r="M447" s="28"/>
      <c r="N447" s="28"/>
      <c r="O447" s="28"/>
      <c r="P447" s="28"/>
      <c r="Q447" s="28"/>
      <c r="R447" s="28"/>
      <c r="S447" s="28"/>
      <c r="T447" s="28"/>
      <c r="U447" s="28"/>
      <c r="V447" s="28"/>
      <c r="W447" s="28"/>
      <c r="X447" s="28"/>
      <c r="Y447" s="28"/>
      <c r="Z447" s="28"/>
    </row>
    <row r="448" ht="14.25" customHeight="1">
      <c r="A448" s="28"/>
      <c r="B448" s="28"/>
      <c r="C448" s="28"/>
      <c r="D448" s="28"/>
      <c r="E448" s="28"/>
      <c r="F448" s="28"/>
      <c r="G448" s="28"/>
      <c r="H448" s="28"/>
      <c r="I448" s="28"/>
      <c r="J448" s="28"/>
      <c r="K448" s="28"/>
      <c r="L448" s="28"/>
      <c r="M448" s="28"/>
      <c r="N448" s="28"/>
      <c r="O448" s="28"/>
      <c r="P448" s="28"/>
      <c r="Q448" s="28"/>
      <c r="R448" s="28"/>
      <c r="S448" s="28"/>
      <c r="T448" s="28"/>
      <c r="U448" s="28"/>
      <c r="V448" s="28"/>
      <c r="W448" s="28"/>
      <c r="X448" s="28"/>
      <c r="Y448" s="28"/>
      <c r="Z448" s="28"/>
    </row>
    <row r="449" ht="14.25" customHeight="1">
      <c r="A449" s="28"/>
      <c r="B449" s="28"/>
      <c r="C449" s="28"/>
      <c r="D449" s="28"/>
      <c r="E449" s="28"/>
      <c r="F449" s="28"/>
      <c r="G449" s="28"/>
      <c r="H449" s="28"/>
      <c r="I449" s="28"/>
      <c r="J449" s="28"/>
      <c r="K449" s="28"/>
      <c r="L449" s="28"/>
      <c r="M449" s="28"/>
      <c r="N449" s="28"/>
      <c r="O449" s="28"/>
      <c r="P449" s="28"/>
      <c r="Q449" s="28"/>
      <c r="R449" s="28"/>
      <c r="S449" s="28"/>
      <c r="T449" s="28"/>
      <c r="U449" s="28"/>
      <c r="V449" s="28"/>
      <c r="W449" s="28"/>
      <c r="X449" s="28"/>
      <c r="Y449" s="28"/>
      <c r="Z449" s="28"/>
    </row>
    <row r="450" ht="14.25" customHeight="1">
      <c r="A450" s="28"/>
      <c r="B450" s="28"/>
      <c r="C450" s="28"/>
      <c r="D450" s="28"/>
      <c r="E450" s="28"/>
      <c r="F450" s="28"/>
      <c r="G450" s="28"/>
      <c r="H450" s="28"/>
      <c r="I450" s="28"/>
      <c r="J450" s="28"/>
      <c r="K450" s="28"/>
      <c r="L450" s="28"/>
      <c r="M450" s="28"/>
      <c r="N450" s="28"/>
      <c r="O450" s="28"/>
      <c r="P450" s="28"/>
      <c r="Q450" s="28"/>
      <c r="R450" s="28"/>
      <c r="S450" s="28"/>
      <c r="T450" s="28"/>
      <c r="U450" s="28"/>
      <c r="V450" s="28"/>
      <c r="W450" s="28"/>
      <c r="X450" s="28"/>
      <c r="Y450" s="28"/>
      <c r="Z450" s="28"/>
    </row>
    <row r="451" ht="14.25" customHeight="1">
      <c r="A451" s="28"/>
      <c r="B451" s="28"/>
      <c r="C451" s="28"/>
      <c r="D451" s="28"/>
      <c r="E451" s="28"/>
      <c r="F451" s="28"/>
      <c r="G451" s="28"/>
      <c r="H451" s="28"/>
      <c r="I451" s="28"/>
      <c r="J451" s="28"/>
      <c r="K451" s="28"/>
      <c r="L451" s="28"/>
      <c r="M451" s="28"/>
      <c r="N451" s="28"/>
      <c r="O451" s="28"/>
      <c r="P451" s="28"/>
      <c r="Q451" s="28"/>
      <c r="R451" s="28"/>
      <c r="S451" s="28"/>
      <c r="T451" s="28"/>
      <c r="U451" s="28"/>
      <c r="V451" s="28"/>
      <c r="W451" s="28"/>
      <c r="X451" s="28"/>
      <c r="Y451" s="28"/>
      <c r="Z451" s="28"/>
    </row>
    <row r="452" ht="14.25" customHeight="1">
      <c r="A452" s="28"/>
      <c r="B452" s="28"/>
      <c r="C452" s="28"/>
      <c r="D452" s="28"/>
      <c r="E452" s="28"/>
      <c r="F452" s="28"/>
      <c r="G452" s="28"/>
      <c r="H452" s="28"/>
      <c r="I452" s="28"/>
      <c r="J452" s="28"/>
      <c r="K452" s="28"/>
      <c r="L452" s="28"/>
      <c r="M452" s="28"/>
      <c r="N452" s="28"/>
      <c r="O452" s="28"/>
      <c r="P452" s="28"/>
      <c r="Q452" s="28"/>
      <c r="R452" s="28"/>
      <c r="S452" s="28"/>
      <c r="T452" s="28"/>
      <c r="U452" s="28"/>
      <c r="V452" s="28"/>
      <c r="W452" s="28"/>
      <c r="X452" s="28"/>
      <c r="Y452" s="28"/>
      <c r="Z452" s="28"/>
    </row>
    <row r="453" ht="14.25" customHeight="1">
      <c r="A453" s="28"/>
      <c r="B453" s="28"/>
      <c r="C453" s="28"/>
      <c r="D453" s="28"/>
      <c r="E453" s="28"/>
      <c r="F453" s="28"/>
      <c r="G453" s="28"/>
      <c r="H453" s="28"/>
      <c r="I453" s="28"/>
      <c r="J453" s="28"/>
      <c r="K453" s="28"/>
      <c r="L453" s="28"/>
      <c r="M453" s="28"/>
      <c r="N453" s="28"/>
      <c r="O453" s="28"/>
      <c r="P453" s="28"/>
      <c r="Q453" s="28"/>
      <c r="R453" s="28"/>
      <c r="S453" s="28"/>
      <c r="T453" s="28"/>
      <c r="U453" s="28"/>
      <c r="V453" s="28"/>
      <c r="W453" s="28"/>
      <c r="X453" s="28"/>
      <c r="Y453" s="28"/>
      <c r="Z453" s="28"/>
    </row>
    <row r="454" ht="14.25" customHeight="1">
      <c r="A454" s="28"/>
      <c r="B454" s="28"/>
      <c r="C454" s="28"/>
      <c r="D454" s="28"/>
      <c r="E454" s="28"/>
      <c r="F454" s="28"/>
      <c r="G454" s="28"/>
      <c r="H454" s="28"/>
      <c r="I454" s="28"/>
      <c r="J454" s="28"/>
      <c r="K454" s="28"/>
      <c r="L454" s="28"/>
      <c r="M454" s="28"/>
      <c r="N454" s="28"/>
      <c r="O454" s="28"/>
      <c r="P454" s="28"/>
      <c r="Q454" s="28"/>
      <c r="R454" s="28"/>
      <c r="S454" s="28"/>
      <c r="T454" s="28"/>
      <c r="U454" s="28"/>
      <c r="V454" s="28"/>
      <c r="W454" s="28"/>
      <c r="X454" s="28"/>
      <c r="Y454" s="28"/>
      <c r="Z454" s="28"/>
    </row>
    <row r="455" ht="14.25" customHeight="1">
      <c r="A455" s="28"/>
      <c r="B455" s="28"/>
      <c r="C455" s="28"/>
      <c r="D455" s="28"/>
      <c r="E455" s="28"/>
      <c r="F455" s="28"/>
      <c r="G455" s="28"/>
      <c r="H455" s="28"/>
      <c r="I455" s="28"/>
      <c r="J455" s="28"/>
      <c r="K455" s="28"/>
      <c r="L455" s="28"/>
      <c r="M455" s="28"/>
      <c r="N455" s="28"/>
      <c r="O455" s="28"/>
      <c r="P455" s="28"/>
      <c r="Q455" s="28"/>
      <c r="R455" s="28"/>
      <c r="S455" s="28"/>
      <c r="T455" s="28"/>
      <c r="U455" s="28"/>
      <c r="V455" s="28"/>
      <c r="W455" s="28"/>
      <c r="X455" s="28"/>
      <c r="Y455" s="28"/>
      <c r="Z455" s="28"/>
    </row>
    <row r="456" ht="14.25" customHeight="1">
      <c r="A456" s="28"/>
      <c r="B456" s="28"/>
      <c r="C456" s="28"/>
      <c r="D456" s="28"/>
      <c r="E456" s="28"/>
      <c r="F456" s="28"/>
      <c r="G456" s="28"/>
      <c r="H456" s="28"/>
      <c r="I456" s="28"/>
      <c r="J456" s="28"/>
      <c r="K456" s="28"/>
      <c r="L456" s="28"/>
      <c r="M456" s="28"/>
      <c r="N456" s="28"/>
      <c r="O456" s="28"/>
      <c r="P456" s="28"/>
      <c r="Q456" s="28"/>
      <c r="R456" s="28"/>
      <c r="S456" s="28"/>
      <c r="T456" s="28"/>
      <c r="U456" s="28"/>
      <c r="V456" s="28"/>
      <c r="W456" s="28"/>
      <c r="X456" s="28"/>
      <c r="Y456" s="28"/>
      <c r="Z456" s="28"/>
    </row>
    <row r="457" ht="14.25" customHeight="1">
      <c r="A457" s="28"/>
      <c r="B457" s="28"/>
      <c r="C457" s="28"/>
      <c r="D457" s="28"/>
      <c r="E457" s="28"/>
      <c r="F457" s="28"/>
      <c r="G457" s="28"/>
      <c r="H457" s="28"/>
      <c r="I457" s="28"/>
      <c r="J457" s="28"/>
      <c r="K457" s="28"/>
      <c r="L457" s="28"/>
      <c r="M457" s="28"/>
      <c r="N457" s="28"/>
      <c r="O457" s="28"/>
      <c r="P457" s="28"/>
      <c r="Q457" s="28"/>
      <c r="R457" s="28"/>
      <c r="S457" s="28"/>
      <c r="T457" s="28"/>
      <c r="U457" s="28"/>
      <c r="V457" s="28"/>
      <c r="W457" s="28"/>
      <c r="X457" s="28"/>
      <c r="Y457" s="28"/>
      <c r="Z457" s="28"/>
    </row>
    <row r="458" ht="14.25" customHeight="1">
      <c r="A458" s="28"/>
      <c r="B458" s="28"/>
      <c r="C458" s="28"/>
      <c r="D458" s="28"/>
      <c r="E458" s="28"/>
      <c r="F458" s="28"/>
      <c r="G458" s="28"/>
      <c r="H458" s="28"/>
      <c r="I458" s="28"/>
      <c r="J458" s="28"/>
      <c r="K458" s="28"/>
      <c r="L458" s="28"/>
      <c r="M458" s="28"/>
      <c r="N458" s="28"/>
      <c r="O458" s="28"/>
      <c r="P458" s="28"/>
      <c r="Q458" s="28"/>
      <c r="R458" s="28"/>
      <c r="S458" s="28"/>
      <c r="T458" s="28"/>
      <c r="U458" s="28"/>
      <c r="V458" s="28"/>
      <c r="W458" s="28"/>
      <c r="X458" s="28"/>
      <c r="Y458" s="28"/>
      <c r="Z458" s="28"/>
    </row>
    <row r="459" ht="14.25" customHeight="1">
      <c r="A459" s="28"/>
      <c r="B459" s="28"/>
      <c r="C459" s="28"/>
      <c r="D459" s="28"/>
      <c r="E459" s="28"/>
      <c r="F459" s="28"/>
      <c r="G459" s="28"/>
      <c r="H459" s="28"/>
      <c r="I459" s="28"/>
      <c r="J459" s="28"/>
      <c r="K459" s="28"/>
      <c r="L459" s="28"/>
      <c r="M459" s="28"/>
      <c r="N459" s="28"/>
      <c r="O459" s="28"/>
      <c r="P459" s="28"/>
      <c r="Q459" s="28"/>
      <c r="R459" s="28"/>
      <c r="S459" s="28"/>
      <c r="T459" s="28"/>
      <c r="U459" s="28"/>
      <c r="V459" s="28"/>
      <c r="W459" s="28"/>
      <c r="X459" s="28"/>
      <c r="Y459" s="28"/>
      <c r="Z459" s="28"/>
    </row>
    <row r="460" ht="14.25" customHeight="1">
      <c r="A460" s="28"/>
      <c r="B460" s="28"/>
      <c r="C460" s="28"/>
      <c r="D460" s="28"/>
      <c r="E460" s="28"/>
      <c r="F460" s="28"/>
      <c r="G460" s="28"/>
      <c r="H460" s="28"/>
      <c r="I460" s="28"/>
      <c r="J460" s="28"/>
      <c r="K460" s="28"/>
      <c r="L460" s="28"/>
      <c r="M460" s="28"/>
      <c r="N460" s="28"/>
      <c r="O460" s="28"/>
      <c r="P460" s="28"/>
      <c r="Q460" s="28"/>
      <c r="R460" s="28"/>
      <c r="S460" s="28"/>
      <c r="T460" s="28"/>
      <c r="U460" s="28"/>
      <c r="V460" s="28"/>
      <c r="W460" s="28"/>
      <c r="X460" s="28"/>
      <c r="Y460" s="28"/>
      <c r="Z460" s="28"/>
    </row>
    <row r="461" ht="14.25" customHeight="1">
      <c r="A461" s="28"/>
      <c r="B461" s="28"/>
      <c r="C461" s="28"/>
      <c r="D461" s="28"/>
      <c r="E461" s="28"/>
      <c r="F461" s="28"/>
      <c r="G461" s="28"/>
      <c r="H461" s="28"/>
      <c r="I461" s="28"/>
      <c r="J461" s="28"/>
      <c r="K461" s="28"/>
      <c r="L461" s="28"/>
      <c r="M461" s="28"/>
      <c r="N461" s="28"/>
      <c r="O461" s="28"/>
      <c r="P461" s="28"/>
      <c r="Q461" s="28"/>
      <c r="R461" s="28"/>
      <c r="S461" s="28"/>
      <c r="T461" s="28"/>
      <c r="U461" s="28"/>
      <c r="V461" s="28"/>
      <c r="W461" s="28"/>
      <c r="X461" s="28"/>
      <c r="Y461" s="28"/>
      <c r="Z461" s="28"/>
    </row>
    <row r="462" ht="14.25" customHeight="1">
      <c r="A462" s="28"/>
      <c r="B462" s="28"/>
      <c r="C462" s="28"/>
      <c r="D462" s="28"/>
      <c r="E462" s="28"/>
      <c r="F462" s="28"/>
      <c r="G462" s="28"/>
      <c r="H462" s="28"/>
      <c r="I462" s="28"/>
      <c r="J462" s="28"/>
      <c r="K462" s="28"/>
      <c r="L462" s="28"/>
      <c r="M462" s="28"/>
      <c r="N462" s="28"/>
      <c r="O462" s="28"/>
      <c r="P462" s="28"/>
      <c r="Q462" s="28"/>
      <c r="R462" s="28"/>
      <c r="S462" s="28"/>
      <c r="T462" s="28"/>
      <c r="U462" s="28"/>
      <c r="V462" s="28"/>
      <c r="W462" s="28"/>
      <c r="X462" s="28"/>
      <c r="Y462" s="28"/>
      <c r="Z462" s="28"/>
    </row>
    <row r="463" ht="14.25" customHeight="1">
      <c r="A463" s="28"/>
      <c r="B463" s="28"/>
      <c r="C463" s="28"/>
      <c r="D463" s="28"/>
      <c r="E463" s="28"/>
      <c r="F463" s="28"/>
      <c r="G463" s="28"/>
      <c r="H463" s="28"/>
      <c r="I463" s="28"/>
      <c r="J463" s="28"/>
      <c r="K463" s="28"/>
      <c r="L463" s="28"/>
      <c r="M463" s="28"/>
      <c r="N463" s="28"/>
      <c r="O463" s="28"/>
      <c r="P463" s="28"/>
      <c r="Q463" s="28"/>
      <c r="R463" s="28"/>
      <c r="S463" s="28"/>
      <c r="T463" s="28"/>
      <c r="U463" s="28"/>
      <c r="V463" s="28"/>
      <c r="W463" s="28"/>
      <c r="X463" s="28"/>
      <c r="Y463" s="28"/>
      <c r="Z463" s="28"/>
    </row>
    <row r="464" ht="14.25" customHeight="1">
      <c r="A464" s="28"/>
      <c r="B464" s="28"/>
      <c r="C464" s="28"/>
      <c r="D464" s="28"/>
      <c r="E464" s="28"/>
      <c r="F464" s="28"/>
      <c r="G464" s="28"/>
      <c r="H464" s="28"/>
      <c r="I464" s="28"/>
      <c r="J464" s="28"/>
      <c r="K464" s="28"/>
      <c r="L464" s="28"/>
      <c r="M464" s="28"/>
      <c r="N464" s="28"/>
      <c r="O464" s="28"/>
      <c r="P464" s="28"/>
      <c r="Q464" s="28"/>
      <c r="R464" s="28"/>
      <c r="S464" s="28"/>
      <c r="T464" s="28"/>
      <c r="U464" s="28"/>
      <c r="V464" s="28"/>
      <c r="W464" s="28"/>
      <c r="X464" s="28"/>
      <c r="Y464" s="28"/>
      <c r="Z464" s="28"/>
    </row>
    <row r="465" ht="14.25" customHeight="1">
      <c r="A465" s="28"/>
      <c r="B465" s="28"/>
      <c r="C465" s="28"/>
      <c r="D465" s="28"/>
      <c r="E465" s="28"/>
      <c r="F465" s="28"/>
      <c r="G465" s="28"/>
      <c r="H465" s="28"/>
      <c r="I465" s="28"/>
      <c r="J465" s="28"/>
      <c r="K465" s="28"/>
      <c r="L465" s="28"/>
      <c r="M465" s="28"/>
      <c r="N465" s="28"/>
      <c r="O465" s="28"/>
      <c r="P465" s="28"/>
      <c r="Q465" s="28"/>
      <c r="R465" s="28"/>
      <c r="S465" s="28"/>
      <c r="T465" s="28"/>
      <c r="U465" s="28"/>
      <c r="V465" s="28"/>
      <c r="W465" s="28"/>
      <c r="X465" s="28"/>
      <c r="Y465" s="28"/>
      <c r="Z465" s="28"/>
    </row>
    <row r="466" ht="14.25" customHeight="1">
      <c r="A466" s="28"/>
      <c r="B466" s="28"/>
      <c r="C466" s="28"/>
      <c r="D466" s="28"/>
      <c r="E466" s="28"/>
      <c r="F466" s="28"/>
      <c r="G466" s="28"/>
      <c r="H466" s="28"/>
      <c r="I466" s="28"/>
      <c r="J466" s="28"/>
      <c r="K466" s="28"/>
      <c r="L466" s="28"/>
      <c r="M466" s="28"/>
      <c r="N466" s="28"/>
      <c r="O466" s="28"/>
      <c r="P466" s="28"/>
      <c r="Q466" s="28"/>
      <c r="R466" s="28"/>
      <c r="S466" s="28"/>
      <c r="T466" s="28"/>
      <c r="U466" s="28"/>
      <c r="V466" s="28"/>
      <c r="W466" s="28"/>
      <c r="X466" s="28"/>
      <c r="Y466" s="28"/>
      <c r="Z466" s="28"/>
    </row>
    <row r="467" ht="14.25" customHeight="1">
      <c r="A467" s="28"/>
      <c r="B467" s="28"/>
      <c r="C467" s="28"/>
      <c r="D467" s="28"/>
      <c r="E467" s="28"/>
      <c r="F467" s="28"/>
      <c r="G467" s="28"/>
      <c r="H467" s="28"/>
      <c r="I467" s="28"/>
      <c r="J467" s="28"/>
      <c r="K467" s="28"/>
      <c r="L467" s="28"/>
      <c r="M467" s="28"/>
      <c r="N467" s="28"/>
      <c r="O467" s="28"/>
      <c r="P467" s="28"/>
      <c r="Q467" s="28"/>
      <c r="R467" s="28"/>
      <c r="S467" s="28"/>
      <c r="T467" s="28"/>
      <c r="U467" s="28"/>
      <c r="V467" s="28"/>
      <c r="W467" s="28"/>
      <c r="X467" s="28"/>
      <c r="Y467" s="28"/>
      <c r="Z467" s="28"/>
    </row>
    <row r="468" ht="14.25" customHeight="1">
      <c r="A468" s="28"/>
      <c r="B468" s="28"/>
      <c r="C468" s="28"/>
      <c r="D468" s="28"/>
      <c r="E468" s="28"/>
      <c r="F468" s="28"/>
      <c r="G468" s="28"/>
      <c r="H468" s="28"/>
      <c r="I468" s="28"/>
      <c r="J468" s="28"/>
      <c r="K468" s="28"/>
      <c r="L468" s="28"/>
      <c r="M468" s="28"/>
      <c r="N468" s="28"/>
      <c r="O468" s="28"/>
      <c r="P468" s="28"/>
      <c r="Q468" s="28"/>
      <c r="R468" s="28"/>
      <c r="S468" s="28"/>
      <c r="T468" s="28"/>
      <c r="U468" s="28"/>
      <c r="V468" s="28"/>
      <c r="W468" s="28"/>
      <c r="X468" s="28"/>
      <c r="Y468" s="28"/>
      <c r="Z468" s="28"/>
    </row>
    <row r="469" ht="14.25" customHeight="1">
      <c r="A469" s="28"/>
      <c r="B469" s="28"/>
      <c r="C469" s="28"/>
      <c r="D469" s="28"/>
      <c r="E469" s="28"/>
      <c r="F469" s="28"/>
      <c r="G469" s="28"/>
      <c r="H469" s="28"/>
      <c r="I469" s="28"/>
      <c r="J469" s="28"/>
      <c r="K469" s="28"/>
      <c r="L469" s="28"/>
      <c r="M469" s="28"/>
      <c r="N469" s="28"/>
      <c r="O469" s="28"/>
      <c r="P469" s="28"/>
      <c r="Q469" s="28"/>
      <c r="R469" s="28"/>
      <c r="S469" s="28"/>
      <c r="T469" s="28"/>
      <c r="U469" s="28"/>
      <c r="V469" s="28"/>
      <c r="W469" s="28"/>
      <c r="X469" s="28"/>
      <c r="Y469" s="28"/>
      <c r="Z469" s="28"/>
    </row>
    <row r="470" ht="14.25" customHeight="1">
      <c r="A470" s="28"/>
      <c r="B470" s="28"/>
      <c r="C470" s="28"/>
      <c r="D470" s="28"/>
      <c r="E470" s="28"/>
      <c r="F470" s="28"/>
      <c r="G470" s="28"/>
      <c r="H470" s="28"/>
      <c r="I470" s="28"/>
      <c r="J470" s="28"/>
      <c r="K470" s="28"/>
      <c r="L470" s="28"/>
      <c r="M470" s="28"/>
      <c r="N470" s="28"/>
      <c r="O470" s="28"/>
      <c r="P470" s="28"/>
      <c r="Q470" s="28"/>
      <c r="R470" s="28"/>
      <c r="S470" s="28"/>
      <c r="T470" s="28"/>
      <c r="U470" s="28"/>
      <c r="V470" s="28"/>
      <c r="W470" s="28"/>
      <c r="X470" s="28"/>
      <c r="Y470" s="28"/>
      <c r="Z470" s="28"/>
    </row>
    <row r="471" ht="14.25" customHeight="1">
      <c r="A471" s="28"/>
      <c r="B471" s="28"/>
      <c r="C471" s="28"/>
      <c r="D471" s="28"/>
      <c r="E471" s="28"/>
      <c r="F471" s="28"/>
      <c r="G471" s="28"/>
      <c r="H471" s="28"/>
      <c r="I471" s="28"/>
      <c r="J471" s="28"/>
      <c r="K471" s="28"/>
      <c r="L471" s="28"/>
      <c r="M471" s="28"/>
      <c r="N471" s="28"/>
      <c r="O471" s="28"/>
      <c r="P471" s="28"/>
      <c r="Q471" s="28"/>
      <c r="R471" s="28"/>
      <c r="S471" s="28"/>
      <c r="T471" s="28"/>
      <c r="U471" s="28"/>
      <c r="V471" s="28"/>
      <c r="W471" s="28"/>
      <c r="X471" s="28"/>
      <c r="Y471" s="28"/>
      <c r="Z471" s="28"/>
    </row>
    <row r="472" ht="14.25" customHeight="1">
      <c r="A472" s="28"/>
      <c r="B472" s="28"/>
      <c r="C472" s="28"/>
      <c r="D472" s="28"/>
      <c r="E472" s="28"/>
      <c r="F472" s="28"/>
      <c r="G472" s="28"/>
      <c r="H472" s="28"/>
      <c r="I472" s="28"/>
      <c r="J472" s="28"/>
      <c r="K472" s="28"/>
      <c r="L472" s="28"/>
      <c r="M472" s="28"/>
      <c r="N472" s="28"/>
      <c r="O472" s="28"/>
      <c r="P472" s="28"/>
      <c r="Q472" s="28"/>
      <c r="R472" s="28"/>
      <c r="S472" s="28"/>
      <c r="T472" s="28"/>
      <c r="U472" s="28"/>
      <c r="V472" s="28"/>
      <c r="W472" s="28"/>
      <c r="X472" s="28"/>
      <c r="Y472" s="28"/>
      <c r="Z472" s="28"/>
    </row>
    <row r="473" ht="14.25" customHeight="1">
      <c r="A473" s="28"/>
      <c r="B473" s="28"/>
      <c r="C473" s="28"/>
      <c r="D473" s="28"/>
      <c r="E473" s="28"/>
      <c r="F473" s="28"/>
      <c r="G473" s="28"/>
      <c r="H473" s="28"/>
      <c r="I473" s="28"/>
      <c r="J473" s="28"/>
      <c r="K473" s="28"/>
      <c r="L473" s="28"/>
      <c r="M473" s="28"/>
      <c r="N473" s="28"/>
      <c r="O473" s="28"/>
      <c r="P473" s="28"/>
      <c r="Q473" s="28"/>
      <c r="R473" s="28"/>
      <c r="S473" s="28"/>
      <c r="T473" s="28"/>
      <c r="U473" s="28"/>
      <c r="V473" s="28"/>
      <c r="W473" s="28"/>
      <c r="X473" s="28"/>
      <c r="Y473" s="28"/>
      <c r="Z473" s="28"/>
    </row>
    <row r="474" ht="14.25" customHeight="1">
      <c r="A474" s="28"/>
      <c r="B474" s="28"/>
      <c r="C474" s="28"/>
      <c r="D474" s="28"/>
      <c r="E474" s="28"/>
      <c r="F474" s="28"/>
      <c r="G474" s="28"/>
      <c r="H474" s="28"/>
      <c r="I474" s="28"/>
      <c r="J474" s="28"/>
      <c r="K474" s="28"/>
      <c r="L474" s="28"/>
      <c r="M474" s="28"/>
      <c r="N474" s="28"/>
      <c r="O474" s="28"/>
      <c r="P474" s="28"/>
      <c r="Q474" s="28"/>
      <c r="R474" s="28"/>
      <c r="S474" s="28"/>
      <c r="T474" s="28"/>
      <c r="U474" s="28"/>
      <c r="V474" s="28"/>
      <c r="W474" s="28"/>
      <c r="X474" s="28"/>
      <c r="Y474" s="28"/>
      <c r="Z474" s="28"/>
    </row>
    <row r="475" ht="14.25" customHeight="1">
      <c r="A475" s="28"/>
      <c r="B475" s="28"/>
      <c r="C475" s="28"/>
      <c r="D475" s="28"/>
      <c r="E475" s="28"/>
      <c r="F475" s="28"/>
      <c r="G475" s="28"/>
      <c r="H475" s="28"/>
      <c r="I475" s="28"/>
      <c r="J475" s="28"/>
      <c r="K475" s="28"/>
      <c r="L475" s="28"/>
      <c r="M475" s="28"/>
      <c r="N475" s="28"/>
      <c r="O475" s="28"/>
      <c r="P475" s="28"/>
      <c r="Q475" s="28"/>
      <c r="R475" s="28"/>
      <c r="S475" s="28"/>
      <c r="T475" s="28"/>
      <c r="U475" s="28"/>
      <c r="V475" s="28"/>
      <c r="W475" s="28"/>
      <c r="X475" s="28"/>
      <c r="Y475" s="28"/>
      <c r="Z475" s="28"/>
    </row>
    <row r="476" ht="14.25" customHeight="1">
      <c r="A476" s="28"/>
      <c r="B476" s="28"/>
      <c r="C476" s="28"/>
      <c r="D476" s="28"/>
      <c r="E476" s="28"/>
      <c r="F476" s="28"/>
      <c r="G476" s="28"/>
      <c r="H476" s="28"/>
      <c r="I476" s="28"/>
      <c r="J476" s="28"/>
      <c r="K476" s="28"/>
      <c r="L476" s="28"/>
      <c r="M476" s="28"/>
      <c r="N476" s="28"/>
      <c r="O476" s="28"/>
      <c r="P476" s="28"/>
      <c r="Q476" s="28"/>
      <c r="R476" s="28"/>
      <c r="S476" s="28"/>
      <c r="T476" s="28"/>
      <c r="U476" s="28"/>
      <c r="V476" s="28"/>
      <c r="W476" s="28"/>
      <c r="X476" s="28"/>
      <c r="Y476" s="28"/>
      <c r="Z476" s="28"/>
    </row>
    <row r="477" ht="14.25" customHeight="1">
      <c r="A477" s="28"/>
      <c r="B477" s="28"/>
      <c r="C477" s="28"/>
      <c r="D477" s="28"/>
      <c r="E477" s="28"/>
      <c r="F477" s="28"/>
      <c r="G477" s="28"/>
      <c r="H477" s="28"/>
      <c r="I477" s="28"/>
      <c r="J477" s="28"/>
      <c r="K477" s="28"/>
      <c r="L477" s="28"/>
      <c r="M477" s="28"/>
      <c r="N477" s="28"/>
      <c r="O477" s="28"/>
      <c r="P477" s="28"/>
      <c r="Q477" s="28"/>
      <c r="R477" s="28"/>
      <c r="S477" s="28"/>
      <c r="T477" s="28"/>
      <c r="U477" s="28"/>
      <c r="V477" s="28"/>
      <c r="W477" s="28"/>
      <c r="X477" s="28"/>
      <c r="Y477" s="28"/>
      <c r="Z477" s="28"/>
    </row>
    <row r="478" ht="14.25" customHeight="1">
      <c r="A478" s="28"/>
      <c r="B478" s="28"/>
      <c r="C478" s="28"/>
      <c r="D478" s="28"/>
      <c r="E478" s="28"/>
      <c r="F478" s="28"/>
      <c r="G478" s="28"/>
      <c r="H478" s="28"/>
      <c r="I478" s="28"/>
      <c r="J478" s="28"/>
      <c r="K478" s="28"/>
      <c r="L478" s="28"/>
      <c r="M478" s="28"/>
      <c r="N478" s="28"/>
      <c r="O478" s="28"/>
      <c r="P478" s="28"/>
      <c r="Q478" s="28"/>
      <c r="R478" s="28"/>
      <c r="S478" s="28"/>
      <c r="T478" s="28"/>
      <c r="U478" s="28"/>
      <c r="V478" s="28"/>
      <c r="W478" s="28"/>
      <c r="X478" s="28"/>
      <c r="Y478" s="28"/>
      <c r="Z478" s="28"/>
    </row>
    <row r="479" ht="14.25" customHeight="1">
      <c r="A479" s="28"/>
      <c r="B479" s="28"/>
      <c r="C479" s="28"/>
      <c r="D479" s="28"/>
      <c r="E479" s="28"/>
      <c r="F479" s="28"/>
      <c r="G479" s="28"/>
      <c r="H479" s="28"/>
      <c r="I479" s="28"/>
      <c r="J479" s="28"/>
      <c r="K479" s="28"/>
      <c r="L479" s="28"/>
      <c r="M479" s="28"/>
      <c r="N479" s="28"/>
      <c r="O479" s="28"/>
      <c r="P479" s="28"/>
      <c r="Q479" s="28"/>
      <c r="R479" s="28"/>
      <c r="S479" s="28"/>
      <c r="T479" s="28"/>
      <c r="U479" s="28"/>
      <c r="V479" s="28"/>
      <c r="W479" s="28"/>
      <c r="X479" s="28"/>
      <c r="Y479" s="28"/>
      <c r="Z479" s="28"/>
    </row>
    <row r="480" ht="14.25" customHeight="1">
      <c r="A480" s="28"/>
      <c r="B480" s="28"/>
      <c r="C480" s="28"/>
      <c r="D480" s="28"/>
      <c r="E480" s="28"/>
      <c r="F480" s="28"/>
      <c r="G480" s="28"/>
      <c r="H480" s="28"/>
      <c r="I480" s="28"/>
      <c r="J480" s="28"/>
      <c r="K480" s="28"/>
      <c r="L480" s="28"/>
      <c r="M480" s="28"/>
      <c r="N480" s="28"/>
      <c r="O480" s="28"/>
      <c r="P480" s="28"/>
      <c r="Q480" s="28"/>
      <c r="R480" s="28"/>
      <c r="S480" s="28"/>
      <c r="T480" s="28"/>
      <c r="U480" s="28"/>
      <c r="V480" s="28"/>
      <c r="W480" s="28"/>
      <c r="X480" s="28"/>
      <c r="Y480" s="28"/>
      <c r="Z480" s="28"/>
    </row>
    <row r="481" ht="14.25" customHeight="1">
      <c r="A481" s="28"/>
      <c r="B481" s="28"/>
      <c r="C481" s="28"/>
      <c r="D481" s="28"/>
      <c r="E481" s="28"/>
      <c r="F481" s="28"/>
      <c r="G481" s="28"/>
      <c r="H481" s="28"/>
      <c r="I481" s="28"/>
      <c r="J481" s="28"/>
      <c r="K481" s="28"/>
      <c r="L481" s="28"/>
      <c r="M481" s="28"/>
      <c r="N481" s="28"/>
      <c r="O481" s="28"/>
      <c r="P481" s="28"/>
      <c r="Q481" s="28"/>
      <c r="R481" s="28"/>
      <c r="S481" s="28"/>
      <c r="T481" s="28"/>
      <c r="U481" s="28"/>
      <c r="V481" s="28"/>
      <c r="W481" s="28"/>
      <c r="X481" s="28"/>
      <c r="Y481" s="28"/>
      <c r="Z481" s="28"/>
    </row>
    <row r="482" ht="14.25" customHeight="1">
      <c r="A482" s="28"/>
      <c r="B482" s="28"/>
      <c r="C482" s="28"/>
      <c r="D482" s="28"/>
      <c r="E482" s="28"/>
      <c r="F482" s="28"/>
      <c r="G482" s="28"/>
      <c r="H482" s="28"/>
      <c r="I482" s="28"/>
      <c r="J482" s="28"/>
      <c r="K482" s="28"/>
      <c r="L482" s="28"/>
      <c r="M482" s="28"/>
      <c r="N482" s="28"/>
      <c r="O482" s="28"/>
      <c r="P482" s="28"/>
      <c r="Q482" s="28"/>
      <c r="R482" s="28"/>
      <c r="S482" s="28"/>
      <c r="T482" s="28"/>
      <c r="U482" s="28"/>
      <c r="V482" s="28"/>
      <c r="W482" s="28"/>
      <c r="X482" s="28"/>
      <c r="Y482" s="28"/>
      <c r="Z482" s="28"/>
    </row>
    <row r="483" ht="14.25" customHeight="1">
      <c r="A483" s="28"/>
      <c r="B483" s="28"/>
      <c r="C483" s="28"/>
      <c r="D483" s="28"/>
      <c r="E483" s="28"/>
      <c r="F483" s="28"/>
      <c r="G483" s="28"/>
      <c r="H483" s="28"/>
      <c r="I483" s="28"/>
      <c r="J483" s="28"/>
      <c r="K483" s="28"/>
      <c r="L483" s="28"/>
      <c r="M483" s="28"/>
      <c r="N483" s="28"/>
      <c r="O483" s="28"/>
      <c r="P483" s="28"/>
      <c r="Q483" s="28"/>
      <c r="R483" s="28"/>
      <c r="S483" s="28"/>
      <c r="T483" s="28"/>
      <c r="U483" s="28"/>
      <c r="V483" s="28"/>
      <c r="W483" s="28"/>
      <c r="X483" s="28"/>
      <c r="Y483" s="28"/>
      <c r="Z483" s="28"/>
    </row>
    <row r="484" ht="14.25" customHeight="1">
      <c r="A484" s="28"/>
      <c r="B484" s="28"/>
      <c r="C484" s="28"/>
      <c r="D484" s="28"/>
      <c r="E484" s="28"/>
      <c r="F484" s="28"/>
      <c r="G484" s="28"/>
      <c r="H484" s="28"/>
      <c r="I484" s="28"/>
      <c r="J484" s="28"/>
      <c r="K484" s="28"/>
      <c r="L484" s="28"/>
      <c r="M484" s="28"/>
      <c r="N484" s="28"/>
      <c r="O484" s="28"/>
      <c r="P484" s="28"/>
      <c r="Q484" s="28"/>
      <c r="R484" s="28"/>
      <c r="S484" s="28"/>
      <c r="T484" s="28"/>
      <c r="U484" s="28"/>
      <c r="V484" s="28"/>
      <c r="W484" s="28"/>
      <c r="X484" s="28"/>
      <c r="Y484" s="28"/>
      <c r="Z484" s="28"/>
    </row>
    <row r="485" ht="14.25" customHeight="1">
      <c r="A485" s="28"/>
      <c r="B485" s="28"/>
      <c r="C485" s="28"/>
      <c r="D485" s="28"/>
      <c r="E485" s="28"/>
      <c r="F485" s="28"/>
      <c r="G485" s="28"/>
      <c r="H485" s="28"/>
      <c r="I485" s="28"/>
      <c r="J485" s="28"/>
      <c r="K485" s="28"/>
      <c r="L485" s="28"/>
      <c r="M485" s="28"/>
      <c r="N485" s="28"/>
      <c r="O485" s="28"/>
      <c r="P485" s="28"/>
      <c r="Q485" s="28"/>
      <c r="R485" s="28"/>
      <c r="S485" s="28"/>
      <c r="T485" s="28"/>
      <c r="U485" s="28"/>
      <c r="V485" s="28"/>
      <c r="W485" s="28"/>
      <c r="X485" s="28"/>
      <c r="Y485" s="28"/>
      <c r="Z485" s="28"/>
    </row>
    <row r="486" ht="14.25" customHeight="1">
      <c r="A486" s="28"/>
      <c r="B486" s="28"/>
      <c r="C486" s="28"/>
      <c r="D486" s="28"/>
      <c r="E486" s="28"/>
      <c r="F486" s="28"/>
      <c r="G486" s="28"/>
      <c r="H486" s="28"/>
      <c r="I486" s="28"/>
      <c r="J486" s="28"/>
      <c r="K486" s="28"/>
      <c r="L486" s="28"/>
      <c r="M486" s="28"/>
      <c r="N486" s="28"/>
      <c r="O486" s="28"/>
      <c r="P486" s="28"/>
      <c r="Q486" s="28"/>
      <c r="R486" s="28"/>
      <c r="S486" s="28"/>
      <c r="T486" s="28"/>
      <c r="U486" s="28"/>
      <c r="V486" s="28"/>
      <c r="W486" s="28"/>
      <c r="X486" s="28"/>
      <c r="Y486" s="28"/>
      <c r="Z486" s="28"/>
    </row>
    <row r="487" ht="14.25" customHeight="1">
      <c r="A487" s="28"/>
      <c r="B487" s="28"/>
      <c r="C487" s="28"/>
      <c r="D487" s="28"/>
      <c r="E487" s="28"/>
      <c r="F487" s="28"/>
      <c r="G487" s="28"/>
      <c r="H487" s="28"/>
      <c r="I487" s="28"/>
      <c r="J487" s="28"/>
      <c r="K487" s="28"/>
      <c r="L487" s="28"/>
      <c r="M487" s="28"/>
      <c r="N487" s="28"/>
      <c r="O487" s="28"/>
      <c r="P487" s="28"/>
      <c r="Q487" s="28"/>
      <c r="R487" s="28"/>
      <c r="S487" s="28"/>
      <c r="T487" s="28"/>
      <c r="U487" s="28"/>
      <c r="V487" s="28"/>
      <c r="W487" s="28"/>
      <c r="X487" s="28"/>
      <c r="Y487" s="28"/>
      <c r="Z487" s="28"/>
    </row>
    <row r="488" ht="14.25" customHeight="1">
      <c r="A488" s="28"/>
      <c r="B488" s="28"/>
      <c r="C488" s="28"/>
      <c r="D488" s="28"/>
      <c r="E488" s="28"/>
      <c r="F488" s="28"/>
      <c r="G488" s="28"/>
      <c r="H488" s="28"/>
      <c r="I488" s="28"/>
      <c r="J488" s="28"/>
      <c r="K488" s="28"/>
      <c r="L488" s="28"/>
      <c r="M488" s="28"/>
      <c r="N488" s="28"/>
      <c r="O488" s="28"/>
      <c r="P488" s="28"/>
      <c r="Q488" s="28"/>
      <c r="R488" s="28"/>
      <c r="S488" s="28"/>
      <c r="T488" s="28"/>
      <c r="U488" s="28"/>
      <c r="V488" s="28"/>
      <c r="W488" s="28"/>
      <c r="X488" s="28"/>
      <c r="Y488" s="28"/>
      <c r="Z488" s="28"/>
    </row>
    <row r="489" ht="14.25" customHeight="1">
      <c r="A489" s="28"/>
      <c r="B489" s="28"/>
      <c r="C489" s="28"/>
      <c r="D489" s="28"/>
      <c r="E489" s="28"/>
      <c r="F489" s="28"/>
      <c r="G489" s="28"/>
      <c r="H489" s="28"/>
      <c r="I489" s="28"/>
      <c r="J489" s="28"/>
      <c r="K489" s="28"/>
      <c r="L489" s="28"/>
      <c r="M489" s="28"/>
      <c r="N489" s="28"/>
      <c r="O489" s="28"/>
      <c r="P489" s="28"/>
      <c r="Q489" s="28"/>
      <c r="R489" s="28"/>
      <c r="S489" s="28"/>
      <c r="T489" s="28"/>
      <c r="U489" s="28"/>
      <c r="V489" s="28"/>
      <c r="W489" s="28"/>
      <c r="X489" s="28"/>
      <c r="Y489" s="28"/>
      <c r="Z489" s="28"/>
    </row>
    <row r="490" ht="14.25" customHeight="1">
      <c r="A490" s="28"/>
      <c r="B490" s="28"/>
      <c r="C490" s="28"/>
      <c r="D490" s="28"/>
      <c r="E490" s="28"/>
      <c r="F490" s="28"/>
      <c r="G490" s="28"/>
      <c r="H490" s="28"/>
      <c r="I490" s="28"/>
      <c r="J490" s="28"/>
      <c r="K490" s="28"/>
      <c r="L490" s="28"/>
      <c r="M490" s="28"/>
      <c r="N490" s="28"/>
      <c r="O490" s="28"/>
      <c r="P490" s="28"/>
      <c r="Q490" s="28"/>
      <c r="R490" s="28"/>
      <c r="S490" s="28"/>
      <c r="T490" s="28"/>
      <c r="U490" s="28"/>
      <c r="V490" s="28"/>
      <c r="W490" s="28"/>
      <c r="X490" s="28"/>
      <c r="Y490" s="28"/>
      <c r="Z490" s="28"/>
    </row>
    <row r="491" ht="14.25" customHeight="1">
      <c r="A491" s="28"/>
      <c r="B491" s="28"/>
      <c r="C491" s="28"/>
      <c r="D491" s="28"/>
      <c r="E491" s="28"/>
      <c r="F491" s="28"/>
      <c r="G491" s="28"/>
      <c r="H491" s="28"/>
      <c r="I491" s="28"/>
      <c r="J491" s="28"/>
      <c r="K491" s="28"/>
      <c r="L491" s="28"/>
      <c r="M491" s="28"/>
      <c r="N491" s="28"/>
      <c r="O491" s="28"/>
      <c r="P491" s="28"/>
      <c r="Q491" s="28"/>
      <c r="R491" s="28"/>
      <c r="S491" s="28"/>
      <c r="T491" s="28"/>
      <c r="U491" s="28"/>
      <c r="V491" s="28"/>
      <c r="W491" s="28"/>
      <c r="X491" s="28"/>
      <c r="Y491" s="28"/>
      <c r="Z491" s="28"/>
    </row>
    <row r="492" ht="14.25" customHeight="1">
      <c r="A492" s="28"/>
      <c r="B492" s="28"/>
      <c r="C492" s="28"/>
      <c r="D492" s="28"/>
      <c r="E492" s="28"/>
      <c r="F492" s="28"/>
      <c r="G492" s="28"/>
      <c r="H492" s="28"/>
      <c r="I492" s="28"/>
      <c r="J492" s="28"/>
      <c r="K492" s="28"/>
      <c r="L492" s="28"/>
      <c r="M492" s="28"/>
      <c r="N492" s="28"/>
      <c r="O492" s="28"/>
      <c r="P492" s="28"/>
      <c r="Q492" s="28"/>
      <c r="R492" s="28"/>
      <c r="S492" s="28"/>
      <c r="T492" s="28"/>
      <c r="U492" s="28"/>
      <c r="V492" s="28"/>
      <c r="W492" s="28"/>
      <c r="X492" s="28"/>
      <c r="Y492" s="28"/>
      <c r="Z492" s="28"/>
    </row>
    <row r="493" ht="14.25" customHeight="1">
      <c r="A493" s="28"/>
      <c r="B493" s="28"/>
      <c r="C493" s="28"/>
      <c r="D493" s="28"/>
      <c r="E493" s="28"/>
      <c r="F493" s="28"/>
      <c r="G493" s="28"/>
      <c r="H493" s="28"/>
      <c r="I493" s="28"/>
      <c r="J493" s="28"/>
      <c r="K493" s="28"/>
      <c r="L493" s="28"/>
      <c r="M493" s="28"/>
      <c r="N493" s="28"/>
      <c r="O493" s="28"/>
      <c r="P493" s="28"/>
      <c r="Q493" s="28"/>
      <c r="R493" s="28"/>
      <c r="S493" s="28"/>
      <c r="T493" s="28"/>
      <c r="U493" s="28"/>
      <c r="V493" s="28"/>
      <c r="W493" s="28"/>
      <c r="X493" s="28"/>
      <c r="Y493" s="28"/>
      <c r="Z493" s="28"/>
    </row>
    <row r="494" ht="14.25" customHeight="1">
      <c r="A494" s="28"/>
      <c r="B494" s="28"/>
      <c r="C494" s="28"/>
      <c r="D494" s="28"/>
      <c r="E494" s="28"/>
      <c r="F494" s="28"/>
      <c r="G494" s="28"/>
      <c r="H494" s="28"/>
      <c r="I494" s="28"/>
      <c r="J494" s="28"/>
      <c r="K494" s="28"/>
      <c r="L494" s="28"/>
      <c r="M494" s="28"/>
      <c r="N494" s="28"/>
      <c r="O494" s="28"/>
      <c r="P494" s="28"/>
      <c r="Q494" s="28"/>
      <c r="R494" s="28"/>
      <c r="S494" s="28"/>
      <c r="T494" s="28"/>
      <c r="U494" s="28"/>
      <c r="V494" s="28"/>
      <c r="W494" s="28"/>
      <c r="X494" s="28"/>
      <c r="Y494" s="28"/>
      <c r="Z494" s="28"/>
    </row>
    <row r="495" ht="14.25" customHeight="1">
      <c r="A495" s="28"/>
      <c r="B495" s="28"/>
      <c r="C495" s="28"/>
      <c r="D495" s="28"/>
      <c r="E495" s="28"/>
      <c r="F495" s="28"/>
      <c r="G495" s="28"/>
      <c r="H495" s="28"/>
      <c r="I495" s="28"/>
      <c r="J495" s="28"/>
      <c r="K495" s="28"/>
      <c r="L495" s="28"/>
      <c r="M495" s="28"/>
      <c r="N495" s="28"/>
      <c r="O495" s="28"/>
      <c r="P495" s="28"/>
      <c r="Q495" s="28"/>
      <c r="R495" s="28"/>
      <c r="S495" s="28"/>
      <c r="T495" s="28"/>
      <c r="U495" s="28"/>
      <c r="V495" s="28"/>
      <c r="W495" s="28"/>
      <c r="X495" s="28"/>
      <c r="Y495" s="28"/>
      <c r="Z495" s="28"/>
    </row>
    <row r="496" ht="14.25" customHeight="1">
      <c r="A496" s="28"/>
      <c r="B496" s="28"/>
      <c r="C496" s="28"/>
      <c r="D496" s="28"/>
      <c r="E496" s="28"/>
      <c r="F496" s="28"/>
      <c r="G496" s="28"/>
      <c r="H496" s="28"/>
      <c r="I496" s="28"/>
      <c r="J496" s="28"/>
      <c r="K496" s="28"/>
      <c r="L496" s="28"/>
      <c r="M496" s="28"/>
      <c r="N496" s="28"/>
      <c r="O496" s="28"/>
      <c r="P496" s="28"/>
      <c r="Q496" s="28"/>
      <c r="R496" s="28"/>
      <c r="S496" s="28"/>
      <c r="T496" s="28"/>
      <c r="U496" s="28"/>
      <c r="V496" s="28"/>
      <c r="W496" s="28"/>
      <c r="X496" s="28"/>
      <c r="Y496" s="28"/>
      <c r="Z496" s="28"/>
    </row>
    <row r="497" ht="14.25" customHeight="1">
      <c r="A497" s="28"/>
      <c r="B497" s="28"/>
      <c r="C497" s="28"/>
      <c r="D497" s="28"/>
      <c r="E497" s="28"/>
      <c r="F497" s="28"/>
      <c r="G497" s="28"/>
      <c r="H497" s="28"/>
      <c r="I497" s="28"/>
      <c r="J497" s="28"/>
      <c r="K497" s="28"/>
      <c r="L497" s="28"/>
      <c r="M497" s="28"/>
      <c r="N497" s="28"/>
      <c r="O497" s="28"/>
      <c r="P497" s="28"/>
      <c r="Q497" s="28"/>
      <c r="R497" s="28"/>
      <c r="S497" s="28"/>
      <c r="T497" s="28"/>
      <c r="U497" s="28"/>
      <c r="V497" s="28"/>
      <c r="W497" s="28"/>
      <c r="X497" s="28"/>
      <c r="Y497" s="28"/>
      <c r="Z497" s="28"/>
    </row>
    <row r="498" ht="14.25" customHeight="1">
      <c r="A498" s="28"/>
      <c r="B498" s="28"/>
      <c r="C498" s="28"/>
      <c r="D498" s="28"/>
      <c r="E498" s="28"/>
      <c r="F498" s="28"/>
      <c r="G498" s="28"/>
      <c r="H498" s="28"/>
      <c r="I498" s="28"/>
      <c r="J498" s="28"/>
      <c r="K498" s="28"/>
      <c r="L498" s="28"/>
      <c r="M498" s="28"/>
      <c r="N498" s="28"/>
      <c r="O498" s="28"/>
      <c r="P498" s="28"/>
      <c r="Q498" s="28"/>
      <c r="R498" s="28"/>
      <c r="S498" s="28"/>
      <c r="T498" s="28"/>
      <c r="U498" s="28"/>
      <c r="V498" s="28"/>
      <c r="W498" s="28"/>
      <c r="X498" s="28"/>
      <c r="Y498" s="28"/>
      <c r="Z498" s="28"/>
    </row>
    <row r="499" ht="14.25" customHeight="1">
      <c r="A499" s="28"/>
      <c r="B499" s="28"/>
      <c r="C499" s="28"/>
      <c r="D499" s="28"/>
      <c r="E499" s="28"/>
      <c r="F499" s="28"/>
      <c r="G499" s="28"/>
      <c r="H499" s="28"/>
      <c r="I499" s="28"/>
      <c r="J499" s="28"/>
      <c r="K499" s="28"/>
      <c r="L499" s="28"/>
      <c r="M499" s="28"/>
      <c r="N499" s="28"/>
      <c r="O499" s="28"/>
      <c r="P499" s="28"/>
      <c r="Q499" s="28"/>
      <c r="R499" s="28"/>
      <c r="S499" s="28"/>
      <c r="T499" s="28"/>
      <c r="U499" s="28"/>
      <c r="V499" s="28"/>
      <c r="W499" s="28"/>
      <c r="X499" s="28"/>
      <c r="Y499" s="28"/>
      <c r="Z499" s="28"/>
    </row>
    <row r="500" ht="14.25" customHeight="1">
      <c r="A500" s="28"/>
      <c r="B500" s="28"/>
      <c r="C500" s="28"/>
      <c r="D500" s="28"/>
      <c r="E500" s="28"/>
      <c r="F500" s="28"/>
      <c r="G500" s="28"/>
      <c r="H500" s="28"/>
      <c r="I500" s="28"/>
      <c r="J500" s="28"/>
      <c r="K500" s="28"/>
      <c r="L500" s="28"/>
      <c r="M500" s="28"/>
      <c r="N500" s="28"/>
      <c r="O500" s="28"/>
      <c r="P500" s="28"/>
      <c r="Q500" s="28"/>
      <c r="R500" s="28"/>
      <c r="S500" s="28"/>
      <c r="T500" s="28"/>
      <c r="U500" s="28"/>
      <c r="V500" s="28"/>
      <c r="W500" s="28"/>
      <c r="X500" s="28"/>
      <c r="Y500" s="28"/>
      <c r="Z500" s="28"/>
    </row>
    <row r="501" ht="14.25" customHeight="1">
      <c r="A501" s="28"/>
      <c r="B501" s="28"/>
      <c r="C501" s="28"/>
      <c r="D501" s="28"/>
      <c r="E501" s="28"/>
      <c r="F501" s="28"/>
      <c r="G501" s="28"/>
      <c r="H501" s="28"/>
      <c r="I501" s="28"/>
      <c r="J501" s="28"/>
      <c r="K501" s="28"/>
      <c r="L501" s="28"/>
      <c r="M501" s="28"/>
      <c r="N501" s="28"/>
      <c r="O501" s="28"/>
      <c r="P501" s="28"/>
      <c r="Q501" s="28"/>
      <c r="R501" s="28"/>
      <c r="S501" s="28"/>
      <c r="T501" s="28"/>
      <c r="U501" s="28"/>
      <c r="V501" s="28"/>
      <c r="W501" s="28"/>
      <c r="X501" s="28"/>
      <c r="Y501" s="28"/>
      <c r="Z501" s="28"/>
    </row>
    <row r="502" ht="14.25" customHeight="1">
      <c r="A502" s="28"/>
      <c r="B502" s="28"/>
      <c r="C502" s="28"/>
      <c r="D502" s="28"/>
      <c r="E502" s="28"/>
      <c r="F502" s="28"/>
      <c r="G502" s="28"/>
      <c r="H502" s="28"/>
      <c r="I502" s="28"/>
      <c r="J502" s="28"/>
      <c r="K502" s="28"/>
      <c r="L502" s="28"/>
      <c r="M502" s="28"/>
      <c r="N502" s="28"/>
      <c r="O502" s="28"/>
      <c r="P502" s="28"/>
      <c r="Q502" s="28"/>
      <c r="R502" s="28"/>
      <c r="S502" s="28"/>
      <c r="T502" s="28"/>
      <c r="U502" s="28"/>
      <c r="V502" s="28"/>
      <c r="W502" s="28"/>
      <c r="X502" s="28"/>
      <c r="Y502" s="28"/>
      <c r="Z502" s="28"/>
    </row>
    <row r="503" ht="14.25" customHeight="1">
      <c r="A503" s="28"/>
      <c r="B503" s="28"/>
      <c r="C503" s="28"/>
      <c r="D503" s="28"/>
      <c r="E503" s="28"/>
      <c r="F503" s="28"/>
      <c r="G503" s="28"/>
      <c r="H503" s="28"/>
      <c r="I503" s="28"/>
      <c r="J503" s="28"/>
      <c r="K503" s="28"/>
      <c r="L503" s="28"/>
      <c r="M503" s="28"/>
      <c r="N503" s="28"/>
      <c r="O503" s="28"/>
      <c r="P503" s="28"/>
      <c r="Q503" s="28"/>
      <c r="R503" s="28"/>
      <c r="S503" s="28"/>
      <c r="T503" s="28"/>
      <c r="U503" s="28"/>
      <c r="V503" s="28"/>
      <c r="W503" s="28"/>
      <c r="X503" s="28"/>
      <c r="Y503" s="28"/>
      <c r="Z503" s="28"/>
    </row>
    <row r="504" ht="14.25" customHeight="1">
      <c r="A504" s="28"/>
      <c r="B504" s="28"/>
      <c r="C504" s="28"/>
      <c r="D504" s="28"/>
      <c r="E504" s="28"/>
      <c r="F504" s="28"/>
      <c r="G504" s="28"/>
      <c r="H504" s="28"/>
      <c r="I504" s="28"/>
      <c r="J504" s="28"/>
      <c r="K504" s="28"/>
      <c r="L504" s="28"/>
      <c r="M504" s="28"/>
      <c r="N504" s="28"/>
      <c r="O504" s="28"/>
      <c r="P504" s="28"/>
      <c r="Q504" s="28"/>
      <c r="R504" s="28"/>
      <c r="S504" s="28"/>
      <c r="T504" s="28"/>
      <c r="U504" s="28"/>
      <c r="V504" s="28"/>
      <c r="W504" s="28"/>
      <c r="X504" s="28"/>
      <c r="Y504" s="28"/>
      <c r="Z504" s="28"/>
    </row>
    <row r="505" ht="14.25" customHeight="1">
      <c r="A505" s="28"/>
      <c r="B505" s="28"/>
      <c r="C505" s="28"/>
      <c r="D505" s="28"/>
      <c r="E505" s="28"/>
      <c r="F505" s="28"/>
      <c r="G505" s="28"/>
      <c r="H505" s="28"/>
      <c r="I505" s="28"/>
      <c r="J505" s="28"/>
      <c r="K505" s="28"/>
      <c r="L505" s="28"/>
      <c r="M505" s="28"/>
      <c r="N505" s="28"/>
      <c r="O505" s="28"/>
      <c r="P505" s="28"/>
      <c r="Q505" s="28"/>
      <c r="R505" s="28"/>
      <c r="S505" s="28"/>
      <c r="T505" s="28"/>
      <c r="U505" s="28"/>
      <c r="V505" s="28"/>
      <c r="W505" s="28"/>
      <c r="X505" s="28"/>
      <c r="Y505" s="28"/>
      <c r="Z505" s="28"/>
    </row>
    <row r="506" ht="14.25" customHeight="1">
      <c r="A506" s="28"/>
      <c r="B506" s="28"/>
      <c r="C506" s="28"/>
      <c r="D506" s="28"/>
      <c r="E506" s="28"/>
      <c r="F506" s="28"/>
      <c r="G506" s="28"/>
      <c r="H506" s="28"/>
      <c r="I506" s="28"/>
      <c r="J506" s="28"/>
      <c r="K506" s="28"/>
      <c r="L506" s="28"/>
      <c r="M506" s="28"/>
      <c r="N506" s="28"/>
      <c r="O506" s="28"/>
      <c r="P506" s="28"/>
      <c r="Q506" s="28"/>
      <c r="R506" s="28"/>
      <c r="S506" s="28"/>
      <c r="T506" s="28"/>
      <c r="U506" s="28"/>
      <c r="V506" s="28"/>
      <c r="W506" s="28"/>
      <c r="X506" s="28"/>
      <c r="Y506" s="28"/>
      <c r="Z506" s="28"/>
    </row>
    <row r="507" ht="14.25" customHeight="1">
      <c r="A507" s="28"/>
      <c r="B507" s="28"/>
      <c r="C507" s="28"/>
      <c r="D507" s="28"/>
      <c r="E507" s="28"/>
      <c r="F507" s="28"/>
      <c r="G507" s="28"/>
      <c r="H507" s="28"/>
      <c r="I507" s="28"/>
      <c r="J507" s="28"/>
      <c r="K507" s="28"/>
      <c r="L507" s="28"/>
      <c r="M507" s="28"/>
      <c r="N507" s="28"/>
      <c r="O507" s="28"/>
      <c r="P507" s="28"/>
      <c r="Q507" s="28"/>
      <c r="R507" s="28"/>
      <c r="S507" s="28"/>
      <c r="T507" s="28"/>
      <c r="U507" s="28"/>
      <c r="V507" s="28"/>
      <c r="W507" s="28"/>
      <c r="X507" s="28"/>
      <c r="Y507" s="28"/>
      <c r="Z507" s="28"/>
    </row>
    <row r="508" ht="14.25" customHeight="1">
      <c r="A508" s="28"/>
      <c r="B508" s="28"/>
      <c r="C508" s="28"/>
      <c r="D508" s="28"/>
      <c r="E508" s="28"/>
      <c r="F508" s="28"/>
      <c r="G508" s="28"/>
      <c r="H508" s="28"/>
      <c r="I508" s="28"/>
      <c r="J508" s="28"/>
      <c r="K508" s="28"/>
      <c r="L508" s="28"/>
      <c r="M508" s="28"/>
      <c r="N508" s="28"/>
      <c r="O508" s="28"/>
      <c r="P508" s="28"/>
      <c r="Q508" s="28"/>
      <c r="R508" s="28"/>
      <c r="S508" s="28"/>
      <c r="T508" s="28"/>
      <c r="U508" s="28"/>
      <c r="V508" s="28"/>
      <c r="W508" s="28"/>
      <c r="X508" s="28"/>
      <c r="Y508" s="28"/>
      <c r="Z508" s="28"/>
    </row>
    <row r="509" ht="14.25" customHeight="1">
      <c r="A509" s="28"/>
      <c r="B509" s="28"/>
      <c r="C509" s="28"/>
      <c r="D509" s="28"/>
      <c r="E509" s="28"/>
      <c r="F509" s="28"/>
      <c r="G509" s="28"/>
      <c r="H509" s="28"/>
      <c r="I509" s="28"/>
      <c r="J509" s="28"/>
      <c r="K509" s="28"/>
      <c r="L509" s="28"/>
      <c r="M509" s="28"/>
      <c r="N509" s="28"/>
      <c r="O509" s="28"/>
      <c r="P509" s="28"/>
      <c r="Q509" s="28"/>
      <c r="R509" s="28"/>
      <c r="S509" s="28"/>
      <c r="T509" s="28"/>
      <c r="U509" s="28"/>
      <c r="V509" s="28"/>
      <c r="W509" s="28"/>
      <c r="X509" s="28"/>
      <c r="Y509" s="28"/>
      <c r="Z509" s="28"/>
    </row>
    <row r="510" ht="14.25" customHeight="1">
      <c r="A510" s="28"/>
      <c r="B510" s="28"/>
      <c r="C510" s="28"/>
      <c r="D510" s="28"/>
      <c r="E510" s="28"/>
      <c r="F510" s="28"/>
      <c r="G510" s="28"/>
      <c r="H510" s="28"/>
      <c r="I510" s="28"/>
      <c r="J510" s="28"/>
      <c r="K510" s="28"/>
      <c r="L510" s="28"/>
      <c r="M510" s="28"/>
      <c r="N510" s="28"/>
      <c r="O510" s="28"/>
      <c r="P510" s="28"/>
      <c r="Q510" s="28"/>
      <c r="R510" s="28"/>
      <c r="S510" s="28"/>
      <c r="T510" s="28"/>
      <c r="U510" s="28"/>
      <c r="V510" s="28"/>
      <c r="W510" s="28"/>
      <c r="X510" s="28"/>
      <c r="Y510" s="28"/>
      <c r="Z510" s="28"/>
    </row>
    <row r="511" ht="14.25" customHeight="1">
      <c r="A511" s="28"/>
      <c r="B511" s="28"/>
      <c r="C511" s="28"/>
      <c r="D511" s="28"/>
      <c r="E511" s="28"/>
      <c r="F511" s="28"/>
      <c r="G511" s="28"/>
      <c r="H511" s="28"/>
      <c r="I511" s="28"/>
      <c r="J511" s="28"/>
      <c r="K511" s="28"/>
      <c r="L511" s="28"/>
      <c r="M511" s="28"/>
      <c r="N511" s="28"/>
      <c r="O511" s="28"/>
      <c r="P511" s="28"/>
      <c r="Q511" s="28"/>
      <c r="R511" s="28"/>
      <c r="S511" s="28"/>
      <c r="T511" s="28"/>
      <c r="U511" s="28"/>
      <c r="V511" s="28"/>
      <c r="W511" s="28"/>
      <c r="X511" s="28"/>
      <c r="Y511" s="28"/>
      <c r="Z511" s="28"/>
    </row>
    <row r="512" ht="14.25" customHeight="1">
      <c r="A512" s="28"/>
      <c r="B512" s="28"/>
      <c r="C512" s="28"/>
      <c r="D512" s="28"/>
      <c r="E512" s="28"/>
      <c r="F512" s="28"/>
      <c r="G512" s="28"/>
      <c r="H512" s="28"/>
      <c r="I512" s="28"/>
      <c r="J512" s="28"/>
      <c r="K512" s="28"/>
      <c r="L512" s="28"/>
      <c r="M512" s="28"/>
      <c r="N512" s="28"/>
      <c r="O512" s="28"/>
      <c r="P512" s="28"/>
      <c r="Q512" s="28"/>
      <c r="R512" s="28"/>
      <c r="S512" s="28"/>
      <c r="T512" s="28"/>
      <c r="U512" s="28"/>
      <c r="V512" s="28"/>
      <c r="W512" s="28"/>
      <c r="X512" s="28"/>
      <c r="Y512" s="28"/>
      <c r="Z512" s="28"/>
    </row>
    <row r="513" ht="14.25" customHeight="1">
      <c r="A513" s="28"/>
      <c r="B513" s="28"/>
      <c r="C513" s="28"/>
      <c r="D513" s="28"/>
      <c r="E513" s="28"/>
      <c r="F513" s="28"/>
      <c r="G513" s="28"/>
      <c r="H513" s="28"/>
      <c r="I513" s="28"/>
      <c r="J513" s="28"/>
      <c r="K513" s="28"/>
      <c r="L513" s="28"/>
      <c r="M513" s="28"/>
      <c r="N513" s="28"/>
      <c r="O513" s="28"/>
      <c r="P513" s="28"/>
      <c r="Q513" s="28"/>
      <c r="R513" s="28"/>
      <c r="S513" s="28"/>
      <c r="T513" s="28"/>
      <c r="U513" s="28"/>
      <c r="V513" s="28"/>
      <c r="W513" s="28"/>
      <c r="X513" s="28"/>
      <c r="Y513" s="28"/>
      <c r="Z513" s="28"/>
    </row>
    <row r="514" ht="14.25" customHeight="1">
      <c r="A514" s="28"/>
      <c r="B514" s="28"/>
      <c r="C514" s="28"/>
      <c r="D514" s="28"/>
      <c r="E514" s="28"/>
      <c r="F514" s="28"/>
      <c r="G514" s="28"/>
      <c r="H514" s="28"/>
      <c r="I514" s="28"/>
      <c r="J514" s="28"/>
      <c r="K514" s="28"/>
      <c r="L514" s="28"/>
      <c r="M514" s="28"/>
      <c r="N514" s="28"/>
      <c r="O514" s="28"/>
      <c r="P514" s="28"/>
      <c r="Q514" s="28"/>
      <c r="R514" s="28"/>
      <c r="S514" s="28"/>
      <c r="T514" s="28"/>
      <c r="U514" s="28"/>
      <c r="V514" s="28"/>
      <c r="W514" s="28"/>
      <c r="X514" s="28"/>
      <c r="Y514" s="28"/>
      <c r="Z514" s="28"/>
    </row>
    <row r="515" ht="14.25" customHeight="1">
      <c r="A515" s="28"/>
      <c r="B515" s="28"/>
      <c r="C515" s="28"/>
      <c r="D515" s="28"/>
      <c r="E515" s="28"/>
      <c r="F515" s="28"/>
      <c r="G515" s="28"/>
      <c r="H515" s="28"/>
      <c r="I515" s="28"/>
      <c r="J515" s="28"/>
      <c r="K515" s="28"/>
      <c r="L515" s="28"/>
      <c r="M515" s="28"/>
      <c r="N515" s="28"/>
      <c r="O515" s="28"/>
      <c r="P515" s="28"/>
      <c r="Q515" s="28"/>
      <c r="R515" s="28"/>
      <c r="S515" s="28"/>
      <c r="T515" s="28"/>
      <c r="U515" s="28"/>
      <c r="V515" s="28"/>
      <c r="W515" s="28"/>
      <c r="X515" s="28"/>
      <c r="Y515" s="28"/>
      <c r="Z515" s="28"/>
    </row>
    <row r="516" ht="14.25" customHeight="1">
      <c r="A516" s="28"/>
      <c r="B516" s="28"/>
      <c r="C516" s="28"/>
      <c r="D516" s="28"/>
      <c r="E516" s="28"/>
      <c r="F516" s="28"/>
      <c r="G516" s="28"/>
      <c r="H516" s="28"/>
      <c r="I516" s="28"/>
      <c r="J516" s="28"/>
      <c r="K516" s="28"/>
      <c r="L516" s="28"/>
      <c r="M516" s="28"/>
      <c r="N516" s="28"/>
      <c r="O516" s="28"/>
      <c r="P516" s="28"/>
      <c r="Q516" s="28"/>
      <c r="R516" s="28"/>
      <c r="S516" s="28"/>
      <c r="T516" s="28"/>
      <c r="U516" s="28"/>
      <c r="V516" s="28"/>
      <c r="W516" s="28"/>
      <c r="X516" s="28"/>
      <c r="Y516" s="28"/>
      <c r="Z516" s="28"/>
    </row>
    <row r="517" ht="14.25" customHeight="1">
      <c r="A517" s="28"/>
      <c r="B517" s="28"/>
      <c r="C517" s="28"/>
      <c r="D517" s="28"/>
      <c r="E517" s="28"/>
      <c r="F517" s="28"/>
      <c r="G517" s="28"/>
      <c r="H517" s="28"/>
      <c r="I517" s="28"/>
      <c r="J517" s="28"/>
      <c r="K517" s="28"/>
      <c r="L517" s="28"/>
      <c r="M517" s="28"/>
      <c r="N517" s="28"/>
      <c r="O517" s="28"/>
      <c r="P517" s="28"/>
      <c r="Q517" s="28"/>
      <c r="R517" s="28"/>
      <c r="S517" s="28"/>
      <c r="T517" s="28"/>
      <c r="U517" s="28"/>
      <c r="V517" s="28"/>
      <c r="W517" s="28"/>
      <c r="X517" s="28"/>
      <c r="Y517" s="28"/>
      <c r="Z517" s="28"/>
    </row>
    <row r="518" ht="14.25" customHeight="1">
      <c r="A518" s="28"/>
      <c r="B518" s="28"/>
      <c r="C518" s="28"/>
      <c r="D518" s="28"/>
      <c r="E518" s="28"/>
      <c r="F518" s="28"/>
      <c r="G518" s="28"/>
      <c r="H518" s="28"/>
      <c r="I518" s="28"/>
      <c r="J518" s="28"/>
      <c r="K518" s="28"/>
      <c r="L518" s="28"/>
      <c r="M518" s="28"/>
      <c r="N518" s="28"/>
      <c r="O518" s="28"/>
      <c r="P518" s="28"/>
      <c r="Q518" s="28"/>
      <c r="R518" s="28"/>
      <c r="S518" s="28"/>
      <c r="T518" s="28"/>
      <c r="U518" s="28"/>
      <c r="V518" s="28"/>
      <c r="W518" s="28"/>
      <c r="X518" s="28"/>
      <c r="Y518" s="28"/>
      <c r="Z518" s="28"/>
    </row>
    <row r="519" ht="14.25" customHeight="1">
      <c r="A519" s="28"/>
      <c r="B519" s="28"/>
      <c r="C519" s="28"/>
      <c r="D519" s="28"/>
      <c r="E519" s="28"/>
      <c r="F519" s="28"/>
      <c r="G519" s="28"/>
      <c r="H519" s="28"/>
      <c r="I519" s="28"/>
      <c r="J519" s="28"/>
      <c r="K519" s="28"/>
      <c r="L519" s="28"/>
      <c r="M519" s="28"/>
      <c r="N519" s="28"/>
      <c r="O519" s="28"/>
      <c r="P519" s="28"/>
      <c r="Q519" s="28"/>
      <c r="R519" s="28"/>
      <c r="S519" s="28"/>
      <c r="T519" s="28"/>
      <c r="U519" s="28"/>
      <c r="V519" s="28"/>
      <c r="W519" s="28"/>
      <c r="X519" s="28"/>
      <c r="Y519" s="28"/>
      <c r="Z519" s="28"/>
    </row>
    <row r="520" ht="14.25" customHeight="1">
      <c r="A520" s="28"/>
      <c r="B520" s="28"/>
      <c r="C520" s="28"/>
      <c r="D520" s="28"/>
      <c r="E520" s="28"/>
      <c r="F520" s="28"/>
      <c r="G520" s="28"/>
      <c r="H520" s="28"/>
      <c r="I520" s="28"/>
      <c r="J520" s="28"/>
      <c r="K520" s="28"/>
      <c r="L520" s="28"/>
      <c r="M520" s="28"/>
      <c r="N520" s="28"/>
      <c r="O520" s="28"/>
      <c r="P520" s="28"/>
      <c r="Q520" s="28"/>
      <c r="R520" s="28"/>
      <c r="S520" s="28"/>
      <c r="T520" s="28"/>
      <c r="U520" s="28"/>
      <c r="V520" s="28"/>
      <c r="W520" s="28"/>
      <c r="X520" s="28"/>
      <c r="Y520" s="28"/>
      <c r="Z520" s="28"/>
    </row>
    <row r="521" ht="14.25" customHeight="1">
      <c r="A521" s="28"/>
      <c r="B521" s="28"/>
      <c r="C521" s="28"/>
      <c r="D521" s="28"/>
      <c r="E521" s="28"/>
      <c r="F521" s="28"/>
      <c r="G521" s="28"/>
      <c r="H521" s="28"/>
      <c r="I521" s="28"/>
      <c r="J521" s="28"/>
      <c r="K521" s="28"/>
      <c r="L521" s="28"/>
      <c r="M521" s="28"/>
      <c r="N521" s="28"/>
      <c r="O521" s="28"/>
      <c r="P521" s="28"/>
      <c r="Q521" s="28"/>
      <c r="R521" s="28"/>
      <c r="S521" s="28"/>
      <c r="T521" s="28"/>
      <c r="U521" s="28"/>
      <c r="V521" s="28"/>
      <c r="W521" s="28"/>
      <c r="X521" s="28"/>
      <c r="Y521" s="28"/>
      <c r="Z521" s="28"/>
    </row>
    <row r="522" ht="14.25" customHeight="1">
      <c r="A522" s="28"/>
      <c r="B522" s="28"/>
      <c r="C522" s="28"/>
      <c r="D522" s="28"/>
      <c r="E522" s="28"/>
      <c r="F522" s="28"/>
      <c r="G522" s="28"/>
      <c r="H522" s="28"/>
      <c r="I522" s="28"/>
      <c r="J522" s="28"/>
      <c r="K522" s="28"/>
      <c r="L522" s="28"/>
      <c r="M522" s="28"/>
      <c r="N522" s="28"/>
      <c r="O522" s="28"/>
      <c r="P522" s="28"/>
      <c r="Q522" s="28"/>
      <c r="R522" s="28"/>
      <c r="S522" s="28"/>
      <c r="T522" s="28"/>
      <c r="U522" s="28"/>
      <c r="V522" s="28"/>
      <c r="W522" s="28"/>
      <c r="X522" s="28"/>
      <c r="Y522" s="28"/>
      <c r="Z522" s="28"/>
    </row>
    <row r="523" ht="14.25" customHeight="1">
      <c r="A523" s="28"/>
      <c r="B523" s="28"/>
      <c r="C523" s="28"/>
      <c r="D523" s="28"/>
      <c r="E523" s="28"/>
      <c r="F523" s="28"/>
      <c r="G523" s="28"/>
      <c r="H523" s="28"/>
      <c r="I523" s="28"/>
      <c r="J523" s="28"/>
      <c r="K523" s="28"/>
      <c r="L523" s="28"/>
      <c r="M523" s="28"/>
      <c r="N523" s="28"/>
      <c r="O523" s="28"/>
      <c r="P523" s="28"/>
      <c r="Q523" s="28"/>
      <c r="R523" s="28"/>
      <c r="S523" s="28"/>
      <c r="T523" s="28"/>
      <c r="U523" s="28"/>
      <c r="V523" s="28"/>
      <c r="W523" s="28"/>
      <c r="X523" s="28"/>
      <c r="Y523" s="28"/>
      <c r="Z523" s="28"/>
    </row>
    <row r="524" ht="14.25" customHeight="1">
      <c r="A524" s="28"/>
      <c r="B524" s="28"/>
      <c r="C524" s="28"/>
      <c r="D524" s="28"/>
      <c r="E524" s="28"/>
      <c r="F524" s="28"/>
      <c r="G524" s="28"/>
      <c r="H524" s="28"/>
      <c r="I524" s="28"/>
      <c r="J524" s="28"/>
      <c r="K524" s="28"/>
      <c r="L524" s="28"/>
      <c r="M524" s="28"/>
      <c r="N524" s="28"/>
      <c r="O524" s="28"/>
      <c r="P524" s="28"/>
      <c r="Q524" s="28"/>
      <c r="R524" s="28"/>
      <c r="S524" s="28"/>
      <c r="T524" s="28"/>
      <c r="U524" s="28"/>
      <c r="V524" s="28"/>
      <c r="W524" s="28"/>
      <c r="X524" s="28"/>
      <c r="Y524" s="28"/>
      <c r="Z524" s="28"/>
    </row>
    <row r="525" ht="14.25" customHeight="1">
      <c r="A525" s="28"/>
      <c r="B525" s="28"/>
      <c r="C525" s="28"/>
      <c r="D525" s="28"/>
      <c r="E525" s="28"/>
      <c r="F525" s="28"/>
      <c r="G525" s="28"/>
      <c r="H525" s="28"/>
      <c r="I525" s="28"/>
      <c r="J525" s="28"/>
      <c r="K525" s="28"/>
      <c r="L525" s="28"/>
      <c r="M525" s="28"/>
      <c r="N525" s="28"/>
      <c r="O525" s="28"/>
      <c r="P525" s="28"/>
      <c r="Q525" s="28"/>
      <c r="R525" s="28"/>
      <c r="S525" s="28"/>
      <c r="T525" s="28"/>
      <c r="U525" s="28"/>
      <c r="V525" s="28"/>
      <c r="W525" s="28"/>
      <c r="X525" s="28"/>
      <c r="Y525" s="28"/>
      <c r="Z525" s="28"/>
    </row>
    <row r="526" ht="14.25" customHeight="1">
      <c r="A526" s="28"/>
      <c r="B526" s="28"/>
      <c r="C526" s="28"/>
      <c r="D526" s="28"/>
      <c r="E526" s="28"/>
      <c r="F526" s="28"/>
      <c r="G526" s="28"/>
      <c r="H526" s="28"/>
      <c r="I526" s="28"/>
      <c r="J526" s="28"/>
      <c r="K526" s="28"/>
      <c r="L526" s="28"/>
      <c r="M526" s="28"/>
      <c r="N526" s="28"/>
      <c r="O526" s="28"/>
      <c r="P526" s="28"/>
      <c r="Q526" s="28"/>
      <c r="R526" s="28"/>
      <c r="S526" s="28"/>
      <c r="T526" s="28"/>
      <c r="U526" s="28"/>
      <c r="V526" s="28"/>
      <c r="W526" s="28"/>
      <c r="X526" s="28"/>
      <c r="Y526" s="28"/>
      <c r="Z526" s="28"/>
    </row>
    <row r="527" ht="14.25" customHeight="1">
      <c r="A527" s="28"/>
      <c r="B527" s="28"/>
      <c r="C527" s="28"/>
      <c r="D527" s="28"/>
      <c r="E527" s="28"/>
      <c r="F527" s="28"/>
      <c r="G527" s="28"/>
      <c r="H527" s="28"/>
      <c r="I527" s="28"/>
      <c r="J527" s="28"/>
      <c r="K527" s="28"/>
      <c r="L527" s="28"/>
      <c r="M527" s="28"/>
      <c r="N527" s="28"/>
      <c r="O527" s="28"/>
      <c r="P527" s="28"/>
      <c r="Q527" s="28"/>
      <c r="R527" s="28"/>
      <c r="S527" s="28"/>
      <c r="T527" s="28"/>
      <c r="U527" s="28"/>
      <c r="V527" s="28"/>
      <c r="W527" s="28"/>
      <c r="X527" s="28"/>
      <c r="Y527" s="28"/>
      <c r="Z527" s="28"/>
    </row>
    <row r="528" ht="14.25" customHeight="1">
      <c r="A528" s="28"/>
      <c r="B528" s="28"/>
      <c r="C528" s="28"/>
      <c r="D528" s="28"/>
      <c r="E528" s="28"/>
      <c r="F528" s="28"/>
      <c r="G528" s="28"/>
      <c r="H528" s="28"/>
      <c r="I528" s="28"/>
      <c r="J528" s="28"/>
      <c r="K528" s="28"/>
      <c r="L528" s="28"/>
      <c r="M528" s="28"/>
      <c r="N528" s="28"/>
      <c r="O528" s="28"/>
      <c r="P528" s="28"/>
      <c r="Q528" s="28"/>
      <c r="R528" s="28"/>
      <c r="S528" s="28"/>
      <c r="T528" s="28"/>
      <c r="U528" s="28"/>
      <c r="V528" s="28"/>
      <c r="W528" s="28"/>
      <c r="X528" s="28"/>
      <c r="Y528" s="28"/>
      <c r="Z528" s="28"/>
    </row>
    <row r="529" ht="14.25" customHeight="1">
      <c r="A529" s="28"/>
      <c r="B529" s="28"/>
      <c r="C529" s="28"/>
      <c r="D529" s="28"/>
      <c r="E529" s="28"/>
      <c r="F529" s="28"/>
      <c r="G529" s="28"/>
      <c r="H529" s="28"/>
      <c r="I529" s="28"/>
      <c r="J529" s="28"/>
      <c r="K529" s="28"/>
      <c r="L529" s="28"/>
      <c r="M529" s="28"/>
      <c r="N529" s="28"/>
      <c r="O529" s="28"/>
      <c r="P529" s="28"/>
      <c r="Q529" s="28"/>
      <c r="R529" s="28"/>
      <c r="S529" s="28"/>
      <c r="T529" s="28"/>
      <c r="U529" s="28"/>
      <c r="V529" s="28"/>
      <c r="W529" s="28"/>
      <c r="X529" s="28"/>
      <c r="Y529" s="28"/>
      <c r="Z529" s="28"/>
    </row>
    <row r="530" ht="14.25" customHeight="1">
      <c r="A530" s="28"/>
      <c r="B530" s="28"/>
      <c r="C530" s="28"/>
      <c r="D530" s="28"/>
      <c r="E530" s="28"/>
      <c r="F530" s="28"/>
      <c r="G530" s="28"/>
      <c r="H530" s="28"/>
      <c r="I530" s="28"/>
      <c r="J530" s="28"/>
      <c r="K530" s="28"/>
      <c r="L530" s="28"/>
      <c r="M530" s="28"/>
      <c r="N530" s="28"/>
      <c r="O530" s="28"/>
      <c r="P530" s="28"/>
      <c r="Q530" s="28"/>
      <c r="R530" s="28"/>
      <c r="S530" s="28"/>
      <c r="T530" s="28"/>
      <c r="U530" s="28"/>
      <c r="V530" s="28"/>
      <c r="W530" s="28"/>
      <c r="X530" s="28"/>
      <c r="Y530" s="28"/>
      <c r="Z530" s="28"/>
    </row>
    <row r="531" ht="14.25" customHeight="1">
      <c r="A531" s="28"/>
      <c r="B531" s="28"/>
      <c r="C531" s="28"/>
      <c r="D531" s="28"/>
      <c r="E531" s="28"/>
      <c r="F531" s="28"/>
      <c r="G531" s="28"/>
      <c r="H531" s="28"/>
      <c r="I531" s="28"/>
      <c r="J531" s="28"/>
      <c r="K531" s="28"/>
      <c r="L531" s="28"/>
      <c r="M531" s="28"/>
      <c r="N531" s="28"/>
      <c r="O531" s="28"/>
      <c r="P531" s="28"/>
      <c r="Q531" s="28"/>
      <c r="R531" s="28"/>
      <c r="S531" s="28"/>
      <c r="T531" s="28"/>
      <c r="U531" s="28"/>
      <c r="V531" s="28"/>
      <c r="W531" s="28"/>
      <c r="X531" s="28"/>
      <c r="Y531" s="28"/>
      <c r="Z531" s="28"/>
    </row>
    <row r="532" ht="14.25" customHeight="1">
      <c r="A532" s="28"/>
      <c r="B532" s="28"/>
      <c r="C532" s="28"/>
      <c r="D532" s="28"/>
      <c r="E532" s="28"/>
      <c r="F532" s="28"/>
      <c r="G532" s="28"/>
      <c r="H532" s="28"/>
      <c r="I532" s="28"/>
      <c r="J532" s="28"/>
      <c r="K532" s="28"/>
      <c r="L532" s="28"/>
      <c r="M532" s="28"/>
      <c r="N532" s="28"/>
      <c r="O532" s="28"/>
      <c r="P532" s="28"/>
      <c r="Q532" s="28"/>
      <c r="R532" s="28"/>
      <c r="S532" s="28"/>
      <c r="T532" s="28"/>
      <c r="U532" s="28"/>
      <c r="V532" s="28"/>
      <c r="W532" s="28"/>
      <c r="X532" s="28"/>
      <c r="Y532" s="28"/>
      <c r="Z532" s="28"/>
    </row>
    <row r="533" ht="14.25" customHeight="1">
      <c r="A533" s="28"/>
      <c r="B533" s="28"/>
      <c r="C533" s="28"/>
      <c r="D533" s="28"/>
      <c r="E533" s="28"/>
      <c r="F533" s="28"/>
      <c r="G533" s="28"/>
      <c r="H533" s="28"/>
      <c r="I533" s="28"/>
      <c r="J533" s="28"/>
      <c r="K533" s="28"/>
      <c r="L533" s="28"/>
      <c r="M533" s="28"/>
      <c r="N533" s="28"/>
      <c r="O533" s="28"/>
      <c r="P533" s="28"/>
      <c r="Q533" s="28"/>
      <c r="R533" s="28"/>
      <c r="S533" s="28"/>
      <c r="T533" s="28"/>
      <c r="U533" s="28"/>
      <c r="V533" s="28"/>
      <c r="W533" s="28"/>
      <c r="X533" s="28"/>
      <c r="Y533" s="28"/>
      <c r="Z533" s="28"/>
    </row>
    <row r="534" ht="14.25" customHeight="1">
      <c r="A534" s="28"/>
      <c r="B534" s="28"/>
      <c r="C534" s="28"/>
      <c r="D534" s="28"/>
      <c r="E534" s="28"/>
      <c r="F534" s="28"/>
      <c r="G534" s="28"/>
      <c r="H534" s="28"/>
      <c r="I534" s="28"/>
      <c r="J534" s="28"/>
      <c r="K534" s="28"/>
      <c r="L534" s="28"/>
      <c r="M534" s="28"/>
      <c r="N534" s="28"/>
      <c r="O534" s="28"/>
      <c r="P534" s="28"/>
      <c r="Q534" s="28"/>
      <c r="R534" s="28"/>
      <c r="S534" s="28"/>
      <c r="T534" s="28"/>
      <c r="U534" s="28"/>
      <c r="V534" s="28"/>
      <c r="W534" s="28"/>
      <c r="X534" s="28"/>
      <c r="Y534" s="28"/>
      <c r="Z534" s="28"/>
    </row>
    <row r="535" ht="14.25" customHeight="1">
      <c r="A535" s="28"/>
      <c r="B535" s="28"/>
      <c r="C535" s="28"/>
      <c r="D535" s="28"/>
      <c r="E535" s="28"/>
      <c r="F535" s="28"/>
      <c r="G535" s="28"/>
      <c r="H535" s="28"/>
      <c r="I535" s="28"/>
      <c r="J535" s="28"/>
      <c r="K535" s="28"/>
      <c r="L535" s="28"/>
      <c r="M535" s="28"/>
      <c r="N535" s="28"/>
      <c r="O535" s="28"/>
      <c r="P535" s="28"/>
      <c r="Q535" s="28"/>
      <c r="R535" s="28"/>
      <c r="S535" s="28"/>
      <c r="T535" s="28"/>
      <c r="U535" s="28"/>
      <c r="V535" s="28"/>
      <c r="W535" s="28"/>
      <c r="X535" s="28"/>
      <c r="Y535" s="28"/>
      <c r="Z535" s="28"/>
    </row>
    <row r="536" ht="14.25" customHeight="1">
      <c r="A536" s="28"/>
      <c r="B536" s="28"/>
      <c r="C536" s="28"/>
      <c r="D536" s="28"/>
      <c r="E536" s="28"/>
      <c r="F536" s="28"/>
      <c r="G536" s="28"/>
      <c r="H536" s="28"/>
      <c r="I536" s="28"/>
      <c r="J536" s="28"/>
      <c r="K536" s="28"/>
      <c r="L536" s="28"/>
      <c r="M536" s="28"/>
      <c r="N536" s="28"/>
      <c r="O536" s="28"/>
      <c r="P536" s="28"/>
      <c r="Q536" s="28"/>
      <c r="R536" s="28"/>
      <c r="S536" s="28"/>
      <c r="T536" s="28"/>
      <c r="U536" s="28"/>
      <c r="V536" s="28"/>
      <c r="W536" s="28"/>
      <c r="X536" s="28"/>
      <c r="Y536" s="28"/>
      <c r="Z536" s="28"/>
    </row>
    <row r="537" ht="14.25" customHeight="1">
      <c r="A537" s="28"/>
      <c r="B537" s="28"/>
      <c r="C537" s="28"/>
      <c r="D537" s="28"/>
      <c r="E537" s="28"/>
      <c r="F537" s="28"/>
      <c r="G537" s="28"/>
      <c r="H537" s="28"/>
      <c r="I537" s="28"/>
      <c r="J537" s="28"/>
      <c r="K537" s="28"/>
      <c r="L537" s="28"/>
      <c r="M537" s="28"/>
      <c r="N537" s="28"/>
      <c r="O537" s="28"/>
      <c r="P537" s="28"/>
      <c r="Q537" s="28"/>
      <c r="R537" s="28"/>
      <c r="S537" s="28"/>
      <c r="T537" s="28"/>
      <c r="U537" s="28"/>
      <c r="V537" s="28"/>
      <c r="W537" s="28"/>
      <c r="X537" s="28"/>
      <c r="Y537" s="28"/>
      <c r="Z537" s="28"/>
    </row>
    <row r="538" ht="14.25" customHeight="1">
      <c r="A538" s="28"/>
      <c r="B538" s="28"/>
      <c r="C538" s="28"/>
      <c r="D538" s="28"/>
      <c r="E538" s="28"/>
      <c r="F538" s="28"/>
      <c r="G538" s="28"/>
      <c r="H538" s="28"/>
      <c r="I538" s="28"/>
      <c r="J538" s="28"/>
      <c r="K538" s="28"/>
      <c r="L538" s="28"/>
      <c r="M538" s="28"/>
      <c r="N538" s="28"/>
      <c r="O538" s="28"/>
      <c r="P538" s="28"/>
      <c r="Q538" s="28"/>
      <c r="R538" s="28"/>
      <c r="S538" s="28"/>
      <c r="T538" s="28"/>
      <c r="U538" s="28"/>
      <c r="V538" s="28"/>
      <c r="W538" s="28"/>
      <c r="X538" s="28"/>
      <c r="Y538" s="28"/>
      <c r="Z538" s="28"/>
    </row>
    <row r="539" ht="14.25" customHeight="1">
      <c r="A539" s="28"/>
      <c r="B539" s="28"/>
      <c r="C539" s="28"/>
      <c r="D539" s="28"/>
      <c r="E539" s="28"/>
      <c r="F539" s="28"/>
      <c r="G539" s="28"/>
      <c r="H539" s="28"/>
      <c r="I539" s="28"/>
      <c r="J539" s="28"/>
      <c r="K539" s="28"/>
      <c r="L539" s="28"/>
      <c r="M539" s="28"/>
      <c r="N539" s="28"/>
      <c r="O539" s="28"/>
      <c r="P539" s="28"/>
      <c r="Q539" s="28"/>
      <c r="R539" s="28"/>
      <c r="S539" s="28"/>
      <c r="T539" s="28"/>
      <c r="U539" s="28"/>
      <c r="V539" s="28"/>
      <c r="W539" s="28"/>
      <c r="X539" s="28"/>
      <c r="Y539" s="28"/>
      <c r="Z539" s="28"/>
    </row>
    <row r="540" ht="14.25" customHeight="1">
      <c r="A540" s="28"/>
      <c r="B540" s="28"/>
      <c r="C540" s="28"/>
      <c r="D540" s="28"/>
      <c r="E540" s="28"/>
      <c r="F540" s="28"/>
      <c r="G540" s="28"/>
      <c r="H540" s="28"/>
      <c r="I540" s="28"/>
      <c r="J540" s="28"/>
      <c r="K540" s="28"/>
      <c r="L540" s="28"/>
      <c r="M540" s="28"/>
      <c r="N540" s="28"/>
      <c r="O540" s="28"/>
      <c r="P540" s="28"/>
      <c r="Q540" s="28"/>
      <c r="R540" s="28"/>
      <c r="S540" s="28"/>
      <c r="T540" s="28"/>
      <c r="U540" s="28"/>
      <c r="V540" s="28"/>
      <c r="W540" s="28"/>
      <c r="X540" s="28"/>
      <c r="Y540" s="28"/>
      <c r="Z540" s="28"/>
    </row>
    <row r="541" ht="14.25" customHeight="1">
      <c r="A541" s="28"/>
      <c r="B541" s="28"/>
      <c r="C541" s="28"/>
      <c r="D541" s="28"/>
      <c r="E541" s="28"/>
      <c r="F541" s="28"/>
      <c r="G541" s="28"/>
      <c r="H541" s="28"/>
      <c r="I541" s="28"/>
      <c r="J541" s="28"/>
      <c r="K541" s="28"/>
      <c r="L541" s="28"/>
      <c r="M541" s="28"/>
      <c r="N541" s="28"/>
      <c r="O541" s="28"/>
      <c r="P541" s="28"/>
      <c r="Q541" s="28"/>
      <c r="R541" s="28"/>
      <c r="S541" s="28"/>
      <c r="T541" s="28"/>
      <c r="U541" s="28"/>
      <c r="V541" s="28"/>
      <c r="W541" s="28"/>
      <c r="X541" s="28"/>
      <c r="Y541" s="28"/>
      <c r="Z541" s="28"/>
    </row>
    <row r="542" ht="14.25" customHeight="1">
      <c r="A542" s="28"/>
      <c r="B542" s="28"/>
      <c r="C542" s="28"/>
      <c r="D542" s="28"/>
      <c r="E542" s="28"/>
      <c r="F542" s="28"/>
      <c r="G542" s="28"/>
      <c r="H542" s="28"/>
      <c r="I542" s="28"/>
      <c r="J542" s="28"/>
      <c r="K542" s="28"/>
      <c r="L542" s="28"/>
      <c r="M542" s="28"/>
      <c r="N542" s="28"/>
      <c r="O542" s="28"/>
      <c r="P542" s="28"/>
      <c r="Q542" s="28"/>
      <c r="R542" s="28"/>
      <c r="S542" s="28"/>
      <c r="T542" s="28"/>
      <c r="U542" s="28"/>
      <c r="V542" s="28"/>
      <c r="W542" s="28"/>
      <c r="X542" s="28"/>
      <c r="Y542" s="28"/>
      <c r="Z542" s="28"/>
    </row>
    <row r="543" ht="14.25" customHeight="1">
      <c r="A543" s="28"/>
      <c r="B543" s="28"/>
      <c r="C543" s="28"/>
      <c r="D543" s="28"/>
      <c r="E543" s="28"/>
      <c r="F543" s="28"/>
      <c r="G543" s="28"/>
      <c r="H543" s="28"/>
      <c r="I543" s="28"/>
      <c r="J543" s="28"/>
      <c r="K543" s="28"/>
      <c r="L543" s="28"/>
      <c r="M543" s="28"/>
      <c r="N543" s="28"/>
      <c r="O543" s="28"/>
      <c r="P543" s="28"/>
      <c r="Q543" s="28"/>
      <c r="R543" s="28"/>
      <c r="S543" s="28"/>
      <c r="T543" s="28"/>
      <c r="U543" s="28"/>
      <c r="V543" s="28"/>
      <c r="W543" s="28"/>
      <c r="X543" s="28"/>
      <c r="Y543" s="28"/>
      <c r="Z543" s="28"/>
    </row>
    <row r="544" ht="14.25" customHeight="1">
      <c r="A544" s="28"/>
      <c r="B544" s="28"/>
      <c r="C544" s="28"/>
      <c r="D544" s="28"/>
      <c r="E544" s="28"/>
      <c r="F544" s="28"/>
      <c r="G544" s="28"/>
      <c r="H544" s="28"/>
      <c r="I544" s="28"/>
      <c r="J544" s="28"/>
      <c r="K544" s="28"/>
      <c r="L544" s="28"/>
      <c r="M544" s="28"/>
      <c r="N544" s="28"/>
      <c r="O544" s="28"/>
      <c r="P544" s="28"/>
      <c r="Q544" s="28"/>
      <c r="R544" s="28"/>
      <c r="S544" s="28"/>
      <c r="T544" s="28"/>
      <c r="U544" s="28"/>
      <c r="V544" s="28"/>
      <c r="W544" s="28"/>
      <c r="X544" s="28"/>
      <c r="Y544" s="28"/>
      <c r="Z544" s="28"/>
    </row>
    <row r="545" ht="14.25" customHeight="1">
      <c r="A545" s="28"/>
      <c r="B545" s="28"/>
      <c r="C545" s="28"/>
      <c r="D545" s="28"/>
      <c r="E545" s="28"/>
      <c r="F545" s="28"/>
      <c r="G545" s="28"/>
      <c r="H545" s="28"/>
      <c r="I545" s="28"/>
      <c r="J545" s="28"/>
      <c r="K545" s="28"/>
      <c r="L545" s="28"/>
      <c r="M545" s="28"/>
      <c r="N545" s="28"/>
      <c r="O545" s="28"/>
      <c r="P545" s="28"/>
      <c r="Q545" s="28"/>
      <c r="R545" s="28"/>
      <c r="S545" s="28"/>
      <c r="T545" s="28"/>
      <c r="U545" s="28"/>
      <c r="V545" s="28"/>
      <c r="W545" s="28"/>
      <c r="X545" s="28"/>
      <c r="Y545" s="28"/>
      <c r="Z545" s="28"/>
    </row>
    <row r="546" ht="14.25" customHeight="1">
      <c r="A546" s="28"/>
      <c r="B546" s="28"/>
      <c r="C546" s="28"/>
      <c r="D546" s="28"/>
      <c r="E546" s="28"/>
      <c r="F546" s="28"/>
      <c r="G546" s="28"/>
      <c r="H546" s="28"/>
      <c r="I546" s="28"/>
      <c r="J546" s="28"/>
      <c r="K546" s="28"/>
      <c r="L546" s="28"/>
      <c r="M546" s="28"/>
      <c r="N546" s="28"/>
      <c r="O546" s="28"/>
      <c r="P546" s="28"/>
      <c r="Q546" s="28"/>
      <c r="R546" s="28"/>
      <c r="S546" s="28"/>
      <c r="T546" s="28"/>
      <c r="U546" s="28"/>
      <c r="V546" s="28"/>
      <c r="W546" s="28"/>
      <c r="X546" s="28"/>
      <c r="Y546" s="28"/>
      <c r="Z546" s="28"/>
    </row>
    <row r="547" ht="14.25" customHeight="1">
      <c r="A547" s="28"/>
      <c r="B547" s="28"/>
      <c r="C547" s="28"/>
      <c r="D547" s="28"/>
      <c r="E547" s="28"/>
      <c r="F547" s="28"/>
      <c r="G547" s="28"/>
      <c r="H547" s="28"/>
      <c r="I547" s="28"/>
      <c r="J547" s="28"/>
      <c r="K547" s="28"/>
      <c r="L547" s="28"/>
      <c r="M547" s="28"/>
      <c r="N547" s="28"/>
      <c r="O547" s="28"/>
      <c r="P547" s="28"/>
      <c r="Q547" s="28"/>
      <c r="R547" s="28"/>
      <c r="S547" s="28"/>
      <c r="T547" s="28"/>
      <c r="U547" s="28"/>
      <c r="V547" s="28"/>
      <c r="W547" s="28"/>
      <c r="X547" s="28"/>
      <c r="Y547" s="28"/>
      <c r="Z547" s="28"/>
    </row>
    <row r="548" ht="14.25" customHeight="1">
      <c r="A548" s="28"/>
      <c r="B548" s="28"/>
      <c r="C548" s="28"/>
      <c r="D548" s="28"/>
      <c r="E548" s="28"/>
      <c r="F548" s="28"/>
      <c r="G548" s="28"/>
      <c r="H548" s="28"/>
      <c r="I548" s="28"/>
      <c r="J548" s="28"/>
      <c r="K548" s="28"/>
      <c r="L548" s="28"/>
      <c r="M548" s="28"/>
      <c r="N548" s="28"/>
      <c r="O548" s="28"/>
      <c r="P548" s="28"/>
      <c r="Q548" s="28"/>
      <c r="R548" s="28"/>
      <c r="S548" s="28"/>
      <c r="T548" s="28"/>
      <c r="U548" s="28"/>
      <c r="V548" s="28"/>
      <c r="W548" s="28"/>
      <c r="X548" s="28"/>
      <c r="Y548" s="28"/>
      <c r="Z548" s="28"/>
    </row>
    <row r="549" ht="14.25" customHeight="1">
      <c r="A549" s="28"/>
      <c r="B549" s="28"/>
      <c r="C549" s="28"/>
      <c r="D549" s="28"/>
      <c r="E549" s="28"/>
      <c r="F549" s="28"/>
      <c r="G549" s="28"/>
      <c r="H549" s="28"/>
      <c r="I549" s="28"/>
      <c r="J549" s="28"/>
      <c r="K549" s="28"/>
      <c r="L549" s="28"/>
      <c r="M549" s="28"/>
      <c r="N549" s="28"/>
      <c r="O549" s="28"/>
      <c r="P549" s="28"/>
      <c r="Q549" s="28"/>
      <c r="R549" s="28"/>
      <c r="S549" s="28"/>
      <c r="T549" s="28"/>
      <c r="U549" s="28"/>
      <c r="V549" s="28"/>
      <c r="W549" s="28"/>
      <c r="X549" s="28"/>
      <c r="Y549" s="28"/>
      <c r="Z549" s="28"/>
    </row>
    <row r="550" ht="14.25" customHeight="1">
      <c r="A550" s="28"/>
      <c r="B550" s="28"/>
      <c r="C550" s="28"/>
      <c r="D550" s="28"/>
      <c r="E550" s="28"/>
      <c r="F550" s="28"/>
      <c r="G550" s="28"/>
      <c r="H550" s="28"/>
      <c r="I550" s="28"/>
      <c r="J550" s="28"/>
      <c r="K550" s="28"/>
      <c r="L550" s="28"/>
      <c r="M550" s="28"/>
      <c r="N550" s="28"/>
      <c r="O550" s="28"/>
      <c r="P550" s="28"/>
      <c r="Q550" s="28"/>
      <c r="R550" s="28"/>
      <c r="S550" s="28"/>
      <c r="T550" s="28"/>
      <c r="U550" s="28"/>
      <c r="V550" s="28"/>
      <c r="W550" s="28"/>
      <c r="X550" s="28"/>
      <c r="Y550" s="28"/>
      <c r="Z550" s="28"/>
    </row>
    <row r="551" ht="14.25" customHeight="1">
      <c r="A551" s="28"/>
      <c r="B551" s="28"/>
      <c r="C551" s="28"/>
      <c r="D551" s="28"/>
      <c r="E551" s="28"/>
      <c r="F551" s="28"/>
      <c r="G551" s="28"/>
      <c r="H551" s="28"/>
      <c r="I551" s="28"/>
      <c r="J551" s="28"/>
      <c r="K551" s="28"/>
      <c r="L551" s="28"/>
      <c r="M551" s="28"/>
      <c r="N551" s="28"/>
      <c r="O551" s="28"/>
      <c r="P551" s="28"/>
      <c r="Q551" s="28"/>
      <c r="R551" s="28"/>
      <c r="S551" s="28"/>
      <c r="T551" s="28"/>
      <c r="U551" s="28"/>
      <c r="V551" s="28"/>
      <c r="W551" s="28"/>
      <c r="X551" s="28"/>
      <c r="Y551" s="28"/>
      <c r="Z551" s="28"/>
    </row>
    <row r="552" ht="14.25" customHeight="1">
      <c r="A552" s="28"/>
      <c r="B552" s="28"/>
      <c r="C552" s="28"/>
      <c r="D552" s="28"/>
      <c r="E552" s="28"/>
      <c r="F552" s="28"/>
      <c r="G552" s="28"/>
      <c r="H552" s="28"/>
      <c r="I552" s="28"/>
      <c r="J552" s="28"/>
      <c r="K552" s="28"/>
      <c r="L552" s="28"/>
      <c r="M552" s="28"/>
      <c r="N552" s="28"/>
      <c r="O552" s="28"/>
      <c r="P552" s="28"/>
      <c r="Q552" s="28"/>
      <c r="R552" s="28"/>
      <c r="S552" s="28"/>
      <c r="T552" s="28"/>
      <c r="U552" s="28"/>
      <c r="V552" s="28"/>
      <c r="W552" s="28"/>
      <c r="X552" s="28"/>
      <c r="Y552" s="28"/>
      <c r="Z552" s="28"/>
    </row>
    <row r="553" ht="14.25" customHeight="1">
      <c r="A553" s="28"/>
      <c r="B553" s="28"/>
      <c r="C553" s="28"/>
      <c r="D553" s="28"/>
      <c r="E553" s="28"/>
      <c r="F553" s="28"/>
      <c r="G553" s="28"/>
      <c r="H553" s="28"/>
      <c r="I553" s="28"/>
      <c r="J553" s="28"/>
      <c r="K553" s="28"/>
      <c r="L553" s="28"/>
      <c r="M553" s="28"/>
      <c r="N553" s="28"/>
      <c r="O553" s="28"/>
      <c r="P553" s="28"/>
      <c r="Q553" s="28"/>
      <c r="R553" s="28"/>
      <c r="S553" s="28"/>
      <c r="T553" s="28"/>
      <c r="U553" s="28"/>
      <c r="V553" s="28"/>
      <c r="W553" s="28"/>
      <c r="X553" s="28"/>
      <c r="Y553" s="28"/>
      <c r="Z553" s="28"/>
    </row>
    <row r="554" ht="14.25" customHeight="1">
      <c r="A554" s="28"/>
      <c r="B554" s="28"/>
      <c r="C554" s="28"/>
      <c r="D554" s="28"/>
      <c r="E554" s="28"/>
      <c r="F554" s="28"/>
      <c r="G554" s="28"/>
      <c r="H554" s="28"/>
      <c r="I554" s="28"/>
      <c r="J554" s="28"/>
      <c r="K554" s="28"/>
      <c r="L554" s="28"/>
      <c r="M554" s="28"/>
      <c r="N554" s="28"/>
      <c r="O554" s="28"/>
      <c r="P554" s="28"/>
      <c r="Q554" s="28"/>
      <c r="R554" s="28"/>
      <c r="S554" s="28"/>
      <c r="T554" s="28"/>
      <c r="U554" s="28"/>
      <c r="V554" s="28"/>
      <c r="W554" s="28"/>
      <c r="X554" s="28"/>
      <c r="Y554" s="28"/>
      <c r="Z554" s="28"/>
    </row>
    <row r="555" ht="14.25" customHeight="1">
      <c r="A555" s="28"/>
      <c r="B555" s="28"/>
      <c r="C555" s="28"/>
      <c r="D555" s="28"/>
      <c r="E555" s="28"/>
      <c r="F555" s="28"/>
      <c r="G555" s="28"/>
      <c r="H555" s="28"/>
      <c r="I555" s="28"/>
      <c r="J555" s="28"/>
      <c r="K555" s="28"/>
      <c r="L555" s="28"/>
      <c r="M555" s="28"/>
      <c r="N555" s="28"/>
      <c r="O555" s="28"/>
      <c r="P555" s="28"/>
      <c r="Q555" s="28"/>
      <c r="R555" s="28"/>
      <c r="S555" s="28"/>
      <c r="T555" s="28"/>
      <c r="U555" s="28"/>
      <c r="V555" s="28"/>
      <c r="W555" s="28"/>
      <c r="X555" s="28"/>
      <c r="Y555" s="28"/>
      <c r="Z555" s="28"/>
    </row>
    <row r="556" ht="14.25" customHeight="1">
      <c r="A556" s="28"/>
      <c r="B556" s="28"/>
      <c r="C556" s="28"/>
      <c r="D556" s="28"/>
      <c r="E556" s="28"/>
      <c r="F556" s="28"/>
      <c r="G556" s="28"/>
      <c r="H556" s="28"/>
      <c r="I556" s="28"/>
      <c r="J556" s="28"/>
      <c r="K556" s="28"/>
      <c r="L556" s="28"/>
      <c r="M556" s="28"/>
      <c r="N556" s="28"/>
      <c r="O556" s="28"/>
      <c r="P556" s="28"/>
      <c r="Q556" s="28"/>
      <c r="R556" s="28"/>
      <c r="S556" s="28"/>
      <c r="T556" s="28"/>
      <c r="U556" s="28"/>
      <c r="V556" s="28"/>
      <c r="W556" s="28"/>
      <c r="X556" s="28"/>
      <c r="Y556" s="28"/>
      <c r="Z556" s="28"/>
    </row>
    <row r="557" ht="14.25" customHeight="1">
      <c r="A557" s="28"/>
      <c r="B557" s="28"/>
      <c r="C557" s="28"/>
      <c r="D557" s="28"/>
      <c r="E557" s="28"/>
      <c r="F557" s="28"/>
      <c r="G557" s="28"/>
      <c r="H557" s="28"/>
      <c r="I557" s="28"/>
      <c r="J557" s="28"/>
      <c r="K557" s="28"/>
      <c r="L557" s="28"/>
      <c r="M557" s="28"/>
      <c r="N557" s="28"/>
      <c r="O557" s="28"/>
      <c r="P557" s="28"/>
      <c r="Q557" s="28"/>
      <c r="R557" s="28"/>
      <c r="S557" s="28"/>
      <c r="T557" s="28"/>
      <c r="U557" s="28"/>
      <c r="V557" s="28"/>
      <c r="W557" s="28"/>
      <c r="X557" s="28"/>
      <c r="Y557" s="28"/>
      <c r="Z557" s="28"/>
    </row>
    <row r="558" ht="14.25" customHeight="1">
      <c r="A558" s="28"/>
      <c r="B558" s="28"/>
      <c r="C558" s="28"/>
      <c r="D558" s="28"/>
      <c r="E558" s="28"/>
      <c r="F558" s="28"/>
      <c r="G558" s="28"/>
      <c r="H558" s="28"/>
      <c r="I558" s="28"/>
      <c r="J558" s="28"/>
      <c r="K558" s="28"/>
      <c r="L558" s="28"/>
      <c r="M558" s="28"/>
      <c r="N558" s="28"/>
      <c r="O558" s="28"/>
      <c r="P558" s="28"/>
      <c r="Q558" s="28"/>
      <c r="R558" s="28"/>
      <c r="S558" s="28"/>
      <c r="T558" s="28"/>
      <c r="U558" s="28"/>
      <c r="V558" s="28"/>
      <c r="W558" s="28"/>
      <c r="X558" s="28"/>
      <c r="Y558" s="28"/>
      <c r="Z558" s="28"/>
    </row>
    <row r="559" ht="14.25" customHeight="1">
      <c r="A559" s="28"/>
      <c r="B559" s="28"/>
      <c r="C559" s="28"/>
      <c r="D559" s="28"/>
      <c r="E559" s="28"/>
      <c r="F559" s="28"/>
      <c r="G559" s="28"/>
      <c r="H559" s="28"/>
      <c r="I559" s="28"/>
      <c r="J559" s="28"/>
      <c r="K559" s="28"/>
      <c r="L559" s="28"/>
      <c r="M559" s="28"/>
      <c r="N559" s="28"/>
      <c r="O559" s="28"/>
      <c r="P559" s="28"/>
      <c r="Q559" s="28"/>
      <c r="R559" s="28"/>
      <c r="S559" s="28"/>
      <c r="T559" s="28"/>
      <c r="U559" s="28"/>
      <c r="V559" s="28"/>
      <c r="W559" s="28"/>
      <c r="X559" s="28"/>
      <c r="Y559" s="28"/>
      <c r="Z559" s="28"/>
    </row>
    <row r="560" ht="14.25" customHeight="1">
      <c r="A560" s="28"/>
      <c r="B560" s="28"/>
      <c r="C560" s="28"/>
      <c r="D560" s="28"/>
      <c r="E560" s="28"/>
      <c r="F560" s="28"/>
      <c r="G560" s="28"/>
      <c r="H560" s="28"/>
      <c r="I560" s="28"/>
      <c r="J560" s="28"/>
      <c r="K560" s="28"/>
      <c r="L560" s="28"/>
      <c r="M560" s="28"/>
      <c r="N560" s="28"/>
      <c r="O560" s="28"/>
      <c r="P560" s="28"/>
      <c r="Q560" s="28"/>
      <c r="R560" s="28"/>
      <c r="S560" s="28"/>
      <c r="T560" s="28"/>
      <c r="U560" s="28"/>
      <c r="V560" s="28"/>
      <c r="W560" s="28"/>
      <c r="X560" s="28"/>
      <c r="Y560" s="28"/>
      <c r="Z560" s="28"/>
    </row>
    <row r="561" ht="14.25" customHeight="1">
      <c r="A561" s="28"/>
      <c r="B561" s="28"/>
      <c r="C561" s="28"/>
      <c r="D561" s="28"/>
      <c r="E561" s="28"/>
      <c r="F561" s="28"/>
      <c r="G561" s="28"/>
      <c r="H561" s="28"/>
      <c r="I561" s="28"/>
      <c r="J561" s="28"/>
      <c r="K561" s="28"/>
      <c r="L561" s="28"/>
      <c r="M561" s="28"/>
      <c r="N561" s="28"/>
      <c r="O561" s="28"/>
      <c r="P561" s="28"/>
      <c r="Q561" s="28"/>
      <c r="R561" s="28"/>
      <c r="S561" s="28"/>
      <c r="T561" s="28"/>
      <c r="U561" s="28"/>
      <c r="V561" s="28"/>
      <c r="W561" s="28"/>
      <c r="X561" s="28"/>
      <c r="Y561" s="28"/>
      <c r="Z561" s="28"/>
    </row>
    <row r="562" ht="14.25" customHeight="1">
      <c r="A562" s="28"/>
      <c r="B562" s="28"/>
      <c r="C562" s="28"/>
      <c r="D562" s="28"/>
      <c r="E562" s="28"/>
      <c r="F562" s="28"/>
      <c r="G562" s="28"/>
      <c r="H562" s="28"/>
      <c r="I562" s="28"/>
      <c r="J562" s="28"/>
      <c r="K562" s="28"/>
      <c r="L562" s="28"/>
      <c r="M562" s="28"/>
      <c r="N562" s="28"/>
      <c r="O562" s="28"/>
      <c r="P562" s="28"/>
      <c r="Q562" s="28"/>
      <c r="R562" s="28"/>
      <c r="S562" s="28"/>
      <c r="T562" s="28"/>
      <c r="U562" s="28"/>
      <c r="V562" s="28"/>
      <c r="W562" s="28"/>
      <c r="X562" s="28"/>
      <c r="Y562" s="28"/>
      <c r="Z562" s="28"/>
    </row>
    <row r="563" ht="14.25" customHeight="1">
      <c r="A563" s="28"/>
      <c r="B563" s="28"/>
      <c r="C563" s="28"/>
      <c r="D563" s="28"/>
      <c r="E563" s="28"/>
      <c r="F563" s="28"/>
      <c r="G563" s="28"/>
      <c r="H563" s="28"/>
      <c r="I563" s="28"/>
      <c r="J563" s="28"/>
      <c r="K563" s="28"/>
      <c r="L563" s="28"/>
      <c r="M563" s="28"/>
      <c r="N563" s="28"/>
      <c r="O563" s="28"/>
      <c r="P563" s="28"/>
      <c r="Q563" s="28"/>
      <c r="R563" s="28"/>
      <c r="S563" s="28"/>
      <c r="T563" s="28"/>
      <c r="U563" s="28"/>
      <c r="V563" s="28"/>
      <c r="W563" s="28"/>
      <c r="X563" s="28"/>
      <c r="Y563" s="28"/>
      <c r="Z563" s="28"/>
    </row>
    <row r="564" ht="14.25" customHeight="1">
      <c r="A564" s="28"/>
      <c r="B564" s="28"/>
      <c r="C564" s="28"/>
      <c r="D564" s="28"/>
      <c r="E564" s="28"/>
      <c r="F564" s="28"/>
      <c r="G564" s="28"/>
      <c r="H564" s="28"/>
      <c r="I564" s="28"/>
      <c r="J564" s="28"/>
      <c r="K564" s="28"/>
      <c r="L564" s="28"/>
      <c r="M564" s="28"/>
      <c r="N564" s="28"/>
      <c r="O564" s="28"/>
      <c r="P564" s="28"/>
      <c r="Q564" s="28"/>
      <c r="R564" s="28"/>
      <c r="S564" s="28"/>
      <c r="T564" s="28"/>
      <c r="U564" s="28"/>
      <c r="V564" s="28"/>
      <c r="W564" s="28"/>
      <c r="X564" s="28"/>
      <c r="Y564" s="28"/>
      <c r="Z564" s="28"/>
    </row>
    <row r="565" ht="14.25" customHeight="1">
      <c r="A565" s="28"/>
      <c r="B565" s="28"/>
      <c r="C565" s="28"/>
      <c r="D565" s="28"/>
      <c r="E565" s="28"/>
      <c r="F565" s="28"/>
      <c r="G565" s="28"/>
      <c r="H565" s="28"/>
      <c r="I565" s="28"/>
      <c r="J565" s="28"/>
      <c r="K565" s="28"/>
      <c r="L565" s="28"/>
      <c r="M565" s="28"/>
      <c r="N565" s="28"/>
      <c r="O565" s="28"/>
      <c r="P565" s="28"/>
      <c r="Q565" s="28"/>
      <c r="R565" s="28"/>
      <c r="S565" s="28"/>
      <c r="T565" s="28"/>
      <c r="U565" s="28"/>
      <c r="V565" s="28"/>
      <c r="W565" s="28"/>
      <c r="X565" s="28"/>
      <c r="Y565" s="28"/>
      <c r="Z565" s="28"/>
    </row>
    <row r="566" ht="14.25" customHeight="1">
      <c r="A566" s="28"/>
      <c r="B566" s="28"/>
      <c r="C566" s="28"/>
      <c r="D566" s="28"/>
      <c r="E566" s="28"/>
      <c r="F566" s="28"/>
      <c r="G566" s="28"/>
      <c r="H566" s="28"/>
      <c r="I566" s="28"/>
      <c r="J566" s="28"/>
      <c r="K566" s="28"/>
      <c r="L566" s="28"/>
      <c r="M566" s="28"/>
      <c r="N566" s="28"/>
      <c r="O566" s="28"/>
      <c r="P566" s="28"/>
      <c r="Q566" s="28"/>
      <c r="R566" s="28"/>
      <c r="S566" s="28"/>
      <c r="T566" s="28"/>
      <c r="U566" s="28"/>
      <c r="V566" s="28"/>
      <c r="W566" s="28"/>
      <c r="X566" s="28"/>
      <c r="Y566" s="28"/>
      <c r="Z566" s="28"/>
    </row>
    <row r="567" ht="14.25" customHeight="1">
      <c r="A567" s="28"/>
      <c r="B567" s="28"/>
      <c r="C567" s="28"/>
      <c r="D567" s="28"/>
      <c r="E567" s="28"/>
      <c r="F567" s="28"/>
      <c r="G567" s="28"/>
      <c r="H567" s="28"/>
      <c r="I567" s="28"/>
      <c r="J567" s="28"/>
      <c r="K567" s="28"/>
      <c r="L567" s="28"/>
      <c r="M567" s="28"/>
      <c r="N567" s="28"/>
      <c r="O567" s="28"/>
      <c r="P567" s="28"/>
      <c r="Q567" s="28"/>
      <c r="R567" s="28"/>
      <c r="S567" s="28"/>
      <c r="T567" s="28"/>
      <c r="U567" s="28"/>
      <c r="V567" s="28"/>
      <c r="W567" s="28"/>
      <c r="X567" s="28"/>
      <c r="Y567" s="28"/>
      <c r="Z567" s="28"/>
    </row>
    <row r="568" ht="14.25" customHeight="1">
      <c r="A568" s="28"/>
      <c r="B568" s="28"/>
      <c r="C568" s="28"/>
      <c r="D568" s="28"/>
      <c r="E568" s="28"/>
      <c r="F568" s="28"/>
      <c r="G568" s="28"/>
      <c r="H568" s="28"/>
      <c r="I568" s="28"/>
      <c r="J568" s="28"/>
      <c r="K568" s="28"/>
      <c r="L568" s="28"/>
      <c r="M568" s="28"/>
      <c r="N568" s="28"/>
      <c r="O568" s="28"/>
      <c r="P568" s="28"/>
      <c r="Q568" s="28"/>
      <c r="R568" s="28"/>
      <c r="S568" s="28"/>
      <c r="T568" s="28"/>
      <c r="U568" s="28"/>
      <c r="V568" s="28"/>
      <c r="W568" s="28"/>
      <c r="X568" s="28"/>
      <c r="Y568" s="28"/>
      <c r="Z568" s="28"/>
    </row>
    <row r="569" ht="14.25" customHeight="1">
      <c r="A569" s="28"/>
      <c r="B569" s="28"/>
      <c r="C569" s="28"/>
      <c r="D569" s="28"/>
      <c r="E569" s="28"/>
      <c r="F569" s="28"/>
      <c r="G569" s="28"/>
      <c r="H569" s="28"/>
      <c r="I569" s="28"/>
      <c r="J569" s="28"/>
      <c r="K569" s="28"/>
      <c r="L569" s="28"/>
      <c r="M569" s="28"/>
      <c r="N569" s="28"/>
      <c r="O569" s="28"/>
      <c r="P569" s="28"/>
      <c r="Q569" s="28"/>
      <c r="R569" s="28"/>
      <c r="S569" s="28"/>
      <c r="T569" s="28"/>
      <c r="U569" s="28"/>
      <c r="V569" s="28"/>
      <c r="W569" s="28"/>
      <c r="X569" s="28"/>
      <c r="Y569" s="28"/>
      <c r="Z569" s="28"/>
    </row>
    <row r="570" ht="14.25" customHeight="1">
      <c r="A570" s="28"/>
      <c r="B570" s="28"/>
      <c r="C570" s="28"/>
      <c r="D570" s="28"/>
      <c r="E570" s="28"/>
      <c r="F570" s="28"/>
      <c r="G570" s="28"/>
      <c r="H570" s="28"/>
      <c r="I570" s="28"/>
      <c r="J570" s="28"/>
      <c r="K570" s="28"/>
      <c r="L570" s="28"/>
      <c r="M570" s="28"/>
      <c r="N570" s="28"/>
      <c r="O570" s="28"/>
      <c r="P570" s="28"/>
      <c r="Q570" s="28"/>
      <c r="R570" s="28"/>
      <c r="S570" s="28"/>
      <c r="T570" s="28"/>
      <c r="U570" s="28"/>
      <c r="V570" s="28"/>
      <c r="W570" s="28"/>
      <c r="X570" s="28"/>
      <c r="Y570" s="28"/>
      <c r="Z570" s="28"/>
    </row>
    <row r="571" ht="14.25" customHeight="1">
      <c r="A571" s="28"/>
      <c r="B571" s="28"/>
      <c r="C571" s="28"/>
      <c r="D571" s="28"/>
      <c r="E571" s="28"/>
      <c r="F571" s="28"/>
      <c r="G571" s="28"/>
      <c r="H571" s="28"/>
      <c r="I571" s="28"/>
      <c r="J571" s="28"/>
      <c r="K571" s="28"/>
      <c r="L571" s="28"/>
      <c r="M571" s="28"/>
      <c r="N571" s="28"/>
      <c r="O571" s="28"/>
      <c r="P571" s="28"/>
      <c r="Q571" s="28"/>
      <c r="R571" s="28"/>
      <c r="S571" s="28"/>
      <c r="T571" s="28"/>
      <c r="U571" s="28"/>
      <c r="V571" s="28"/>
      <c r="W571" s="28"/>
      <c r="X571" s="28"/>
      <c r="Y571" s="28"/>
      <c r="Z571" s="28"/>
    </row>
    <row r="572" ht="14.25" customHeight="1">
      <c r="A572" s="28"/>
      <c r="B572" s="28"/>
      <c r="C572" s="28"/>
      <c r="D572" s="28"/>
      <c r="E572" s="28"/>
      <c r="F572" s="28"/>
      <c r="G572" s="28"/>
      <c r="H572" s="28"/>
      <c r="I572" s="28"/>
      <c r="J572" s="28"/>
      <c r="K572" s="28"/>
      <c r="L572" s="28"/>
      <c r="M572" s="28"/>
      <c r="N572" s="28"/>
      <c r="O572" s="28"/>
      <c r="P572" s="28"/>
      <c r="Q572" s="28"/>
      <c r="R572" s="28"/>
      <c r="S572" s="28"/>
      <c r="T572" s="28"/>
      <c r="U572" s="28"/>
      <c r="V572" s="28"/>
      <c r="W572" s="28"/>
      <c r="X572" s="28"/>
      <c r="Y572" s="28"/>
      <c r="Z572" s="28"/>
    </row>
    <row r="573" ht="14.25" customHeight="1">
      <c r="A573" s="28"/>
      <c r="B573" s="28"/>
      <c r="C573" s="28"/>
      <c r="D573" s="28"/>
      <c r="E573" s="28"/>
      <c r="F573" s="28"/>
      <c r="G573" s="28"/>
      <c r="H573" s="28"/>
      <c r="I573" s="28"/>
      <c r="J573" s="28"/>
      <c r="K573" s="28"/>
      <c r="L573" s="28"/>
      <c r="M573" s="28"/>
      <c r="N573" s="28"/>
      <c r="O573" s="28"/>
      <c r="P573" s="28"/>
      <c r="Q573" s="28"/>
      <c r="R573" s="28"/>
      <c r="S573" s="28"/>
      <c r="T573" s="28"/>
      <c r="U573" s="28"/>
      <c r="V573" s="28"/>
      <c r="W573" s="28"/>
      <c r="X573" s="28"/>
      <c r="Y573" s="28"/>
      <c r="Z573" s="28"/>
    </row>
    <row r="574" ht="14.25" customHeight="1">
      <c r="A574" s="28"/>
      <c r="B574" s="28"/>
      <c r="C574" s="28"/>
      <c r="D574" s="28"/>
      <c r="E574" s="28"/>
      <c r="F574" s="28"/>
      <c r="G574" s="28"/>
      <c r="H574" s="28"/>
      <c r="I574" s="28"/>
      <c r="J574" s="28"/>
      <c r="K574" s="28"/>
      <c r="L574" s="28"/>
      <c r="M574" s="28"/>
      <c r="N574" s="28"/>
      <c r="O574" s="28"/>
      <c r="P574" s="28"/>
      <c r="Q574" s="28"/>
      <c r="R574" s="28"/>
      <c r="S574" s="28"/>
      <c r="T574" s="28"/>
      <c r="U574" s="28"/>
      <c r="V574" s="28"/>
      <c r="W574" s="28"/>
      <c r="X574" s="28"/>
      <c r="Y574" s="28"/>
      <c r="Z574" s="28"/>
    </row>
    <row r="575" ht="14.25" customHeight="1">
      <c r="A575" s="28"/>
      <c r="B575" s="28"/>
      <c r="C575" s="28"/>
      <c r="D575" s="28"/>
      <c r="E575" s="28"/>
      <c r="F575" s="28"/>
      <c r="G575" s="28"/>
      <c r="H575" s="28"/>
      <c r="I575" s="28"/>
      <c r="J575" s="28"/>
      <c r="K575" s="28"/>
      <c r="L575" s="28"/>
      <c r="M575" s="28"/>
      <c r="N575" s="28"/>
      <c r="O575" s="28"/>
      <c r="P575" s="28"/>
      <c r="Q575" s="28"/>
      <c r="R575" s="28"/>
      <c r="S575" s="28"/>
      <c r="T575" s="28"/>
      <c r="U575" s="28"/>
      <c r="V575" s="28"/>
      <c r="W575" s="28"/>
      <c r="X575" s="28"/>
      <c r="Y575" s="28"/>
      <c r="Z575" s="28"/>
    </row>
    <row r="576" ht="14.25" customHeight="1">
      <c r="A576" s="28"/>
      <c r="B576" s="28"/>
      <c r="C576" s="28"/>
      <c r="D576" s="28"/>
      <c r="E576" s="28"/>
      <c r="F576" s="28"/>
      <c r="G576" s="28"/>
      <c r="H576" s="28"/>
      <c r="I576" s="28"/>
      <c r="J576" s="28"/>
      <c r="K576" s="28"/>
      <c r="L576" s="28"/>
      <c r="M576" s="28"/>
      <c r="N576" s="28"/>
      <c r="O576" s="28"/>
      <c r="P576" s="28"/>
      <c r="Q576" s="28"/>
      <c r="R576" s="28"/>
      <c r="S576" s="28"/>
      <c r="T576" s="28"/>
      <c r="U576" s="28"/>
      <c r="V576" s="28"/>
      <c r="W576" s="28"/>
      <c r="X576" s="28"/>
      <c r="Y576" s="28"/>
      <c r="Z576" s="28"/>
    </row>
    <row r="577" ht="14.25" customHeight="1">
      <c r="A577" s="28"/>
      <c r="B577" s="28"/>
      <c r="C577" s="28"/>
      <c r="D577" s="28"/>
      <c r="E577" s="28"/>
      <c r="F577" s="28"/>
      <c r="G577" s="28"/>
      <c r="H577" s="28"/>
      <c r="I577" s="28"/>
      <c r="J577" s="28"/>
      <c r="K577" s="28"/>
      <c r="L577" s="28"/>
      <c r="M577" s="28"/>
      <c r="N577" s="28"/>
      <c r="O577" s="28"/>
      <c r="P577" s="28"/>
      <c r="Q577" s="28"/>
      <c r="R577" s="28"/>
      <c r="S577" s="28"/>
      <c r="T577" s="28"/>
      <c r="U577" s="28"/>
      <c r="V577" s="28"/>
      <c r="W577" s="28"/>
      <c r="X577" s="28"/>
      <c r="Y577" s="28"/>
      <c r="Z577" s="28"/>
    </row>
    <row r="578" ht="14.25" customHeight="1">
      <c r="A578" s="28"/>
      <c r="B578" s="28"/>
      <c r="C578" s="28"/>
      <c r="D578" s="28"/>
      <c r="E578" s="28"/>
      <c r="F578" s="28"/>
      <c r="G578" s="28"/>
      <c r="H578" s="28"/>
      <c r="I578" s="28"/>
      <c r="J578" s="28"/>
      <c r="K578" s="28"/>
      <c r="L578" s="28"/>
      <c r="M578" s="28"/>
      <c r="N578" s="28"/>
      <c r="O578" s="28"/>
      <c r="P578" s="28"/>
      <c r="Q578" s="28"/>
      <c r="R578" s="28"/>
      <c r="S578" s="28"/>
      <c r="T578" s="28"/>
      <c r="U578" s="28"/>
      <c r="V578" s="28"/>
      <c r="W578" s="28"/>
      <c r="X578" s="28"/>
      <c r="Y578" s="28"/>
      <c r="Z578" s="28"/>
    </row>
    <row r="579" ht="14.25" customHeight="1">
      <c r="A579" s="28"/>
      <c r="B579" s="28"/>
      <c r="C579" s="28"/>
      <c r="D579" s="28"/>
      <c r="E579" s="28"/>
      <c r="F579" s="28"/>
      <c r="G579" s="28"/>
      <c r="H579" s="28"/>
      <c r="I579" s="28"/>
      <c r="J579" s="28"/>
      <c r="K579" s="28"/>
      <c r="L579" s="28"/>
      <c r="M579" s="28"/>
      <c r="N579" s="28"/>
      <c r="O579" s="28"/>
      <c r="P579" s="28"/>
      <c r="Q579" s="28"/>
      <c r="R579" s="28"/>
      <c r="S579" s="28"/>
      <c r="T579" s="28"/>
      <c r="U579" s="28"/>
      <c r="V579" s="28"/>
      <c r="W579" s="28"/>
      <c r="X579" s="28"/>
      <c r="Y579" s="28"/>
      <c r="Z579" s="28"/>
    </row>
    <row r="580" ht="14.25" customHeight="1">
      <c r="A580" s="28"/>
      <c r="B580" s="28"/>
      <c r="C580" s="28"/>
      <c r="D580" s="28"/>
      <c r="E580" s="28"/>
      <c r="F580" s="28"/>
      <c r="G580" s="28"/>
      <c r="H580" s="28"/>
      <c r="I580" s="28"/>
      <c r="J580" s="28"/>
      <c r="K580" s="28"/>
      <c r="L580" s="28"/>
      <c r="M580" s="28"/>
      <c r="N580" s="28"/>
      <c r="O580" s="28"/>
      <c r="P580" s="28"/>
      <c r="Q580" s="28"/>
      <c r="R580" s="28"/>
      <c r="S580" s="28"/>
      <c r="T580" s="28"/>
      <c r="U580" s="28"/>
      <c r="V580" s="28"/>
      <c r="W580" s="28"/>
      <c r="X580" s="28"/>
      <c r="Y580" s="28"/>
      <c r="Z580" s="28"/>
    </row>
    <row r="581" ht="14.25" customHeight="1">
      <c r="A581" s="28"/>
      <c r="B581" s="28"/>
      <c r="C581" s="28"/>
      <c r="D581" s="28"/>
      <c r="E581" s="28"/>
      <c r="F581" s="28"/>
      <c r="G581" s="28"/>
      <c r="H581" s="28"/>
      <c r="I581" s="28"/>
      <c r="J581" s="28"/>
      <c r="K581" s="28"/>
      <c r="L581" s="28"/>
      <c r="M581" s="28"/>
      <c r="N581" s="28"/>
      <c r="O581" s="28"/>
      <c r="P581" s="28"/>
      <c r="Q581" s="28"/>
      <c r="R581" s="28"/>
      <c r="S581" s="28"/>
      <c r="T581" s="28"/>
      <c r="U581" s="28"/>
      <c r="V581" s="28"/>
      <c r="W581" s="28"/>
      <c r="X581" s="28"/>
      <c r="Y581" s="28"/>
      <c r="Z581" s="28"/>
    </row>
    <row r="582" ht="14.25" customHeight="1">
      <c r="A582" s="28"/>
      <c r="B582" s="28"/>
      <c r="C582" s="28"/>
      <c r="D582" s="28"/>
      <c r="E582" s="28"/>
      <c r="F582" s="28"/>
      <c r="G582" s="28"/>
      <c r="H582" s="28"/>
      <c r="I582" s="28"/>
      <c r="J582" s="28"/>
      <c r="K582" s="28"/>
      <c r="L582" s="28"/>
      <c r="M582" s="28"/>
      <c r="N582" s="28"/>
      <c r="O582" s="28"/>
      <c r="P582" s="28"/>
      <c r="Q582" s="28"/>
      <c r="R582" s="28"/>
      <c r="S582" s="28"/>
      <c r="T582" s="28"/>
      <c r="U582" s="28"/>
      <c r="V582" s="28"/>
      <c r="W582" s="28"/>
      <c r="X582" s="28"/>
      <c r="Y582" s="28"/>
      <c r="Z582" s="28"/>
    </row>
    <row r="583" ht="14.25" customHeight="1">
      <c r="A583" s="28"/>
      <c r="B583" s="28"/>
      <c r="C583" s="28"/>
      <c r="D583" s="28"/>
      <c r="E583" s="28"/>
      <c r="F583" s="28"/>
      <c r="G583" s="28"/>
      <c r="H583" s="28"/>
      <c r="I583" s="28"/>
      <c r="J583" s="28"/>
      <c r="K583" s="28"/>
      <c r="L583" s="28"/>
      <c r="M583" s="28"/>
      <c r="N583" s="28"/>
      <c r="O583" s="28"/>
      <c r="P583" s="28"/>
      <c r="Q583" s="28"/>
      <c r="R583" s="28"/>
      <c r="S583" s="28"/>
      <c r="T583" s="28"/>
      <c r="U583" s="28"/>
      <c r="V583" s="28"/>
      <c r="W583" s="28"/>
      <c r="X583" s="28"/>
      <c r="Y583" s="28"/>
      <c r="Z583" s="28"/>
    </row>
    <row r="584" ht="14.25" customHeight="1">
      <c r="A584" s="28"/>
      <c r="B584" s="28"/>
      <c r="C584" s="28"/>
      <c r="D584" s="28"/>
      <c r="E584" s="28"/>
      <c r="F584" s="28"/>
      <c r="G584" s="28"/>
      <c r="H584" s="28"/>
      <c r="I584" s="28"/>
      <c r="J584" s="28"/>
      <c r="K584" s="28"/>
      <c r="L584" s="28"/>
      <c r="M584" s="28"/>
      <c r="N584" s="28"/>
      <c r="O584" s="28"/>
      <c r="P584" s="28"/>
      <c r="Q584" s="28"/>
      <c r="R584" s="28"/>
      <c r="S584" s="28"/>
      <c r="T584" s="28"/>
      <c r="U584" s="28"/>
      <c r="V584" s="28"/>
      <c r="W584" s="28"/>
      <c r="X584" s="28"/>
      <c r="Y584" s="28"/>
      <c r="Z584" s="28"/>
    </row>
    <row r="585" ht="14.25" customHeight="1">
      <c r="A585" s="28"/>
      <c r="B585" s="28"/>
      <c r="C585" s="28"/>
      <c r="D585" s="28"/>
      <c r="E585" s="28"/>
      <c r="F585" s="28"/>
      <c r="G585" s="28"/>
      <c r="H585" s="28"/>
      <c r="I585" s="28"/>
      <c r="J585" s="28"/>
      <c r="K585" s="28"/>
      <c r="L585" s="28"/>
      <c r="M585" s="28"/>
      <c r="N585" s="28"/>
      <c r="O585" s="28"/>
      <c r="P585" s="28"/>
      <c r="Q585" s="28"/>
      <c r="R585" s="28"/>
      <c r="S585" s="28"/>
      <c r="T585" s="28"/>
      <c r="U585" s="28"/>
      <c r="V585" s="28"/>
      <c r="W585" s="28"/>
      <c r="X585" s="28"/>
      <c r="Y585" s="28"/>
      <c r="Z585" s="28"/>
    </row>
    <row r="586" ht="14.25" customHeight="1">
      <c r="A586" s="28"/>
      <c r="B586" s="28"/>
      <c r="C586" s="28"/>
      <c r="D586" s="28"/>
      <c r="E586" s="28"/>
      <c r="F586" s="28"/>
      <c r="G586" s="28"/>
      <c r="H586" s="28"/>
      <c r="I586" s="28"/>
      <c r="J586" s="28"/>
      <c r="K586" s="28"/>
      <c r="L586" s="28"/>
      <c r="M586" s="28"/>
      <c r="N586" s="28"/>
      <c r="O586" s="28"/>
      <c r="P586" s="28"/>
      <c r="Q586" s="28"/>
      <c r="R586" s="28"/>
      <c r="S586" s="28"/>
      <c r="T586" s="28"/>
      <c r="U586" s="28"/>
      <c r="V586" s="28"/>
      <c r="W586" s="28"/>
      <c r="X586" s="28"/>
      <c r="Y586" s="28"/>
      <c r="Z586" s="28"/>
    </row>
    <row r="587" ht="14.25" customHeight="1">
      <c r="A587" s="28"/>
      <c r="B587" s="28"/>
      <c r="C587" s="28"/>
      <c r="D587" s="28"/>
      <c r="E587" s="28"/>
      <c r="F587" s="28"/>
      <c r="G587" s="28"/>
      <c r="H587" s="28"/>
      <c r="I587" s="28"/>
      <c r="J587" s="28"/>
      <c r="K587" s="28"/>
      <c r="L587" s="28"/>
      <c r="M587" s="28"/>
      <c r="N587" s="28"/>
      <c r="O587" s="28"/>
      <c r="P587" s="28"/>
      <c r="Q587" s="28"/>
      <c r="R587" s="28"/>
      <c r="S587" s="28"/>
      <c r="T587" s="28"/>
      <c r="U587" s="28"/>
      <c r="V587" s="28"/>
      <c r="W587" s="28"/>
      <c r="X587" s="28"/>
      <c r="Y587" s="28"/>
      <c r="Z587" s="28"/>
    </row>
    <row r="588" ht="14.25" customHeight="1">
      <c r="A588" s="28"/>
      <c r="B588" s="28"/>
      <c r="C588" s="28"/>
      <c r="D588" s="28"/>
      <c r="E588" s="28"/>
      <c r="F588" s="28"/>
      <c r="G588" s="28"/>
      <c r="H588" s="28"/>
      <c r="I588" s="28"/>
      <c r="J588" s="28"/>
      <c r="K588" s="28"/>
      <c r="L588" s="28"/>
      <c r="M588" s="28"/>
      <c r="N588" s="28"/>
      <c r="O588" s="28"/>
      <c r="P588" s="28"/>
      <c r="Q588" s="28"/>
      <c r="R588" s="28"/>
      <c r="S588" s="28"/>
      <c r="T588" s="28"/>
      <c r="U588" s="28"/>
      <c r="V588" s="28"/>
      <c r="W588" s="28"/>
      <c r="X588" s="28"/>
      <c r="Y588" s="28"/>
      <c r="Z588" s="28"/>
    </row>
    <row r="589" ht="14.25" customHeight="1">
      <c r="A589" s="28"/>
      <c r="B589" s="28"/>
      <c r="C589" s="28"/>
      <c r="D589" s="28"/>
      <c r="E589" s="28"/>
      <c r="F589" s="28"/>
      <c r="G589" s="28"/>
      <c r="H589" s="28"/>
      <c r="I589" s="28"/>
      <c r="J589" s="28"/>
      <c r="K589" s="28"/>
      <c r="L589" s="28"/>
      <c r="M589" s="28"/>
      <c r="N589" s="28"/>
      <c r="O589" s="28"/>
      <c r="P589" s="28"/>
      <c r="Q589" s="28"/>
      <c r="R589" s="28"/>
      <c r="S589" s="28"/>
      <c r="T589" s="28"/>
      <c r="U589" s="28"/>
      <c r="V589" s="28"/>
      <c r="W589" s="28"/>
      <c r="X589" s="28"/>
      <c r="Y589" s="28"/>
      <c r="Z589" s="28"/>
    </row>
    <row r="590" ht="14.25" customHeight="1">
      <c r="A590" s="28"/>
      <c r="B590" s="28"/>
      <c r="C590" s="28"/>
      <c r="D590" s="28"/>
      <c r="E590" s="28"/>
      <c r="F590" s="28"/>
      <c r="G590" s="28"/>
      <c r="H590" s="28"/>
      <c r="I590" s="28"/>
      <c r="J590" s="28"/>
      <c r="K590" s="28"/>
      <c r="L590" s="28"/>
      <c r="M590" s="28"/>
      <c r="N590" s="28"/>
      <c r="O590" s="28"/>
      <c r="P590" s="28"/>
      <c r="Q590" s="28"/>
      <c r="R590" s="28"/>
      <c r="S590" s="28"/>
      <c r="T590" s="28"/>
      <c r="U590" s="28"/>
      <c r="V590" s="28"/>
      <c r="W590" s="28"/>
      <c r="X590" s="28"/>
      <c r="Y590" s="28"/>
      <c r="Z590" s="28"/>
    </row>
    <row r="591" ht="14.25" customHeight="1">
      <c r="A591" s="28"/>
      <c r="B591" s="28"/>
      <c r="C591" s="28"/>
      <c r="D591" s="28"/>
      <c r="E591" s="28"/>
      <c r="F591" s="28"/>
      <c r="G591" s="28"/>
      <c r="H591" s="28"/>
      <c r="I591" s="28"/>
      <c r="J591" s="28"/>
      <c r="K591" s="28"/>
      <c r="L591" s="28"/>
      <c r="M591" s="28"/>
      <c r="N591" s="28"/>
      <c r="O591" s="28"/>
      <c r="P591" s="28"/>
      <c r="Q591" s="28"/>
      <c r="R591" s="28"/>
      <c r="S591" s="28"/>
      <c r="T591" s="28"/>
      <c r="U591" s="28"/>
      <c r="V591" s="28"/>
      <c r="W591" s="28"/>
      <c r="X591" s="28"/>
      <c r="Y591" s="28"/>
      <c r="Z591" s="28"/>
    </row>
    <row r="592" ht="14.25" customHeight="1">
      <c r="A592" s="28"/>
      <c r="B592" s="28"/>
      <c r="C592" s="28"/>
      <c r="D592" s="28"/>
      <c r="E592" s="28"/>
      <c r="F592" s="28"/>
      <c r="G592" s="28"/>
      <c r="H592" s="28"/>
      <c r="I592" s="28"/>
      <c r="J592" s="28"/>
      <c r="K592" s="28"/>
      <c r="L592" s="28"/>
      <c r="M592" s="28"/>
      <c r="N592" s="28"/>
      <c r="O592" s="28"/>
      <c r="P592" s="28"/>
      <c r="Q592" s="28"/>
      <c r="R592" s="28"/>
      <c r="S592" s="28"/>
      <c r="T592" s="28"/>
      <c r="U592" s="28"/>
      <c r="V592" s="28"/>
      <c r="W592" s="28"/>
      <c r="X592" s="28"/>
      <c r="Y592" s="28"/>
      <c r="Z592" s="28"/>
    </row>
    <row r="593" ht="14.25" customHeight="1">
      <c r="A593" s="28"/>
      <c r="B593" s="28"/>
      <c r="C593" s="28"/>
      <c r="D593" s="28"/>
      <c r="E593" s="28"/>
      <c r="F593" s="28"/>
      <c r="G593" s="28"/>
      <c r="H593" s="28"/>
      <c r="I593" s="28"/>
      <c r="J593" s="28"/>
      <c r="K593" s="28"/>
      <c r="L593" s="28"/>
      <c r="M593" s="28"/>
      <c r="N593" s="28"/>
      <c r="O593" s="28"/>
      <c r="P593" s="28"/>
      <c r="Q593" s="28"/>
      <c r="R593" s="28"/>
      <c r="S593" s="28"/>
      <c r="T593" s="28"/>
      <c r="U593" s="28"/>
      <c r="V593" s="28"/>
      <c r="W593" s="28"/>
      <c r="X593" s="28"/>
      <c r="Y593" s="28"/>
      <c r="Z593" s="28"/>
    </row>
    <row r="594" ht="14.25" customHeight="1">
      <c r="A594" s="28"/>
      <c r="B594" s="28"/>
      <c r="C594" s="28"/>
      <c r="D594" s="28"/>
      <c r="E594" s="28"/>
      <c r="F594" s="28"/>
      <c r="G594" s="28"/>
      <c r="H594" s="28"/>
      <c r="I594" s="28"/>
      <c r="J594" s="28"/>
      <c r="K594" s="28"/>
      <c r="L594" s="28"/>
      <c r="M594" s="28"/>
      <c r="N594" s="28"/>
      <c r="O594" s="28"/>
      <c r="P594" s="28"/>
      <c r="Q594" s="28"/>
      <c r="R594" s="28"/>
      <c r="S594" s="28"/>
      <c r="T594" s="28"/>
      <c r="U594" s="28"/>
      <c r="V594" s="28"/>
      <c r="W594" s="28"/>
      <c r="X594" s="28"/>
      <c r="Y594" s="28"/>
      <c r="Z594" s="28"/>
    </row>
    <row r="595" ht="14.25" customHeight="1">
      <c r="A595" s="28"/>
      <c r="B595" s="28"/>
      <c r="C595" s="28"/>
      <c r="D595" s="28"/>
      <c r="E595" s="28"/>
      <c r="F595" s="28"/>
      <c r="G595" s="28"/>
      <c r="H595" s="28"/>
      <c r="I595" s="28"/>
      <c r="J595" s="28"/>
      <c r="K595" s="28"/>
      <c r="L595" s="28"/>
      <c r="M595" s="28"/>
      <c r="N595" s="28"/>
      <c r="O595" s="28"/>
      <c r="P595" s="28"/>
      <c r="Q595" s="28"/>
      <c r="R595" s="28"/>
      <c r="S595" s="28"/>
      <c r="T595" s="28"/>
      <c r="U595" s="28"/>
      <c r="V595" s="28"/>
      <c r="W595" s="28"/>
      <c r="X595" s="28"/>
      <c r="Y595" s="28"/>
      <c r="Z595" s="28"/>
    </row>
    <row r="596" ht="14.25" customHeight="1">
      <c r="A596" s="28"/>
      <c r="B596" s="28"/>
      <c r="C596" s="28"/>
      <c r="D596" s="28"/>
      <c r="E596" s="28"/>
      <c r="F596" s="28"/>
      <c r="G596" s="28"/>
      <c r="H596" s="28"/>
      <c r="I596" s="28"/>
      <c r="J596" s="28"/>
      <c r="K596" s="28"/>
      <c r="L596" s="28"/>
      <c r="M596" s="28"/>
      <c r="N596" s="28"/>
      <c r="O596" s="28"/>
      <c r="P596" s="28"/>
      <c r="Q596" s="28"/>
      <c r="R596" s="28"/>
      <c r="S596" s="28"/>
      <c r="T596" s="28"/>
      <c r="U596" s="28"/>
      <c r="V596" s="28"/>
      <c r="W596" s="28"/>
      <c r="X596" s="28"/>
      <c r="Y596" s="28"/>
      <c r="Z596" s="28"/>
    </row>
    <row r="597" ht="14.25" customHeight="1">
      <c r="A597" s="28"/>
      <c r="B597" s="28"/>
      <c r="C597" s="28"/>
      <c r="D597" s="28"/>
      <c r="E597" s="28"/>
      <c r="F597" s="28"/>
      <c r="G597" s="28"/>
      <c r="H597" s="28"/>
      <c r="I597" s="28"/>
      <c r="J597" s="28"/>
      <c r="K597" s="28"/>
      <c r="L597" s="28"/>
      <c r="M597" s="28"/>
      <c r="N597" s="28"/>
      <c r="O597" s="28"/>
      <c r="P597" s="28"/>
      <c r="Q597" s="28"/>
      <c r="R597" s="28"/>
      <c r="S597" s="28"/>
      <c r="T597" s="28"/>
      <c r="U597" s="28"/>
      <c r="V597" s="28"/>
      <c r="W597" s="28"/>
      <c r="X597" s="28"/>
      <c r="Y597" s="28"/>
      <c r="Z597" s="28"/>
    </row>
    <row r="598" ht="14.25" customHeight="1">
      <c r="A598" s="28"/>
      <c r="B598" s="28"/>
      <c r="C598" s="28"/>
      <c r="D598" s="28"/>
      <c r="E598" s="28"/>
      <c r="F598" s="28"/>
      <c r="G598" s="28"/>
      <c r="H598" s="28"/>
      <c r="I598" s="28"/>
      <c r="J598" s="28"/>
      <c r="K598" s="28"/>
      <c r="L598" s="28"/>
      <c r="M598" s="28"/>
      <c r="N598" s="28"/>
      <c r="O598" s="28"/>
      <c r="P598" s="28"/>
      <c r="Q598" s="28"/>
      <c r="R598" s="28"/>
      <c r="S598" s="28"/>
      <c r="T598" s="28"/>
      <c r="U598" s="28"/>
      <c r="V598" s="28"/>
      <c r="W598" s="28"/>
      <c r="X598" s="28"/>
      <c r="Y598" s="28"/>
      <c r="Z598" s="28"/>
    </row>
    <row r="599" ht="14.25" customHeight="1">
      <c r="A599" s="28"/>
      <c r="B599" s="28"/>
      <c r="C599" s="28"/>
      <c r="D599" s="28"/>
      <c r="E599" s="28"/>
      <c r="F599" s="28"/>
      <c r="G599" s="28"/>
      <c r="H599" s="28"/>
      <c r="I599" s="28"/>
      <c r="J599" s="28"/>
      <c r="K599" s="28"/>
      <c r="L599" s="28"/>
      <c r="M599" s="28"/>
      <c r="N599" s="28"/>
      <c r="O599" s="28"/>
      <c r="P599" s="28"/>
      <c r="Q599" s="28"/>
      <c r="R599" s="28"/>
      <c r="S599" s="28"/>
      <c r="T599" s="28"/>
      <c r="U599" s="28"/>
      <c r="V599" s="28"/>
      <c r="W599" s="28"/>
      <c r="X599" s="28"/>
      <c r="Y599" s="28"/>
      <c r="Z599" s="28"/>
    </row>
    <row r="600" ht="14.25" customHeight="1">
      <c r="A600" s="28"/>
      <c r="B600" s="28"/>
      <c r="C600" s="28"/>
      <c r="D600" s="28"/>
      <c r="E600" s="28"/>
      <c r="F600" s="28"/>
      <c r="G600" s="28"/>
      <c r="H600" s="28"/>
      <c r="I600" s="28"/>
      <c r="J600" s="28"/>
      <c r="K600" s="28"/>
      <c r="L600" s="28"/>
      <c r="M600" s="28"/>
      <c r="N600" s="28"/>
      <c r="O600" s="28"/>
      <c r="P600" s="28"/>
      <c r="Q600" s="28"/>
      <c r="R600" s="28"/>
      <c r="S600" s="28"/>
      <c r="T600" s="28"/>
      <c r="U600" s="28"/>
      <c r="V600" s="28"/>
      <c r="W600" s="28"/>
      <c r="X600" s="28"/>
      <c r="Y600" s="28"/>
      <c r="Z600" s="28"/>
    </row>
    <row r="601" ht="14.25" customHeight="1">
      <c r="A601" s="28"/>
      <c r="B601" s="28"/>
      <c r="C601" s="28"/>
      <c r="D601" s="28"/>
      <c r="E601" s="28"/>
      <c r="F601" s="28"/>
      <c r="G601" s="28"/>
      <c r="H601" s="28"/>
      <c r="I601" s="28"/>
      <c r="J601" s="28"/>
      <c r="K601" s="28"/>
      <c r="L601" s="28"/>
      <c r="M601" s="28"/>
      <c r="N601" s="28"/>
      <c r="O601" s="28"/>
      <c r="P601" s="28"/>
      <c r="Q601" s="28"/>
      <c r="R601" s="28"/>
      <c r="S601" s="28"/>
      <c r="T601" s="28"/>
      <c r="U601" s="28"/>
      <c r="V601" s="28"/>
      <c r="W601" s="28"/>
      <c r="X601" s="28"/>
      <c r="Y601" s="28"/>
      <c r="Z601" s="28"/>
    </row>
    <row r="602" ht="14.25" customHeight="1">
      <c r="A602" s="28"/>
      <c r="B602" s="28"/>
      <c r="C602" s="28"/>
      <c r="D602" s="28"/>
      <c r="E602" s="28"/>
      <c r="F602" s="28"/>
      <c r="G602" s="28"/>
      <c r="H602" s="28"/>
      <c r="I602" s="28"/>
      <c r="J602" s="28"/>
      <c r="K602" s="28"/>
      <c r="L602" s="28"/>
      <c r="M602" s="28"/>
      <c r="N602" s="28"/>
      <c r="O602" s="28"/>
      <c r="P602" s="28"/>
      <c r="Q602" s="28"/>
      <c r="R602" s="28"/>
      <c r="S602" s="28"/>
      <c r="T602" s="28"/>
      <c r="U602" s="28"/>
      <c r="V602" s="28"/>
      <c r="W602" s="28"/>
      <c r="X602" s="28"/>
      <c r="Y602" s="28"/>
      <c r="Z602" s="28"/>
    </row>
    <row r="603" ht="14.25" customHeight="1">
      <c r="A603" s="28"/>
      <c r="B603" s="28"/>
      <c r="C603" s="28"/>
      <c r="D603" s="28"/>
      <c r="E603" s="28"/>
      <c r="F603" s="28"/>
      <c r="G603" s="28"/>
      <c r="H603" s="28"/>
      <c r="I603" s="28"/>
      <c r="J603" s="28"/>
      <c r="K603" s="28"/>
      <c r="L603" s="28"/>
      <c r="M603" s="28"/>
      <c r="N603" s="28"/>
      <c r="O603" s="28"/>
      <c r="P603" s="28"/>
      <c r="Q603" s="28"/>
      <c r="R603" s="28"/>
      <c r="S603" s="28"/>
      <c r="T603" s="28"/>
      <c r="U603" s="28"/>
      <c r="V603" s="28"/>
      <c r="W603" s="28"/>
      <c r="X603" s="28"/>
      <c r="Y603" s="28"/>
      <c r="Z603" s="28"/>
    </row>
    <row r="604" ht="14.25" customHeight="1">
      <c r="A604" s="28"/>
      <c r="B604" s="28"/>
      <c r="C604" s="28"/>
      <c r="D604" s="28"/>
      <c r="E604" s="28"/>
      <c r="F604" s="28"/>
      <c r="G604" s="28"/>
      <c r="H604" s="28"/>
      <c r="I604" s="28"/>
      <c r="J604" s="28"/>
      <c r="K604" s="28"/>
      <c r="L604" s="28"/>
      <c r="M604" s="28"/>
      <c r="N604" s="28"/>
      <c r="O604" s="28"/>
      <c r="P604" s="28"/>
      <c r="Q604" s="28"/>
      <c r="R604" s="28"/>
      <c r="S604" s="28"/>
      <c r="T604" s="28"/>
      <c r="U604" s="28"/>
      <c r="V604" s="28"/>
      <c r="W604" s="28"/>
      <c r="X604" s="28"/>
      <c r="Y604" s="28"/>
      <c r="Z604" s="28"/>
    </row>
    <row r="605" ht="14.25" customHeight="1">
      <c r="A605" s="28"/>
      <c r="B605" s="28"/>
      <c r="C605" s="28"/>
      <c r="D605" s="28"/>
      <c r="E605" s="28"/>
      <c r="F605" s="28"/>
      <c r="G605" s="28"/>
      <c r="H605" s="28"/>
      <c r="I605" s="28"/>
      <c r="J605" s="28"/>
      <c r="K605" s="28"/>
      <c r="L605" s="28"/>
      <c r="M605" s="28"/>
      <c r="N605" s="28"/>
      <c r="O605" s="28"/>
      <c r="P605" s="28"/>
      <c r="Q605" s="28"/>
      <c r="R605" s="28"/>
      <c r="S605" s="28"/>
      <c r="T605" s="28"/>
      <c r="U605" s="28"/>
      <c r="V605" s="28"/>
      <c r="W605" s="28"/>
      <c r="X605" s="28"/>
      <c r="Y605" s="28"/>
      <c r="Z605" s="28"/>
    </row>
    <row r="606" ht="14.25" customHeight="1">
      <c r="A606" s="28"/>
      <c r="B606" s="28"/>
      <c r="C606" s="28"/>
      <c r="D606" s="28"/>
      <c r="E606" s="28"/>
      <c r="F606" s="28"/>
      <c r="G606" s="28"/>
      <c r="H606" s="28"/>
      <c r="I606" s="28"/>
      <c r="J606" s="28"/>
      <c r="K606" s="28"/>
      <c r="L606" s="28"/>
      <c r="M606" s="28"/>
      <c r="N606" s="28"/>
      <c r="O606" s="28"/>
      <c r="P606" s="28"/>
      <c r="Q606" s="28"/>
      <c r="R606" s="28"/>
      <c r="S606" s="28"/>
      <c r="T606" s="28"/>
      <c r="U606" s="28"/>
      <c r="V606" s="28"/>
      <c r="W606" s="28"/>
      <c r="X606" s="28"/>
      <c r="Y606" s="28"/>
      <c r="Z606" s="28"/>
    </row>
    <row r="607" ht="14.25" customHeight="1">
      <c r="A607" s="28"/>
      <c r="B607" s="28"/>
      <c r="C607" s="28"/>
      <c r="D607" s="28"/>
      <c r="E607" s="28"/>
      <c r="F607" s="28"/>
      <c r="G607" s="28"/>
      <c r="H607" s="28"/>
      <c r="I607" s="28"/>
      <c r="J607" s="28"/>
      <c r="K607" s="28"/>
      <c r="L607" s="28"/>
      <c r="M607" s="28"/>
      <c r="N607" s="28"/>
      <c r="O607" s="28"/>
      <c r="P607" s="28"/>
      <c r="Q607" s="28"/>
      <c r="R607" s="28"/>
      <c r="S607" s="28"/>
      <c r="T607" s="28"/>
      <c r="U607" s="28"/>
      <c r="V607" s="28"/>
      <c r="W607" s="28"/>
      <c r="X607" s="28"/>
      <c r="Y607" s="28"/>
      <c r="Z607" s="28"/>
    </row>
    <row r="608" ht="14.25" customHeight="1">
      <c r="A608" s="28"/>
      <c r="B608" s="28"/>
      <c r="C608" s="28"/>
      <c r="D608" s="28"/>
      <c r="E608" s="28"/>
      <c r="F608" s="28"/>
      <c r="G608" s="28"/>
      <c r="H608" s="28"/>
      <c r="I608" s="28"/>
      <c r="J608" s="28"/>
      <c r="K608" s="28"/>
      <c r="L608" s="28"/>
      <c r="M608" s="28"/>
      <c r="N608" s="28"/>
      <c r="O608" s="28"/>
      <c r="P608" s="28"/>
      <c r="Q608" s="28"/>
      <c r="R608" s="28"/>
      <c r="S608" s="28"/>
      <c r="T608" s="28"/>
      <c r="U608" s="28"/>
      <c r="V608" s="28"/>
      <c r="W608" s="28"/>
      <c r="X608" s="28"/>
      <c r="Y608" s="28"/>
      <c r="Z608" s="28"/>
    </row>
    <row r="609" ht="14.25" customHeight="1">
      <c r="A609" s="28"/>
      <c r="B609" s="28"/>
      <c r="C609" s="28"/>
      <c r="D609" s="28"/>
      <c r="E609" s="28"/>
      <c r="F609" s="28"/>
      <c r="G609" s="28"/>
      <c r="H609" s="28"/>
      <c r="I609" s="28"/>
      <c r="J609" s="28"/>
      <c r="K609" s="28"/>
      <c r="L609" s="28"/>
      <c r="M609" s="28"/>
      <c r="N609" s="28"/>
      <c r="O609" s="28"/>
      <c r="P609" s="28"/>
      <c r="Q609" s="28"/>
      <c r="R609" s="28"/>
      <c r="S609" s="28"/>
      <c r="T609" s="28"/>
      <c r="U609" s="28"/>
      <c r="V609" s="28"/>
      <c r="W609" s="28"/>
      <c r="X609" s="28"/>
      <c r="Y609" s="28"/>
      <c r="Z609" s="28"/>
    </row>
    <row r="610" ht="14.25" customHeight="1">
      <c r="A610" s="28"/>
      <c r="B610" s="28"/>
      <c r="C610" s="28"/>
      <c r="D610" s="28"/>
      <c r="E610" s="28"/>
      <c r="F610" s="28"/>
      <c r="G610" s="28"/>
      <c r="H610" s="28"/>
      <c r="I610" s="28"/>
      <c r="J610" s="28"/>
      <c r="K610" s="28"/>
      <c r="L610" s="28"/>
      <c r="M610" s="28"/>
      <c r="N610" s="28"/>
      <c r="O610" s="28"/>
      <c r="P610" s="28"/>
      <c r="Q610" s="28"/>
      <c r="R610" s="28"/>
      <c r="S610" s="28"/>
      <c r="T610" s="28"/>
      <c r="U610" s="28"/>
      <c r="V610" s="28"/>
      <c r="W610" s="28"/>
      <c r="X610" s="28"/>
      <c r="Y610" s="28"/>
      <c r="Z610" s="28"/>
    </row>
    <row r="611" ht="14.25" customHeight="1">
      <c r="A611" s="28"/>
      <c r="B611" s="28"/>
      <c r="C611" s="28"/>
      <c r="D611" s="28"/>
      <c r="E611" s="28"/>
      <c r="F611" s="28"/>
      <c r="G611" s="28"/>
      <c r="H611" s="28"/>
      <c r="I611" s="28"/>
      <c r="J611" s="28"/>
      <c r="K611" s="28"/>
      <c r="L611" s="28"/>
      <c r="M611" s="28"/>
      <c r="N611" s="28"/>
      <c r="O611" s="28"/>
      <c r="P611" s="28"/>
      <c r="Q611" s="28"/>
      <c r="R611" s="28"/>
      <c r="S611" s="28"/>
      <c r="T611" s="28"/>
      <c r="U611" s="28"/>
      <c r="V611" s="28"/>
      <c r="W611" s="28"/>
      <c r="X611" s="28"/>
      <c r="Y611" s="28"/>
      <c r="Z611" s="28"/>
    </row>
    <row r="612" ht="14.25" customHeight="1">
      <c r="A612" s="28"/>
      <c r="B612" s="28"/>
      <c r="C612" s="28"/>
      <c r="D612" s="28"/>
      <c r="E612" s="28"/>
      <c r="F612" s="28"/>
      <c r="G612" s="28"/>
      <c r="H612" s="28"/>
      <c r="I612" s="28"/>
      <c r="J612" s="28"/>
      <c r="K612" s="28"/>
      <c r="L612" s="28"/>
      <c r="M612" s="28"/>
      <c r="N612" s="28"/>
      <c r="O612" s="28"/>
      <c r="P612" s="28"/>
      <c r="Q612" s="28"/>
      <c r="R612" s="28"/>
      <c r="S612" s="28"/>
      <c r="T612" s="28"/>
      <c r="U612" s="28"/>
      <c r="V612" s="28"/>
      <c r="W612" s="28"/>
      <c r="X612" s="28"/>
      <c r="Y612" s="28"/>
      <c r="Z612" s="28"/>
    </row>
    <row r="613" ht="14.25" customHeight="1">
      <c r="A613" s="28"/>
      <c r="B613" s="28"/>
      <c r="C613" s="28"/>
      <c r="D613" s="28"/>
      <c r="E613" s="28"/>
      <c r="F613" s="28"/>
      <c r="G613" s="28"/>
      <c r="H613" s="28"/>
      <c r="I613" s="28"/>
      <c r="J613" s="28"/>
      <c r="K613" s="28"/>
      <c r="L613" s="28"/>
      <c r="M613" s="28"/>
      <c r="N613" s="28"/>
      <c r="O613" s="28"/>
      <c r="P613" s="28"/>
      <c r="Q613" s="28"/>
      <c r="R613" s="28"/>
      <c r="S613" s="28"/>
      <c r="T613" s="28"/>
      <c r="U613" s="28"/>
      <c r="V613" s="28"/>
      <c r="W613" s="28"/>
      <c r="X613" s="28"/>
      <c r="Y613" s="28"/>
      <c r="Z613" s="28"/>
    </row>
    <row r="614" ht="14.25" customHeight="1">
      <c r="A614" s="28"/>
      <c r="B614" s="28"/>
      <c r="C614" s="28"/>
      <c r="D614" s="28"/>
      <c r="E614" s="28"/>
      <c r="F614" s="28"/>
      <c r="G614" s="28"/>
      <c r="H614" s="28"/>
      <c r="I614" s="28"/>
      <c r="J614" s="28"/>
      <c r="K614" s="28"/>
      <c r="L614" s="28"/>
      <c r="M614" s="28"/>
      <c r="N614" s="28"/>
      <c r="O614" s="28"/>
      <c r="P614" s="28"/>
      <c r="Q614" s="28"/>
      <c r="R614" s="28"/>
      <c r="S614" s="28"/>
      <c r="T614" s="28"/>
      <c r="U614" s="28"/>
      <c r="V614" s="28"/>
      <c r="W614" s="28"/>
      <c r="X614" s="28"/>
      <c r="Y614" s="28"/>
      <c r="Z614" s="28"/>
    </row>
    <row r="615" ht="14.25" customHeight="1">
      <c r="A615" s="28"/>
      <c r="B615" s="28"/>
      <c r="C615" s="28"/>
      <c r="D615" s="28"/>
      <c r="E615" s="28"/>
      <c r="F615" s="28"/>
      <c r="G615" s="28"/>
      <c r="H615" s="28"/>
      <c r="I615" s="28"/>
      <c r="J615" s="28"/>
      <c r="K615" s="28"/>
      <c r="L615" s="28"/>
      <c r="M615" s="28"/>
      <c r="N615" s="28"/>
      <c r="O615" s="28"/>
      <c r="P615" s="28"/>
      <c r="Q615" s="28"/>
      <c r="R615" s="28"/>
      <c r="S615" s="28"/>
      <c r="T615" s="28"/>
      <c r="U615" s="28"/>
      <c r="V615" s="28"/>
      <c r="W615" s="28"/>
      <c r="X615" s="28"/>
      <c r="Y615" s="28"/>
      <c r="Z615" s="28"/>
    </row>
    <row r="616" ht="14.25" customHeight="1">
      <c r="A616" s="28"/>
      <c r="B616" s="28"/>
      <c r="C616" s="28"/>
      <c r="D616" s="28"/>
      <c r="E616" s="28"/>
      <c r="F616" s="28"/>
      <c r="G616" s="28"/>
      <c r="H616" s="28"/>
      <c r="I616" s="28"/>
      <c r="J616" s="28"/>
      <c r="K616" s="28"/>
      <c r="L616" s="28"/>
      <c r="M616" s="28"/>
      <c r="N616" s="28"/>
      <c r="O616" s="28"/>
      <c r="P616" s="28"/>
      <c r="Q616" s="28"/>
      <c r="R616" s="28"/>
      <c r="S616" s="28"/>
      <c r="T616" s="28"/>
      <c r="U616" s="28"/>
      <c r="V616" s="28"/>
      <c r="W616" s="28"/>
      <c r="X616" s="28"/>
      <c r="Y616" s="28"/>
      <c r="Z616" s="28"/>
    </row>
    <row r="617" ht="14.25" customHeight="1">
      <c r="A617" s="28"/>
      <c r="B617" s="28"/>
      <c r="C617" s="28"/>
      <c r="D617" s="28"/>
      <c r="E617" s="28"/>
      <c r="F617" s="28"/>
      <c r="G617" s="28"/>
      <c r="H617" s="28"/>
      <c r="I617" s="28"/>
      <c r="J617" s="28"/>
      <c r="K617" s="28"/>
      <c r="L617" s="28"/>
      <c r="M617" s="28"/>
      <c r="N617" s="28"/>
      <c r="O617" s="28"/>
      <c r="P617" s="28"/>
      <c r="Q617" s="28"/>
      <c r="R617" s="28"/>
      <c r="S617" s="28"/>
      <c r="T617" s="28"/>
      <c r="U617" s="28"/>
      <c r="V617" s="28"/>
      <c r="W617" s="28"/>
      <c r="X617" s="28"/>
      <c r="Y617" s="28"/>
      <c r="Z617" s="28"/>
    </row>
    <row r="618" ht="14.25" customHeight="1">
      <c r="A618" s="28"/>
      <c r="B618" s="28"/>
      <c r="C618" s="28"/>
      <c r="D618" s="28"/>
      <c r="E618" s="28"/>
      <c r="F618" s="28"/>
      <c r="G618" s="28"/>
      <c r="H618" s="28"/>
      <c r="I618" s="28"/>
      <c r="J618" s="28"/>
      <c r="K618" s="28"/>
      <c r="L618" s="28"/>
      <c r="M618" s="28"/>
      <c r="N618" s="28"/>
      <c r="O618" s="28"/>
      <c r="P618" s="28"/>
      <c r="Q618" s="28"/>
      <c r="R618" s="28"/>
      <c r="S618" s="28"/>
      <c r="T618" s="28"/>
      <c r="U618" s="28"/>
      <c r="V618" s="28"/>
      <c r="W618" s="28"/>
      <c r="X618" s="28"/>
      <c r="Y618" s="28"/>
      <c r="Z618" s="28"/>
    </row>
    <row r="619" ht="14.25" customHeight="1">
      <c r="A619" s="28"/>
      <c r="B619" s="28"/>
      <c r="C619" s="28"/>
      <c r="D619" s="28"/>
      <c r="E619" s="28"/>
      <c r="F619" s="28"/>
      <c r="G619" s="28"/>
      <c r="H619" s="28"/>
      <c r="I619" s="28"/>
      <c r="J619" s="28"/>
      <c r="K619" s="28"/>
      <c r="L619" s="28"/>
      <c r="M619" s="28"/>
      <c r="N619" s="28"/>
      <c r="O619" s="28"/>
      <c r="P619" s="28"/>
      <c r="Q619" s="28"/>
      <c r="R619" s="28"/>
      <c r="S619" s="28"/>
      <c r="T619" s="28"/>
      <c r="U619" s="28"/>
      <c r="V619" s="28"/>
      <c r="W619" s="28"/>
      <c r="X619" s="28"/>
      <c r="Y619" s="28"/>
      <c r="Z619" s="28"/>
    </row>
    <row r="620" ht="14.25" customHeight="1">
      <c r="A620" s="28"/>
      <c r="B620" s="28"/>
      <c r="C620" s="28"/>
      <c r="D620" s="28"/>
      <c r="E620" s="28"/>
      <c r="F620" s="28"/>
      <c r="G620" s="28"/>
      <c r="H620" s="28"/>
      <c r="I620" s="28"/>
      <c r="J620" s="28"/>
      <c r="K620" s="28"/>
      <c r="L620" s="28"/>
      <c r="M620" s="28"/>
      <c r="N620" s="28"/>
      <c r="O620" s="28"/>
      <c r="P620" s="28"/>
      <c r="Q620" s="28"/>
      <c r="R620" s="28"/>
      <c r="S620" s="28"/>
      <c r="T620" s="28"/>
      <c r="U620" s="28"/>
      <c r="V620" s="28"/>
      <c r="W620" s="28"/>
      <c r="X620" s="28"/>
      <c r="Y620" s="28"/>
      <c r="Z620" s="28"/>
    </row>
    <row r="621" ht="14.25" customHeight="1">
      <c r="A621" s="28"/>
      <c r="B621" s="28"/>
      <c r="C621" s="28"/>
      <c r="D621" s="28"/>
      <c r="E621" s="28"/>
      <c r="F621" s="28"/>
      <c r="G621" s="28"/>
      <c r="H621" s="28"/>
      <c r="I621" s="28"/>
      <c r="J621" s="28"/>
      <c r="K621" s="28"/>
      <c r="L621" s="28"/>
      <c r="M621" s="28"/>
      <c r="N621" s="28"/>
      <c r="O621" s="28"/>
      <c r="P621" s="28"/>
      <c r="Q621" s="28"/>
      <c r="R621" s="28"/>
      <c r="S621" s="28"/>
      <c r="T621" s="28"/>
      <c r="U621" s="28"/>
      <c r="V621" s="28"/>
      <c r="W621" s="28"/>
      <c r="X621" s="28"/>
      <c r="Y621" s="28"/>
      <c r="Z621" s="28"/>
    </row>
    <row r="622" ht="14.25" customHeight="1">
      <c r="A622" s="28"/>
      <c r="B622" s="28"/>
      <c r="C622" s="28"/>
      <c r="D622" s="28"/>
      <c r="E622" s="28"/>
      <c r="F622" s="28"/>
      <c r="G622" s="28"/>
      <c r="H622" s="28"/>
      <c r="I622" s="28"/>
      <c r="J622" s="28"/>
      <c r="K622" s="28"/>
      <c r="L622" s="28"/>
      <c r="M622" s="28"/>
      <c r="N622" s="28"/>
      <c r="O622" s="28"/>
      <c r="P622" s="28"/>
      <c r="Q622" s="28"/>
      <c r="R622" s="28"/>
      <c r="S622" s="28"/>
      <c r="T622" s="28"/>
      <c r="U622" s="28"/>
      <c r="V622" s="28"/>
      <c r="W622" s="28"/>
      <c r="X622" s="28"/>
      <c r="Y622" s="28"/>
      <c r="Z622" s="28"/>
    </row>
    <row r="623" ht="14.25" customHeight="1">
      <c r="A623" s="28"/>
      <c r="B623" s="28"/>
      <c r="C623" s="28"/>
      <c r="D623" s="28"/>
      <c r="E623" s="28"/>
      <c r="F623" s="28"/>
      <c r="G623" s="28"/>
      <c r="H623" s="28"/>
      <c r="I623" s="28"/>
      <c r="J623" s="28"/>
      <c r="K623" s="28"/>
      <c r="L623" s="28"/>
      <c r="M623" s="28"/>
      <c r="N623" s="28"/>
      <c r="O623" s="28"/>
      <c r="P623" s="28"/>
      <c r="Q623" s="28"/>
      <c r="R623" s="28"/>
      <c r="S623" s="28"/>
      <c r="T623" s="28"/>
      <c r="U623" s="28"/>
      <c r="V623" s="28"/>
      <c r="W623" s="28"/>
      <c r="X623" s="28"/>
      <c r="Y623" s="28"/>
      <c r="Z623" s="28"/>
    </row>
    <row r="624" ht="14.25" customHeight="1">
      <c r="A624" s="28"/>
      <c r="B624" s="28"/>
      <c r="C624" s="28"/>
      <c r="D624" s="28"/>
      <c r="E624" s="28"/>
      <c r="F624" s="28"/>
      <c r="G624" s="28"/>
      <c r="H624" s="28"/>
      <c r="I624" s="28"/>
      <c r="J624" s="28"/>
      <c r="K624" s="28"/>
      <c r="L624" s="28"/>
      <c r="M624" s="28"/>
      <c r="N624" s="28"/>
      <c r="O624" s="28"/>
      <c r="P624" s="28"/>
      <c r="Q624" s="28"/>
      <c r="R624" s="28"/>
      <c r="S624" s="28"/>
      <c r="T624" s="28"/>
      <c r="U624" s="28"/>
      <c r="V624" s="28"/>
      <c r="W624" s="28"/>
      <c r="X624" s="28"/>
      <c r="Y624" s="28"/>
      <c r="Z624" s="28"/>
    </row>
    <row r="625" ht="14.25" customHeight="1">
      <c r="A625" s="28"/>
      <c r="B625" s="28"/>
      <c r="C625" s="28"/>
      <c r="D625" s="28"/>
      <c r="E625" s="28"/>
      <c r="F625" s="28"/>
      <c r="G625" s="28"/>
      <c r="H625" s="28"/>
      <c r="I625" s="28"/>
      <c r="J625" s="28"/>
      <c r="K625" s="28"/>
      <c r="L625" s="28"/>
      <c r="M625" s="28"/>
      <c r="N625" s="28"/>
      <c r="O625" s="28"/>
      <c r="P625" s="28"/>
      <c r="Q625" s="28"/>
      <c r="R625" s="28"/>
      <c r="S625" s="28"/>
      <c r="T625" s="28"/>
      <c r="U625" s="28"/>
      <c r="V625" s="28"/>
      <c r="W625" s="28"/>
      <c r="X625" s="28"/>
      <c r="Y625" s="28"/>
      <c r="Z625" s="28"/>
    </row>
    <row r="626" ht="14.25" customHeight="1">
      <c r="A626" s="28"/>
      <c r="B626" s="28"/>
      <c r="C626" s="28"/>
      <c r="D626" s="28"/>
      <c r="E626" s="28"/>
      <c r="F626" s="28"/>
      <c r="G626" s="28"/>
      <c r="H626" s="28"/>
      <c r="I626" s="28"/>
      <c r="J626" s="28"/>
      <c r="K626" s="28"/>
      <c r="L626" s="28"/>
      <c r="M626" s="28"/>
      <c r="N626" s="28"/>
      <c r="O626" s="28"/>
      <c r="P626" s="28"/>
      <c r="Q626" s="28"/>
      <c r="R626" s="28"/>
      <c r="S626" s="28"/>
      <c r="T626" s="28"/>
      <c r="U626" s="28"/>
      <c r="V626" s="28"/>
      <c r="W626" s="28"/>
      <c r="X626" s="28"/>
      <c r="Y626" s="28"/>
      <c r="Z626" s="28"/>
    </row>
    <row r="627" ht="14.25" customHeight="1">
      <c r="A627" s="28"/>
      <c r="B627" s="28"/>
      <c r="C627" s="28"/>
      <c r="D627" s="28"/>
      <c r="E627" s="28"/>
      <c r="F627" s="28"/>
      <c r="G627" s="28"/>
      <c r="H627" s="28"/>
      <c r="I627" s="28"/>
      <c r="J627" s="28"/>
      <c r="K627" s="28"/>
      <c r="L627" s="28"/>
      <c r="M627" s="28"/>
      <c r="N627" s="28"/>
      <c r="O627" s="28"/>
      <c r="P627" s="28"/>
      <c r="Q627" s="28"/>
      <c r="R627" s="28"/>
      <c r="S627" s="28"/>
      <c r="T627" s="28"/>
      <c r="U627" s="28"/>
      <c r="V627" s="28"/>
      <c r="W627" s="28"/>
      <c r="X627" s="28"/>
      <c r="Y627" s="28"/>
      <c r="Z627" s="28"/>
    </row>
    <row r="628" ht="14.25" customHeight="1">
      <c r="A628" s="28"/>
      <c r="B628" s="28"/>
      <c r="C628" s="28"/>
      <c r="D628" s="28"/>
      <c r="E628" s="28"/>
      <c r="F628" s="28"/>
      <c r="G628" s="28"/>
      <c r="H628" s="28"/>
      <c r="I628" s="28"/>
      <c r="J628" s="28"/>
      <c r="K628" s="28"/>
      <c r="L628" s="28"/>
      <c r="M628" s="28"/>
      <c r="N628" s="28"/>
      <c r="O628" s="28"/>
      <c r="P628" s="28"/>
      <c r="Q628" s="28"/>
      <c r="R628" s="28"/>
      <c r="S628" s="28"/>
      <c r="T628" s="28"/>
      <c r="U628" s="28"/>
      <c r="V628" s="28"/>
      <c r="W628" s="28"/>
      <c r="X628" s="28"/>
      <c r="Y628" s="28"/>
      <c r="Z628" s="28"/>
    </row>
    <row r="629" ht="14.25" customHeight="1">
      <c r="A629" s="28"/>
      <c r="B629" s="28"/>
      <c r="C629" s="28"/>
      <c r="D629" s="28"/>
      <c r="E629" s="28"/>
      <c r="F629" s="28"/>
      <c r="G629" s="28"/>
      <c r="H629" s="28"/>
      <c r="I629" s="28"/>
      <c r="J629" s="28"/>
      <c r="K629" s="28"/>
      <c r="L629" s="28"/>
      <c r="M629" s="28"/>
      <c r="N629" s="28"/>
      <c r="O629" s="28"/>
      <c r="P629" s="28"/>
      <c r="Q629" s="28"/>
      <c r="R629" s="28"/>
      <c r="S629" s="28"/>
      <c r="T629" s="28"/>
      <c r="U629" s="28"/>
      <c r="V629" s="28"/>
      <c r="W629" s="28"/>
      <c r="X629" s="28"/>
      <c r="Y629" s="28"/>
      <c r="Z629" s="28"/>
    </row>
    <row r="630" ht="14.25" customHeight="1">
      <c r="A630" s="28"/>
      <c r="B630" s="28"/>
      <c r="C630" s="28"/>
      <c r="D630" s="28"/>
      <c r="E630" s="28"/>
      <c r="F630" s="28"/>
      <c r="G630" s="28"/>
      <c r="H630" s="28"/>
      <c r="I630" s="28"/>
      <c r="J630" s="28"/>
      <c r="K630" s="28"/>
      <c r="L630" s="28"/>
      <c r="M630" s="28"/>
      <c r="N630" s="28"/>
      <c r="O630" s="28"/>
      <c r="P630" s="28"/>
      <c r="Q630" s="28"/>
      <c r="R630" s="28"/>
      <c r="S630" s="28"/>
      <c r="T630" s="28"/>
      <c r="U630" s="28"/>
      <c r="V630" s="28"/>
      <c r="W630" s="28"/>
      <c r="X630" s="28"/>
      <c r="Y630" s="28"/>
      <c r="Z630" s="28"/>
    </row>
    <row r="631" ht="14.25" customHeight="1">
      <c r="A631" s="28"/>
      <c r="B631" s="28"/>
      <c r="C631" s="28"/>
      <c r="D631" s="28"/>
      <c r="E631" s="28"/>
      <c r="F631" s="28"/>
      <c r="G631" s="28"/>
      <c r="H631" s="28"/>
      <c r="I631" s="28"/>
      <c r="J631" s="28"/>
      <c r="K631" s="28"/>
      <c r="L631" s="28"/>
      <c r="M631" s="28"/>
      <c r="N631" s="28"/>
      <c r="O631" s="28"/>
      <c r="P631" s="28"/>
      <c r="Q631" s="28"/>
      <c r="R631" s="28"/>
      <c r="S631" s="28"/>
      <c r="T631" s="28"/>
      <c r="U631" s="28"/>
      <c r="V631" s="28"/>
      <c r="W631" s="28"/>
      <c r="X631" s="28"/>
      <c r="Y631" s="28"/>
      <c r="Z631" s="28"/>
    </row>
    <row r="632" ht="14.25" customHeight="1">
      <c r="A632" s="28"/>
      <c r="B632" s="28"/>
      <c r="C632" s="28"/>
      <c r="D632" s="28"/>
      <c r="E632" s="28"/>
      <c r="F632" s="28"/>
      <c r="G632" s="28"/>
      <c r="H632" s="28"/>
      <c r="I632" s="28"/>
      <c r="J632" s="28"/>
      <c r="K632" s="28"/>
      <c r="L632" s="28"/>
      <c r="M632" s="28"/>
      <c r="N632" s="28"/>
      <c r="O632" s="28"/>
      <c r="P632" s="28"/>
      <c r="Q632" s="28"/>
      <c r="R632" s="28"/>
      <c r="S632" s="28"/>
      <c r="T632" s="28"/>
      <c r="U632" s="28"/>
      <c r="V632" s="28"/>
      <c r="W632" s="28"/>
      <c r="X632" s="28"/>
      <c r="Y632" s="28"/>
      <c r="Z632" s="28"/>
    </row>
    <row r="633" ht="14.25" customHeight="1">
      <c r="A633" s="28"/>
      <c r="B633" s="28"/>
      <c r="C633" s="28"/>
      <c r="D633" s="28"/>
      <c r="E633" s="28"/>
      <c r="F633" s="28"/>
      <c r="G633" s="28"/>
      <c r="H633" s="28"/>
      <c r="I633" s="28"/>
      <c r="J633" s="28"/>
      <c r="K633" s="28"/>
      <c r="L633" s="28"/>
      <c r="M633" s="28"/>
      <c r="N633" s="28"/>
      <c r="O633" s="28"/>
      <c r="P633" s="28"/>
      <c r="Q633" s="28"/>
      <c r="R633" s="28"/>
      <c r="S633" s="28"/>
      <c r="T633" s="28"/>
      <c r="U633" s="28"/>
      <c r="V633" s="28"/>
      <c r="W633" s="28"/>
      <c r="X633" s="28"/>
      <c r="Y633" s="28"/>
      <c r="Z633" s="28"/>
    </row>
    <row r="634" ht="14.25" customHeight="1">
      <c r="A634" s="28"/>
      <c r="B634" s="28"/>
      <c r="C634" s="28"/>
      <c r="D634" s="28"/>
      <c r="E634" s="28"/>
      <c r="F634" s="28"/>
      <c r="G634" s="28"/>
      <c r="H634" s="28"/>
      <c r="I634" s="28"/>
      <c r="J634" s="28"/>
      <c r="K634" s="28"/>
      <c r="L634" s="28"/>
      <c r="M634" s="28"/>
      <c r="N634" s="28"/>
      <c r="O634" s="28"/>
      <c r="P634" s="28"/>
      <c r="Q634" s="28"/>
      <c r="R634" s="28"/>
      <c r="S634" s="28"/>
      <c r="T634" s="28"/>
      <c r="U634" s="28"/>
      <c r="V634" s="28"/>
      <c r="W634" s="28"/>
      <c r="X634" s="28"/>
      <c r="Y634" s="28"/>
      <c r="Z634" s="28"/>
    </row>
    <row r="635" ht="14.25" customHeight="1">
      <c r="A635" s="28"/>
      <c r="B635" s="28"/>
      <c r="C635" s="28"/>
      <c r="D635" s="28"/>
      <c r="E635" s="28"/>
      <c r="F635" s="28"/>
      <c r="G635" s="28"/>
      <c r="H635" s="28"/>
      <c r="I635" s="28"/>
      <c r="J635" s="28"/>
      <c r="K635" s="28"/>
      <c r="L635" s="28"/>
      <c r="M635" s="28"/>
      <c r="N635" s="28"/>
      <c r="O635" s="28"/>
      <c r="P635" s="28"/>
      <c r="Q635" s="28"/>
      <c r="R635" s="28"/>
      <c r="S635" s="28"/>
      <c r="T635" s="28"/>
      <c r="U635" s="28"/>
      <c r="V635" s="28"/>
      <c r="W635" s="28"/>
      <c r="X635" s="28"/>
      <c r="Y635" s="28"/>
      <c r="Z635" s="28"/>
    </row>
    <row r="636" ht="14.25" customHeight="1">
      <c r="A636" s="28"/>
      <c r="B636" s="28"/>
      <c r="C636" s="28"/>
      <c r="D636" s="28"/>
      <c r="E636" s="28"/>
      <c r="F636" s="28"/>
      <c r="G636" s="28"/>
      <c r="H636" s="28"/>
      <c r="I636" s="28"/>
      <c r="J636" s="28"/>
      <c r="K636" s="28"/>
      <c r="L636" s="28"/>
      <c r="M636" s="28"/>
      <c r="N636" s="28"/>
      <c r="O636" s="28"/>
      <c r="P636" s="28"/>
      <c r="Q636" s="28"/>
      <c r="R636" s="28"/>
      <c r="S636" s="28"/>
      <c r="T636" s="28"/>
      <c r="U636" s="28"/>
      <c r="V636" s="28"/>
      <c r="W636" s="28"/>
      <c r="X636" s="28"/>
      <c r="Y636" s="28"/>
      <c r="Z636" s="28"/>
    </row>
    <row r="637" ht="14.25" customHeight="1">
      <c r="A637" s="28"/>
      <c r="B637" s="28"/>
      <c r="C637" s="28"/>
      <c r="D637" s="28"/>
      <c r="E637" s="28"/>
      <c r="F637" s="28"/>
      <c r="G637" s="28"/>
      <c r="H637" s="28"/>
      <c r="I637" s="28"/>
      <c r="J637" s="28"/>
      <c r="K637" s="28"/>
      <c r="L637" s="28"/>
      <c r="M637" s="28"/>
      <c r="N637" s="28"/>
      <c r="O637" s="28"/>
      <c r="P637" s="28"/>
      <c r="Q637" s="28"/>
      <c r="R637" s="28"/>
      <c r="S637" s="28"/>
      <c r="T637" s="28"/>
      <c r="U637" s="28"/>
      <c r="V637" s="28"/>
      <c r="W637" s="28"/>
      <c r="X637" s="28"/>
      <c r="Y637" s="28"/>
      <c r="Z637" s="28"/>
    </row>
    <row r="638" ht="14.25" customHeight="1">
      <c r="A638" s="28"/>
      <c r="B638" s="28"/>
      <c r="C638" s="28"/>
      <c r="D638" s="28"/>
      <c r="E638" s="28"/>
      <c r="F638" s="28"/>
      <c r="G638" s="28"/>
      <c r="H638" s="28"/>
      <c r="I638" s="28"/>
      <c r="J638" s="28"/>
      <c r="K638" s="28"/>
      <c r="L638" s="28"/>
      <c r="M638" s="28"/>
      <c r="N638" s="28"/>
      <c r="O638" s="28"/>
      <c r="P638" s="28"/>
      <c r="Q638" s="28"/>
      <c r="R638" s="28"/>
      <c r="S638" s="28"/>
      <c r="T638" s="28"/>
      <c r="U638" s="28"/>
      <c r="V638" s="28"/>
      <c r="W638" s="28"/>
      <c r="X638" s="28"/>
      <c r="Y638" s="28"/>
      <c r="Z638" s="28"/>
    </row>
    <row r="639" ht="14.25" customHeight="1">
      <c r="A639" s="28"/>
      <c r="B639" s="28"/>
      <c r="C639" s="28"/>
      <c r="D639" s="28"/>
      <c r="E639" s="28"/>
      <c r="F639" s="28"/>
      <c r="G639" s="28"/>
      <c r="H639" s="28"/>
      <c r="I639" s="28"/>
      <c r="J639" s="28"/>
      <c r="K639" s="28"/>
      <c r="L639" s="28"/>
      <c r="M639" s="28"/>
      <c r="N639" s="28"/>
      <c r="O639" s="28"/>
      <c r="P639" s="28"/>
      <c r="Q639" s="28"/>
      <c r="R639" s="28"/>
      <c r="S639" s="28"/>
      <c r="T639" s="28"/>
      <c r="U639" s="28"/>
      <c r="V639" s="28"/>
      <c r="W639" s="28"/>
      <c r="X639" s="28"/>
      <c r="Y639" s="28"/>
      <c r="Z639" s="28"/>
    </row>
    <row r="640" ht="14.25" customHeight="1">
      <c r="A640" s="28"/>
      <c r="B640" s="28"/>
      <c r="C640" s="28"/>
      <c r="D640" s="28"/>
      <c r="E640" s="28"/>
      <c r="F640" s="28"/>
      <c r="G640" s="28"/>
      <c r="H640" s="28"/>
      <c r="I640" s="28"/>
      <c r="J640" s="28"/>
      <c r="K640" s="28"/>
      <c r="L640" s="28"/>
      <c r="M640" s="28"/>
      <c r="N640" s="28"/>
      <c r="O640" s="28"/>
      <c r="P640" s="28"/>
      <c r="Q640" s="28"/>
      <c r="R640" s="28"/>
      <c r="S640" s="28"/>
      <c r="T640" s="28"/>
      <c r="U640" s="28"/>
      <c r="V640" s="28"/>
      <c r="W640" s="28"/>
      <c r="X640" s="28"/>
      <c r="Y640" s="28"/>
      <c r="Z640" s="28"/>
    </row>
    <row r="641" ht="14.25" customHeight="1">
      <c r="A641" s="28"/>
      <c r="B641" s="28"/>
      <c r="C641" s="28"/>
      <c r="D641" s="28"/>
      <c r="E641" s="28"/>
      <c r="F641" s="28"/>
      <c r="G641" s="28"/>
      <c r="H641" s="28"/>
      <c r="I641" s="28"/>
      <c r="J641" s="28"/>
      <c r="K641" s="28"/>
      <c r="L641" s="28"/>
      <c r="M641" s="28"/>
      <c r="N641" s="28"/>
      <c r="O641" s="28"/>
      <c r="P641" s="28"/>
      <c r="Q641" s="28"/>
      <c r="R641" s="28"/>
      <c r="S641" s="28"/>
      <c r="T641" s="28"/>
      <c r="U641" s="28"/>
      <c r="V641" s="28"/>
      <c r="W641" s="28"/>
      <c r="X641" s="28"/>
      <c r="Y641" s="28"/>
      <c r="Z641" s="28"/>
    </row>
    <row r="642" ht="14.25" customHeight="1">
      <c r="A642" s="28"/>
      <c r="B642" s="28"/>
      <c r="C642" s="28"/>
      <c r="D642" s="28"/>
      <c r="E642" s="28"/>
      <c r="F642" s="28"/>
      <c r="G642" s="28"/>
      <c r="H642" s="28"/>
      <c r="I642" s="28"/>
      <c r="J642" s="28"/>
      <c r="K642" s="28"/>
      <c r="L642" s="28"/>
      <c r="M642" s="28"/>
      <c r="N642" s="28"/>
      <c r="O642" s="28"/>
      <c r="P642" s="28"/>
      <c r="Q642" s="28"/>
      <c r="R642" s="28"/>
      <c r="S642" s="28"/>
      <c r="T642" s="28"/>
      <c r="U642" s="28"/>
      <c r="V642" s="28"/>
      <c r="W642" s="28"/>
      <c r="X642" s="28"/>
      <c r="Y642" s="28"/>
      <c r="Z642" s="28"/>
    </row>
    <row r="643" ht="14.25" customHeight="1">
      <c r="A643" s="28"/>
      <c r="B643" s="28"/>
      <c r="C643" s="28"/>
      <c r="D643" s="28"/>
      <c r="E643" s="28"/>
      <c r="F643" s="28"/>
      <c r="G643" s="28"/>
      <c r="H643" s="28"/>
      <c r="I643" s="28"/>
      <c r="J643" s="28"/>
      <c r="K643" s="28"/>
      <c r="L643" s="28"/>
      <c r="M643" s="28"/>
      <c r="N643" s="28"/>
      <c r="O643" s="28"/>
      <c r="P643" s="28"/>
      <c r="Q643" s="28"/>
      <c r="R643" s="28"/>
      <c r="S643" s="28"/>
      <c r="T643" s="28"/>
      <c r="U643" s="28"/>
      <c r="V643" s="28"/>
      <c r="W643" s="28"/>
      <c r="X643" s="28"/>
      <c r="Y643" s="28"/>
      <c r="Z643" s="28"/>
    </row>
    <row r="644" ht="14.25" customHeight="1">
      <c r="A644" s="28"/>
      <c r="B644" s="28"/>
      <c r="C644" s="28"/>
      <c r="D644" s="28"/>
      <c r="E644" s="28"/>
      <c r="F644" s="28"/>
      <c r="G644" s="28"/>
      <c r="H644" s="28"/>
      <c r="I644" s="28"/>
      <c r="J644" s="28"/>
      <c r="K644" s="28"/>
      <c r="L644" s="28"/>
      <c r="M644" s="28"/>
      <c r="N644" s="28"/>
      <c r="O644" s="28"/>
      <c r="P644" s="28"/>
      <c r="Q644" s="28"/>
      <c r="R644" s="28"/>
      <c r="S644" s="28"/>
      <c r="T644" s="28"/>
      <c r="U644" s="28"/>
      <c r="V644" s="28"/>
      <c r="W644" s="28"/>
      <c r="X644" s="28"/>
      <c r="Y644" s="28"/>
      <c r="Z644" s="28"/>
    </row>
    <row r="645" ht="14.25" customHeight="1">
      <c r="A645" s="28"/>
      <c r="B645" s="28"/>
      <c r="C645" s="28"/>
      <c r="D645" s="28"/>
      <c r="E645" s="28"/>
      <c r="F645" s="28"/>
      <c r="G645" s="28"/>
      <c r="H645" s="28"/>
      <c r="I645" s="28"/>
      <c r="J645" s="28"/>
      <c r="K645" s="28"/>
      <c r="L645" s="28"/>
      <c r="M645" s="28"/>
      <c r="N645" s="28"/>
      <c r="O645" s="28"/>
      <c r="P645" s="28"/>
      <c r="Q645" s="28"/>
      <c r="R645" s="28"/>
      <c r="S645" s="28"/>
      <c r="T645" s="28"/>
      <c r="U645" s="28"/>
      <c r="V645" s="28"/>
      <c r="W645" s="28"/>
      <c r="X645" s="28"/>
      <c r="Y645" s="28"/>
      <c r="Z645" s="28"/>
    </row>
    <row r="646" ht="14.25" customHeight="1">
      <c r="A646" s="28"/>
      <c r="B646" s="28"/>
      <c r="C646" s="28"/>
      <c r="D646" s="28"/>
      <c r="E646" s="28"/>
      <c r="F646" s="28"/>
      <c r="G646" s="28"/>
      <c r="H646" s="28"/>
      <c r="I646" s="28"/>
      <c r="J646" s="28"/>
      <c r="K646" s="28"/>
      <c r="L646" s="28"/>
      <c r="M646" s="28"/>
      <c r="N646" s="28"/>
      <c r="O646" s="28"/>
      <c r="P646" s="28"/>
      <c r="Q646" s="28"/>
      <c r="R646" s="28"/>
      <c r="S646" s="28"/>
      <c r="T646" s="28"/>
      <c r="U646" s="28"/>
      <c r="V646" s="28"/>
      <c r="W646" s="28"/>
      <c r="X646" s="28"/>
      <c r="Y646" s="28"/>
      <c r="Z646" s="28"/>
    </row>
    <row r="647" ht="14.25" customHeight="1">
      <c r="A647" s="28"/>
      <c r="B647" s="28"/>
      <c r="C647" s="28"/>
      <c r="D647" s="28"/>
      <c r="E647" s="28"/>
      <c r="F647" s="28"/>
      <c r="G647" s="28"/>
      <c r="H647" s="28"/>
      <c r="I647" s="28"/>
      <c r="J647" s="28"/>
      <c r="K647" s="28"/>
      <c r="L647" s="28"/>
      <c r="M647" s="28"/>
      <c r="N647" s="28"/>
      <c r="O647" s="28"/>
      <c r="P647" s="28"/>
      <c r="Q647" s="28"/>
      <c r="R647" s="28"/>
      <c r="S647" s="28"/>
      <c r="T647" s="28"/>
      <c r="U647" s="28"/>
      <c r="V647" s="28"/>
      <c r="W647" s="28"/>
      <c r="X647" s="28"/>
      <c r="Y647" s="28"/>
      <c r="Z647" s="28"/>
    </row>
    <row r="648" ht="14.25" customHeight="1">
      <c r="A648" s="28"/>
      <c r="B648" s="28"/>
      <c r="C648" s="28"/>
      <c r="D648" s="28"/>
      <c r="E648" s="28"/>
      <c r="F648" s="28"/>
      <c r="G648" s="28"/>
      <c r="H648" s="28"/>
      <c r="I648" s="28"/>
      <c r="J648" s="28"/>
      <c r="K648" s="28"/>
      <c r="L648" s="28"/>
      <c r="M648" s="28"/>
      <c r="N648" s="28"/>
      <c r="O648" s="28"/>
      <c r="P648" s="28"/>
      <c r="Q648" s="28"/>
      <c r="R648" s="28"/>
      <c r="S648" s="28"/>
      <c r="T648" s="28"/>
      <c r="U648" s="28"/>
      <c r="V648" s="28"/>
      <c r="W648" s="28"/>
      <c r="X648" s="28"/>
      <c r="Y648" s="28"/>
      <c r="Z648" s="28"/>
    </row>
    <row r="649" ht="14.25" customHeight="1">
      <c r="A649" s="28"/>
      <c r="B649" s="28"/>
      <c r="C649" s="28"/>
      <c r="D649" s="28"/>
      <c r="E649" s="28"/>
      <c r="F649" s="28"/>
      <c r="G649" s="28"/>
      <c r="H649" s="28"/>
      <c r="I649" s="28"/>
      <c r="J649" s="28"/>
      <c r="K649" s="28"/>
      <c r="L649" s="28"/>
      <c r="M649" s="28"/>
      <c r="N649" s="28"/>
      <c r="O649" s="28"/>
      <c r="P649" s="28"/>
      <c r="Q649" s="28"/>
      <c r="R649" s="28"/>
      <c r="S649" s="28"/>
      <c r="T649" s="28"/>
      <c r="U649" s="28"/>
      <c r="V649" s="28"/>
      <c r="W649" s="28"/>
      <c r="X649" s="28"/>
      <c r="Y649" s="28"/>
      <c r="Z649" s="28"/>
    </row>
    <row r="650" ht="14.25" customHeight="1">
      <c r="A650" s="28"/>
      <c r="B650" s="28"/>
      <c r="C650" s="28"/>
      <c r="D650" s="28"/>
      <c r="E650" s="28"/>
      <c r="F650" s="28"/>
      <c r="G650" s="28"/>
      <c r="H650" s="28"/>
      <c r="I650" s="28"/>
      <c r="J650" s="28"/>
      <c r="K650" s="28"/>
      <c r="L650" s="28"/>
      <c r="M650" s="28"/>
      <c r="N650" s="28"/>
      <c r="O650" s="28"/>
      <c r="P650" s="28"/>
      <c r="Q650" s="28"/>
      <c r="R650" s="28"/>
      <c r="S650" s="28"/>
      <c r="T650" s="28"/>
      <c r="U650" s="28"/>
      <c r="V650" s="28"/>
      <c r="W650" s="28"/>
      <c r="X650" s="28"/>
      <c r="Y650" s="28"/>
      <c r="Z650" s="28"/>
    </row>
    <row r="651" ht="14.25" customHeight="1">
      <c r="A651" s="28"/>
      <c r="B651" s="28"/>
      <c r="C651" s="28"/>
      <c r="D651" s="28"/>
      <c r="E651" s="28"/>
      <c r="F651" s="28"/>
      <c r="G651" s="28"/>
      <c r="H651" s="28"/>
      <c r="I651" s="28"/>
      <c r="J651" s="28"/>
      <c r="K651" s="28"/>
      <c r="L651" s="28"/>
      <c r="M651" s="28"/>
      <c r="N651" s="28"/>
      <c r="O651" s="28"/>
      <c r="P651" s="28"/>
      <c r="Q651" s="28"/>
      <c r="R651" s="28"/>
      <c r="S651" s="28"/>
      <c r="T651" s="28"/>
      <c r="U651" s="28"/>
      <c r="V651" s="28"/>
      <c r="W651" s="28"/>
      <c r="X651" s="28"/>
      <c r="Y651" s="28"/>
      <c r="Z651" s="28"/>
    </row>
    <row r="652" ht="14.25" customHeight="1">
      <c r="A652" s="28"/>
      <c r="B652" s="28"/>
      <c r="C652" s="28"/>
      <c r="D652" s="28"/>
      <c r="E652" s="28"/>
      <c r="F652" s="28"/>
      <c r="G652" s="28"/>
      <c r="H652" s="28"/>
      <c r="I652" s="28"/>
      <c r="J652" s="28"/>
      <c r="K652" s="28"/>
      <c r="L652" s="28"/>
      <c r="M652" s="28"/>
      <c r="N652" s="28"/>
      <c r="O652" s="28"/>
      <c r="P652" s="28"/>
      <c r="Q652" s="28"/>
      <c r="R652" s="28"/>
      <c r="S652" s="28"/>
      <c r="T652" s="28"/>
      <c r="U652" s="28"/>
      <c r="V652" s="28"/>
      <c r="W652" s="28"/>
      <c r="X652" s="28"/>
      <c r="Y652" s="28"/>
      <c r="Z652" s="28"/>
    </row>
    <row r="653" ht="14.25" customHeight="1">
      <c r="A653" s="28"/>
      <c r="B653" s="28"/>
      <c r="C653" s="28"/>
      <c r="D653" s="28"/>
      <c r="E653" s="28"/>
      <c r="F653" s="28"/>
      <c r="G653" s="28"/>
      <c r="H653" s="28"/>
      <c r="I653" s="28"/>
      <c r="J653" s="28"/>
      <c r="K653" s="28"/>
      <c r="L653" s="28"/>
      <c r="M653" s="28"/>
      <c r="N653" s="28"/>
      <c r="O653" s="28"/>
      <c r="P653" s="28"/>
      <c r="Q653" s="28"/>
      <c r="R653" s="28"/>
      <c r="S653" s="28"/>
      <c r="T653" s="28"/>
      <c r="U653" s="28"/>
      <c r="V653" s="28"/>
      <c r="W653" s="28"/>
      <c r="X653" s="28"/>
      <c r="Y653" s="28"/>
      <c r="Z653" s="28"/>
    </row>
    <row r="654" ht="14.25" customHeight="1">
      <c r="A654" s="28"/>
      <c r="B654" s="28"/>
      <c r="C654" s="28"/>
      <c r="D654" s="28"/>
      <c r="E654" s="28"/>
      <c r="F654" s="28"/>
      <c r="G654" s="28"/>
      <c r="H654" s="28"/>
      <c r="I654" s="28"/>
      <c r="J654" s="28"/>
      <c r="K654" s="28"/>
      <c r="L654" s="28"/>
      <c r="M654" s="28"/>
      <c r="N654" s="28"/>
      <c r="O654" s="28"/>
      <c r="P654" s="28"/>
      <c r="Q654" s="28"/>
      <c r="R654" s="28"/>
      <c r="S654" s="28"/>
      <c r="T654" s="28"/>
      <c r="U654" s="28"/>
      <c r="V654" s="28"/>
      <c r="W654" s="28"/>
      <c r="X654" s="28"/>
      <c r="Y654" s="28"/>
      <c r="Z654" s="28"/>
    </row>
    <row r="655" ht="14.25" customHeight="1">
      <c r="A655" s="28"/>
      <c r="B655" s="28"/>
      <c r="C655" s="28"/>
      <c r="D655" s="28"/>
      <c r="E655" s="28"/>
      <c r="F655" s="28"/>
      <c r="G655" s="28"/>
      <c r="H655" s="28"/>
      <c r="I655" s="28"/>
      <c r="J655" s="28"/>
      <c r="K655" s="28"/>
      <c r="L655" s="28"/>
      <c r="M655" s="28"/>
      <c r="N655" s="28"/>
      <c r="O655" s="28"/>
      <c r="P655" s="28"/>
      <c r="Q655" s="28"/>
      <c r="R655" s="28"/>
      <c r="S655" s="28"/>
      <c r="T655" s="28"/>
      <c r="U655" s="28"/>
      <c r="V655" s="28"/>
      <c r="W655" s="28"/>
      <c r="X655" s="28"/>
      <c r="Y655" s="28"/>
      <c r="Z655" s="28"/>
    </row>
    <row r="656" ht="14.25" customHeight="1">
      <c r="A656" s="28"/>
      <c r="B656" s="28"/>
      <c r="C656" s="28"/>
      <c r="D656" s="28"/>
      <c r="E656" s="28"/>
      <c r="F656" s="28"/>
      <c r="G656" s="28"/>
      <c r="H656" s="28"/>
      <c r="I656" s="28"/>
      <c r="J656" s="28"/>
      <c r="K656" s="28"/>
      <c r="L656" s="28"/>
      <c r="M656" s="28"/>
      <c r="N656" s="28"/>
      <c r="O656" s="28"/>
      <c r="P656" s="28"/>
      <c r="Q656" s="28"/>
      <c r="R656" s="28"/>
      <c r="S656" s="28"/>
      <c r="T656" s="28"/>
      <c r="U656" s="28"/>
      <c r="V656" s="28"/>
      <c r="W656" s="28"/>
      <c r="X656" s="28"/>
      <c r="Y656" s="28"/>
      <c r="Z656" s="28"/>
    </row>
    <row r="657" ht="14.25" customHeight="1">
      <c r="A657" s="28"/>
      <c r="B657" s="28"/>
      <c r="C657" s="28"/>
      <c r="D657" s="28"/>
      <c r="E657" s="28"/>
      <c r="F657" s="28"/>
      <c r="G657" s="28"/>
      <c r="H657" s="28"/>
      <c r="I657" s="28"/>
      <c r="J657" s="28"/>
      <c r="K657" s="28"/>
      <c r="L657" s="28"/>
      <c r="M657" s="28"/>
      <c r="N657" s="28"/>
      <c r="O657" s="28"/>
      <c r="P657" s="28"/>
      <c r="Q657" s="28"/>
      <c r="R657" s="28"/>
      <c r="S657" s="28"/>
      <c r="T657" s="28"/>
      <c r="U657" s="28"/>
      <c r="V657" s="28"/>
      <c r="W657" s="28"/>
      <c r="X657" s="28"/>
      <c r="Y657" s="28"/>
      <c r="Z657" s="28"/>
    </row>
    <row r="658" ht="14.25" customHeight="1">
      <c r="A658" s="28"/>
      <c r="B658" s="28"/>
      <c r="C658" s="28"/>
      <c r="D658" s="28"/>
      <c r="E658" s="28"/>
      <c r="F658" s="28"/>
      <c r="G658" s="28"/>
      <c r="H658" s="28"/>
      <c r="I658" s="28"/>
      <c r="J658" s="28"/>
      <c r="K658" s="28"/>
      <c r="L658" s="28"/>
      <c r="M658" s="28"/>
      <c r="N658" s="28"/>
      <c r="O658" s="28"/>
      <c r="P658" s="28"/>
      <c r="Q658" s="28"/>
      <c r="R658" s="28"/>
      <c r="S658" s="28"/>
      <c r="T658" s="28"/>
      <c r="U658" s="28"/>
      <c r="V658" s="28"/>
      <c r="W658" s="28"/>
      <c r="X658" s="28"/>
      <c r="Y658" s="28"/>
      <c r="Z658" s="28"/>
    </row>
    <row r="659" ht="14.25" customHeight="1">
      <c r="A659" s="28"/>
      <c r="B659" s="28"/>
      <c r="C659" s="28"/>
      <c r="D659" s="28"/>
      <c r="E659" s="28"/>
      <c r="F659" s="28"/>
      <c r="G659" s="28"/>
      <c r="H659" s="28"/>
      <c r="I659" s="28"/>
      <c r="J659" s="28"/>
      <c r="K659" s="28"/>
      <c r="L659" s="28"/>
      <c r="M659" s="28"/>
      <c r="N659" s="28"/>
      <c r="O659" s="28"/>
      <c r="P659" s="28"/>
      <c r="Q659" s="28"/>
      <c r="R659" s="28"/>
      <c r="S659" s="28"/>
      <c r="T659" s="28"/>
      <c r="U659" s="28"/>
      <c r="V659" s="28"/>
      <c r="W659" s="28"/>
      <c r="X659" s="28"/>
      <c r="Y659" s="28"/>
      <c r="Z659" s="28"/>
    </row>
    <row r="660" ht="14.25" customHeight="1">
      <c r="A660" s="28"/>
      <c r="B660" s="28"/>
      <c r="C660" s="28"/>
      <c r="D660" s="28"/>
      <c r="E660" s="28"/>
      <c r="F660" s="28"/>
      <c r="G660" s="28"/>
      <c r="H660" s="28"/>
      <c r="I660" s="28"/>
      <c r="J660" s="28"/>
      <c r="K660" s="28"/>
      <c r="L660" s="28"/>
      <c r="M660" s="28"/>
      <c r="N660" s="28"/>
      <c r="O660" s="28"/>
      <c r="P660" s="28"/>
      <c r="Q660" s="28"/>
      <c r="R660" s="28"/>
      <c r="S660" s="28"/>
      <c r="T660" s="28"/>
      <c r="U660" s="28"/>
      <c r="V660" s="28"/>
      <c r="W660" s="28"/>
      <c r="X660" s="28"/>
      <c r="Y660" s="28"/>
      <c r="Z660" s="28"/>
    </row>
    <row r="661" ht="14.25" customHeight="1">
      <c r="A661" s="28"/>
      <c r="B661" s="28"/>
      <c r="C661" s="28"/>
      <c r="D661" s="28"/>
      <c r="E661" s="28"/>
      <c r="F661" s="28"/>
      <c r="G661" s="28"/>
      <c r="H661" s="28"/>
      <c r="I661" s="28"/>
      <c r="J661" s="28"/>
      <c r="K661" s="28"/>
      <c r="L661" s="28"/>
      <c r="M661" s="28"/>
      <c r="N661" s="28"/>
      <c r="O661" s="28"/>
      <c r="P661" s="28"/>
      <c r="Q661" s="28"/>
      <c r="R661" s="28"/>
      <c r="S661" s="28"/>
      <c r="T661" s="28"/>
      <c r="U661" s="28"/>
      <c r="V661" s="28"/>
      <c r="W661" s="28"/>
      <c r="X661" s="28"/>
      <c r="Y661" s="28"/>
      <c r="Z661" s="28"/>
    </row>
    <row r="662" ht="14.25" customHeight="1">
      <c r="A662" s="28"/>
      <c r="B662" s="28"/>
      <c r="C662" s="28"/>
      <c r="D662" s="28"/>
      <c r="E662" s="28"/>
      <c r="F662" s="28"/>
      <c r="G662" s="28"/>
      <c r="H662" s="28"/>
      <c r="I662" s="28"/>
      <c r="J662" s="28"/>
      <c r="K662" s="28"/>
      <c r="L662" s="28"/>
      <c r="M662" s="28"/>
      <c r="N662" s="28"/>
      <c r="O662" s="28"/>
      <c r="P662" s="28"/>
      <c r="Q662" s="28"/>
      <c r="R662" s="28"/>
      <c r="S662" s="28"/>
      <c r="T662" s="28"/>
      <c r="U662" s="28"/>
      <c r="V662" s="28"/>
      <c r="W662" s="28"/>
      <c r="X662" s="28"/>
      <c r="Y662" s="28"/>
      <c r="Z662" s="28"/>
    </row>
    <row r="663" ht="14.25" customHeight="1">
      <c r="A663" s="28"/>
      <c r="B663" s="28"/>
      <c r="C663" s="28"/>
      <c r="D663" s="28"/>
      <c r="E663" s="28"/>
      <c r="F663" s="28"/>
      <c r="G663" s="28"/>
      <c r="H663" s="28"/>
      <c r="I663" s="28"/>
      <c r="J663" s="28"/>
      <c r="K663" s="28"/>
      <c r="L663" s="28"/>
      <c r="M663" s="28"/>
      <c r="N663" s="28"/>
      <c r="O663" s="28"/>
      <c r="P663" s="28"/>
      <c r="Q663" s="28"/>
      <c r="R663" s="28"/>
      <c r="S663" s="28"/>
      <c r="T663" s="28"/>
      <c r="U663" s="28"/>
      <c r="V663" s="28"/>
      <c r="W663" s="28"/>
      <c r="X663" s="28"/>
      <c r="Y663" s="28"/>
      <c r="Z663" s="28"/>
    </row>
    <row r="664" ht="14.25" customHeight="1">
      <c r="A664" s="28"/>
      <c r="B664" s="28"/>
      <c r="C664" s="28"/>
      <c r="D664" s="28"/>
      <c r="E664" s="28"/>
      <c r="F664" s="28"/>
      <c r="G664" s="28"/>
      <c r="H664" s="28"/>
      <c r="I664" s="28"/>
      <c r="J664" s="28"/>
      <c r="K664" s="28"/>
      <c r="L664" s="28"/>
      <c r="M664" s="28"/>
      <c r="N664" s="28"/>
      <c r="O664" s="28"/>
      <c r="P664" s="28"/>
      <c r="Q664" s="28"/>
      <c r="R664" s="28"/>
      <c r="S664" s="28"/>
      <c r="T664" s="28"/>
      <c r="U664" s="28"/>
      <c r="V664" s="28"/>
      <c r="W664" s="28"/>
      <c r="X664" s="28"/>
      <c r="Y664" s="28"/>
      <c r="Z664" s="28"/>
    </row>
    <row r="665" ht="14.25" customHeight="1">
      <c r="A665" s="28"/>
      <c r="B665" s="28"/>
      <c r="C665" s="28"/>
      <c r="D665" s="28"/>
      <c r="E665" s="28"/>
      <c r="F665" s="28"/>
      <c r="G665" s="28"/>
      <c r="H665" s="28"/>
      <c r="I665" s="28"/>
      <c r="J665" s="28"/>
      <c r="K665" s="28"/>
      <c r="L665" s="28"/>
      <c r="M665" s="28"/>
      <c r="N665" s="28"/>
      <c r="O665" s="28"/>
      <c r="P665" s="28"/>
      <c r="Q665" s="28"/>
      <c r="R665" s="28"/>
      <c r="S665" s="28"/>
      <c r="T665" s="28"/>
      <c r="U665" s="28"/>
      <c r="V665" s="28"/>
      <c r="W665" s="28"/>
      <c r="X665" s="28"/>
      <c r="Y665" s="28"/>
      <c r="Z665" s="28"/>
    </row>
    <row r="666" ht="14.25" customHeight="1">
      <c r="A666" s="28"/>
      <c r="B666" s="28"/>
      <c r="C666" s="28"/>
      <c r="D666" s="28"/>
      <c r="E666" s="28"/>
      <c r="F666" s="28"/>
      <c r="G666" s="28"/>
      <c r="H666" s="28"/>
      <c r="I666" s="28"/>
      <c r="J666" s="28"/>
      <c r="K666" s="28"/>
      <c r="L666" s="28"/>
      <c r="M666" s="28"/>
      <c r="N666" s="28"/>
      <c r="O666" s="28"/>
      <c r="P666" s="28"/>
      <c r="Q666" s="28"/>
      <c r="R666" s="28"/>
      <c r="S666" s="28"/>
      <c r="T666" s="28"/>
      <c r="U666" s="28"/>
      <c r="V666" s="28"/>
      <c r="W666" s="28"/>
      <c r="X666" s="28"/>
      <c r="Y666" s="28"/>
      <c r="Z666" s="28"/>
    </row>
    <row r="667" ht="14.25" customHeight="1">
      <c r="A667" s="28"/>
      <c r="B667" s="28"/>
      <c r="C667" s="28"/>
      <c r="D667" s="28"/>
      <c r="E667" s="28"/>
      <c r="F667" s="28"/>
      <c r="G667" s="28"/>
      <c r="H667" s="28"/>
      <c r="I667" s="28"/>
      <c r="J667" s="28"/>
      <c r="K667" s="28"/>
      <c r="L667" s="28"/>
      <c r="M667" s="28"/>
      <c r="N667" s="28"/>
      <c r="O667" s="28"/>
      <c r="P667" s="28"/>
      <c r="Q667" s="28"/>
      <c r="R667" s="28"/>
      <c r="S667" s="28"/>
      <c r="T667" s="28"/>
      <c r="U667" s="28"/>
      <c r="V667" s="28"/>
      <c r="W667" s="28"/>
      <c r="X667" s="28"/>
      <c r="Y667" s="28"/>
      <c r="Z667" s="28"/>
    </row>
    <row r="668" ht="14.25" customHeight="1">
      <c r="A668" s="28"/>
      <c r="B668" s="28"/>
      <c r="C668" s="28"/>
      <c r="D668" s="28"/>
      <c r="E668" s="28"/>
      <c r="F668" s="28"/>
      <c r="G668" s="28"/>
      <c r="H668" s="28"/>
      <c r="I668" s="28"/>
      <c r="J668" s="28"/>
      <c r="K668" s="28"/>
      <c r="L668" s="28"/>
      <c r="M668" s="28"/>
      <c r="N668" s="28"/>
      <c r="O668" s="28"/>
      <c r="P668" s="28"/>
      <c r="Q668" s="28"/>
      <c r="R668" s="28"/>
      <c r="S668" s="28"/>
      <c r="T668" s="28"/>
      <c r="U668" s="28"/>
      <c r="V668" s="28"/>
      <c r="W668" s="28"/>
      <c r="X668" s="28"/>
      <c r="Y668" s="28"/>
      <c r="Z668" s="28"/>
    </row>
    <row r="669" ht="14.25" customHeight="1">
      <c r="A669" s="28"/>
      <c r="B669" s="28"/>
      <c r="C669" s="28"/>
      <c r="D669" s="28"/>
      <c r="E669" s="28"/>
      <c r="F669" s="28"/>
      <c r="G669" s="28"/>
      <c r="H669" s="28"/>
      <c r="I669" s="28"/>
      <c r="J669" s="28"/>
      <c r="K669" s="28"/>
      <c r="L669" s="28"/>
      <c r="M669" s="28"/>
      <c r="N669" s="28"/>
      <c r="O669" s="28"/>
      <c r="P669" s="28"/>
      <c r="Q669" s="28"/>
      <c r="R669" s="28"/>
      <c r="S669" s="28"/>
      <c r="T669" s="28"/>
      <c r="U669" s="28"/>
      <c r="V669" s="28"/>
      <c r="W669" s="28"/>
      <c r="X669" s="28"/>
      <c r="Y669" s="28"/>
      <c r="Z669" s="28"/>
    </row>
    <row r="670" ht="14.25" customHeight="1">
      <c r="A670" s="28"/>
      <c r="B670" s="28"/>
      <c r="C670" s="28"/>
      <c r="D670" s="28"/>
      <c r="E670" s="28"/>
      <c r="F670" s="28"/>
      <c r="G670" s="28"/>
      <c r="H670" s="28"/>
      <c r="I670" s="28"/>
      <c r="J670" s="28"/>
      <c r="K670" s="28"/>
      <c r="L670" s="28"/>
      <c r="M670" s="28"/>
      <c r="N670" s="28"/>
      <c r="O670" s="28"/>
      <c r="P670" s="28"/>
      <c r="Q670" s="28"/>
      <c r="R670" s="28"/>
      <c r="S670" s="28"/>
      <c r="T670" s="28"/>
      <c r="U670" s="28"/>
      <c r="V670" s="28"/>
      <c r="W670" s="28"/>
      <c r="X670" s="28"/>
      <c r="Y670" s="28"/>
      <c r="Z670" s="28"/>
    </row>
    <row r="671" ht="14.25" customHeight="1">
      <c r="A671" s="28"/>
      <c r="B671" s="28"/>
      <c r="C671" s="28"/>
      <c r="D671" s="28"/>
      <c r="E671" s="28"/>
      <c r="F671" s="28"/>
      <c r="G671" s="28"/>
      <c r="H671" s="28"/>
      <c r="I671" s="28"/>
      <c r="J671" s="28"/>
      <c r="K671" s="28"/>
      <c r="L671" s="28"/>
      <c r="M671" s="28"/>
      <c r="N671" s="28"/>
      <c r="O671" s="28"/>
      <c r="P671" s="28"/>
      <c r="Q671" s="28"/>
      <c r="R671" s="28"/>
      <c r="S671" s="28"/>
      <c r="T671" s="28"/>
      <c r="U671" s="28"/>
      <c r="V671" s="28"/>
      <c r="W671" s="28"/>
      <c r="X671" s="28"/>
      <c r="Y671" s="28"/>
      <c r="Z671" s="28"/>
    </row>
    <row r="672" ht="14.25" customHeight="1">
      <c r="A672" s="28"/>
      <c r="B672" s="28"/>
      <c r="C672" s="28"/>
      <c r="D672" s="28"/>
      <c r="E672" s="28"/>
      <c r="F672" s="28"/>
      <c r="G672" s="28"/>
      <c r="H672" s="28"/>
      <c r="I672" s="28"/>
      <c r="J672" s="28"/>
      <c r="K672" s="28"/>
      <c r="L672" s="28"/>
      <c r="M672" s="28"/>
      <c r="N672" s="28"/>
      <c r="O672" s="28"/>
      <c r="P672" s="28"/>
      <c r="Q672" s="28"/>
      <c r="R672" s="28"/>
      <c r="S672" s="28"/>
      <c r="T672" s="28"/>
      <c r="U672" s="28"/>
      <c r="V672" s="28"/>
      <c r="W672" s="28"/>
      <c r="X672" s="28"/>
      <c r="Y672" s="28"/>
      <c r="Z672" s="28"/>
    </row>
    <row r="673" ht="14.25" customHeight="1">
      <c r="A673" s="28"/>
      <c r="B673" s="28"/>
      <c r="C673" s="28"/>
      <c r="D673" s="28"/>
      <c r="E673" s="28"/>
      <c r="F673" s="28"/>
      <c r="G673" s="28"/>
      <c r="H673" s="28"/>
      <c r="I673" s="28"/>
      <c r="J673" s="28"/>
      <c r="K673" s="28"/>
      <c r="L673" s="28"/>
      <c r="M673" s="28"/>
      <c r="N673" s="28"/>
      <c r="O673" s="28"/>
      <c r="P673" s="28"/>
      <c r="Q673" s="28"/>
      <c r="R673" s="28"/>
      <c r="S673" s="28"/>
      <c r="T673" s="28"/>
      <c r="U673" s="28"/>
      <c r="V673" s="28"/>
      <c r="W673" s="28"/>
      <c r="X673" s="28"/>
      <c r="Y673" s="28"/>
      <c r="Z673" s="28"/>
    </row>
    <row r="674" ht="14.25" customHeight="1">
      <c r="A674" s="28"/>
      <c r="B674" s="28"/>
      <c r="C674" s="28"/>
      <c r="D674" s="28"/>
      <c r="E674" s="28"/>
      <c r="F674" s="28"/>
      <c r="G674" s="28"/>
      <c r="H674" s="28"/>
      <c r="I674" s="28"/>
      <c r="J674" s="28"/>
      <c r="K674" s="28"/>
      <c r="L674" s="28"/>
      <c r="M674" s="28"/>
      <c r="N674" s="28"/>
      <c r="O674" s="28"/>
      <c r="P674" s="28"/>
      <c r="Q674" s="28"/>
      <c r="R674" s="28"/>
      <c r="S674" s="28"/>
      <c r="T674" s="28"/>
      <c r="U674" s="28"/>
      <c r="V674" s="28"/>
      <c r="W674" s="28"/>
      <c r="X674" s="28"/>
      <c r="Y674" s="28"/>
      <c r="Z674" s="28"/>
    </row>
    <row r="675" ht="14.25" customHeight="1">
      <c r="A675" s="28"/>
      <c r="B675" s="28"/>
      <c r="C675" s="28"/>
      <c r="D675" s="28"/>
      <c r="E675" s="28"/>
      <c r="F675" s="28"/>
      <c r="G675" s="28"/>
      <c r="H675" s="28"/>
      <c r="I675" s="28"/>
      <c r="J675" s="28"/>
      <c r="K675" s="28"/>
      <c r="L675" s="28"/>
      <c r="M675" s="28"/>
      <c r="N675" s="28"/>
      <c r="O675" s="28"/>
      <c r="P675" s="28"/>
      <c r="Q675" s="28"/>
      <c r="R675" s="28"/>
      <c r="S675" s="28"/>
      <c r="T675" s="28"/>
      <c r="U675" s="28"/>
      <c r="V675" s="28"/>
      <c r="W675" s="28"/>
      <c r="X675" s="28"/>
      <c r="Y675" s="28"/>
      <c r="Z675" s="28"/>
    </row>
    <row r="676" ht="14.25" customHeight="1">
      <c r="A676" s="28"/>
      <c r="B676" s="28"/>
      <c r="C676" s="28"/>
      <c r="D676" s="28"/>
      <c r="E676" s="28"/>
      <c r="F676" s="28"/>
      <c r="G676" s="28"/>
      <c r="H676" s="28"/>
      <c r="I676" s="28"/>
      <c r="J676" s="28"/>
      <c r="K676" s="28"/>
      <c r="L676" s="28"/>
      <c r="M676" s="28"/>
      <c r="N676" s="28"/>
      <c r="O676" s="28"/>
      <c r="P676" s="28"/>
      <c r="Q676" s="28"/>
      <c r="R676" s="28"/>
      <c r="S676" s="28"/>
      <c r="T676" s="28"/>
      <c r="U676" s="28"/>
      <c r="V676" s="28"/>
      <c r="W676" s="28"/>
      <c r="X676" s="28"/>
      <c r="Y676" s="28"/>
      <c r="Z676" s="28"/>
    </row>
    <row r="677" ht="14.25" customHeight="1">
      <c r="A677" s="28"/>
      <c r="B677" s="28"/>
      <c r="C677" s="28"/>
      <c r="D677" s="28"/>
      <c r="E677" s="28"/>
      <c r="F677" s="28"/>
      <c r="G677" s="28"/>
      <c r="H677" s="28"/>
      <c r="I677" s="28"/>
      <c r="J677" s="28"/>
      <c r="K677" s="28"/>
      <c r="L677" s="28"/>
      <c r="M677" s="28"/>
      <c r="N677" s="28"/>
      <c r="O677" s="28"/>
      <c r="P677" s="28"/>
      <c r="Q677" s="28"/>
      <c r="R677" s="28"/>
      <c r="S677" s="28"/>
      <c r="T677" s="28"/>
      <c r="U677" s="28"/>
      <c r="V677" s="28"/>
      <c r="W677" s="28"/>
      <c r="X677" s="28"/>
      <c r="Y677" s="28"/>
      <c r="Z677" s="28"/>
    </row>
    <row r="678" ht="14.25" customHeight="1">
      <c r="A678" s="28"/>
      <c r="B678" s="28"/>
      <c r="C678" s="28"/>
      <c r="D678" s="28"/>
      <c r="E678" s="28"/>
      <c r="F678" s="28"/>
      <c r="G678" s="28"/>
      <c r="H678" s="28"/>
      <c r="I678" s="28"/>
      <c r="J678" s="28"/>
      <c r="K678" s="28"/>
      <c r="L678" s="28"/>
      <c r="M678" s="28"/>
      <c r="N678" s="28"/>
      <c r="O678" s="28"/>
      <c r="P678" s="28"/>
      <c r="Q678" s="28"/>
      <c r="R678" s="28"/>
      <c r="S678" s="28"/>
      <c r="T678" s="28"/>
      <c r="U678" s="28"/>
      <c r="V678" s="28"/>
      <c r="W678" s="28"/>
      <c r="X678" s="28"/>
      <c r="Y678" s="28"/>
      <c r="Z678" s="28"/>
    </row>
    <row r="679" ht="14.25" customHeight="1">
      <c r="A679" s="28"/>
      <c r="B679" s="28"/>
      <c r="C679" s="28"/>
      <c r="D679" s="28"/>
      <c r="E679" s="28"/>
      <c r="F679" s="28"/>
      <c r="G679" s="28"/>
      <c r="H679" s="28"/>
      <c r="I679" s="28"/>
      <c r="J679" s="28"/>
      <c r="K679" s="28"/>
      <c r="L679" s="28"/>
      <c r="M679" s="28"/>
      <c r="N679" s="28"/>
      <c r="O679" s="28"/>
      <c r="P679" s="28"/>
      <c r="Q679" s="28"/>
      <c r="R679" s="28"/>
      <c r="S679" s="28"/>
      <c r="T679" s="28"/>
      <c r="U679" s="28"/>
      <c r="V679" s="28"/>
      <c r="W679" s="28"/>
      <c r="X679" s="28"/>
      <c r="Y679" s="28"/>
      <c r="Z679" s="28"/>
    </row>
    <row r="680" ht="14.25" customHeight="1">
      <c r="A680" s="28"/>
      <c r="B680" s="28"/>
      <c r="C680" s="28"/>
      <c r="D680" s="28"/>
      <c r="E680" s="28"/>
      <c r="F680" s="28"/>
      <c r="G680" s="28"/>
      <c r="H680" s="28"/>
      <c r="I680" s="28"/>
      <c r="J680" s="28"/>
      <c r="K680" s="28"/>
      <c r="L680" s="28"/>
      <c r="M680" s="28"/>
      <c r="N680" s="28"/>
      <c r="O680" s="28"/>
      <c r="P680" s="28"/>
      <c r="Q680" s="28"/>
      <c r="R680" s="28"/>
      <c r="S680" s="28"/>
      <c r="T680" s="28"/>
      <c r="U680" s="28"/>
      <c r="V680" s="28"/>
      <c r="W680" s="28"/>
      <c r="X680" s="28"/>
      <c r="Y680" s="28"/>
      <c r="Z680" s="28"/>
    </row>
    <row r="681" ht="14.25" customHeight="1">
      <c r="A681" s="28"/>
      <c r="B681" s="28"/>
      <c r="C681" s="28"/>
      <c r="D681" s="28"/>
      <c r="E681" s="28"/>
      <c r="F681" s="28"/>
      <c r="G681" s="28"/>
      <c r="H681" s="28"/>
      <c r="I681" s="28"/>
      <c r="J681" s="28"/>
      <c r="K681" s="28"/>
      <c r="L681" s="28"/>
      <c r="M681" s="28"/>
      <c r="N681" s="28"/>
      <c r="O681" s="28"/>
      <c r="P681" s="28"/>
      <c r="Q681" s="28"/>
      <c r="R681" s="28"/>
      <c r="S681" s="28"/>
      <c r="T681" s="28"/>
      <c r="U681" s="28"/>
      <c r="V681" s="28"/>
      <c r="W681" s="28"/>
      <c r="X681" s="28"/>
      <c r="Y681" s="28"/>
      <c r="Z681" s="28"/>
    </row>
    <row r="682" ht="14.25" customHeight="1">
      <c r="A682" s="28"/>
      <c r="B682" s="28"/>
      <c r="C682" s="28"/>
      <c r="D682" s="28"/>
      <c r="E682" s="28"/>
      <c r="F682" s="28"/>
      <c r="G682" s="28"/>
      <c r="H682" s="28"/>
      <c r="I682" s="28"/>
      <c r="J682" s="28"/>
      <c r="K682" s="28"/>
      <c r="L682" s="28"/>
      <c r="M682" s="28"/>
      <c r="N682" s="28"/>
      <c r="O682" s="28"/>
      <c r="P682" s="28"/>
      <c r="Q682" s="28"/>
      <c r="R682" s="28"/>
      <c r="S682" s="28"/>
      <c r="T682" s="28"/>
      <c r="U682" s="28"/>
      <c r="V682" s="28"/>
      <c r="W682" s="28"/>
      <c r="X682" s="28"/>
      <c r="Y682" s="28"/>
      <c r="Z682" s="28"/>
    </row>
    <row r="683" ht="14.25" customHeight="1">
      <c r="A683" s="28"/>
      <c r="B683" s="28"/>
      <c r="C683" s="28"/>
      <c r="D683" s="28"/>
      <c r="E683" s="28"/>
      <c r="F683" s="28"/>
      <c r="G683" s="28"/>
      <c r="H683" s="28"/>
      <c r="I683" s="28"/>
      <c r="J683" s="28"/>
      <c r="K683" s="28"/>
      <c r="L683" s="28"/>
      <c r="M683" s="28"/>
      <c r="N683" s="28"/>
      <c r="O683" s="28"/>
      <c r="P683" s="28"/>
      <c r="Q683" s="28"/>
      <c r="R683" s="28"/>
      <c r="S683" s="28"/>
      <c r="T683" s="28"/>
      <c r="U683" s="28"/>
      <c r="V683" s="28"/>
      <c r="W683" s="28"/>
      <c r="X683" s="28"/>
      <c r="Y683" s="28"/>
      <c r="Z683" s="28"/>
    </row>
    <row r="684" ht="14.25" customHeight="1">
      <c r="A684" s="28"/>
      <c r="B684" s="28"/>
      <c r="C684" s="28"/>
      <c r="D684" s="28"/>
      <c r="E684" s="28"/>
      <c r="F684" s="28"/>
      <c r="G684" s="28"/>
      <c r="H684" s="28"/>
      <c r="I684" s="28"/>
      <c r="J684" s="28"/>
      <c r="K684" s="28"/>
      <c r="L684" s="28"/>
      <c r="M684" s="28"/>
      <c r="N684" s="28"/>
      <c r="O684" s="28"/>
      <c r="P684" s="28"/>
      <c r="Q684" s="28"/>
      <c r="R684" s="28"/>
      <c r="S684" s="28"/>
      <c r="T684" s="28"/>
      <c r="U684" s="28"/>
      <c r="V684" s="28"/>
      <c r="W684" s="28"/>
      <c r="X684" s="28"/>
      <c r="Y684" s="28"/>
      <c r="Z684" s="28"/>
    </row>
    <row r="685" ht="14.25" customHeight="1">
      <c r="A685" s="28"/>
      <c r="B685" s="28"/>
      <c r="C685" s="28"/>
      <c r="D685" s="28"/>
      <c r="E685" s="28"/>
      <c r="F685" s="28"/>
      <c r="G685" s="28"/>
      <c r="H685" s="28"/>
      <c r="I685" s="28"/>
      <c r="J685" s="28"/>
      <c r="K685" s="28"/>
      <c r="L685" s="28"/>
      <c r="M685" s="28"/>
      <c r="N685" s="28"/>
      <c r="O685" s="28"/>
      <c r="P685" s="28"/>
      <c r="Q685" s="28"/>
      <c r="R685" s="28"/>
      <c r="S685" s="28"/>
      <c r="T685" s="28"/>
      <c r="U685" s="28"/>
      <c r="V685" s="28"/>
      <c r="W685" s="28"/>
      <c r="X685" s="28"/>
      <c r="Y685" s="28"/>
      <c r="Z685" s="28"/>
    </row>
    <row r="686" ht="14.25" customHeight="1">
      <c r="A686" s="28"/>
      <c r="B686" s="28"/>
      <c r="C686" s="28"/>
      <c r="D686" s="28"/>
      <c r="E686" s="28"/>
      <c r="F686" s="28"/>
      <c r="G686" s="28"/>
      <c r="H686" s="28"/>
      <c r="I686" s="28"/>
      <c r="J686" s="28"/>
      <c r="K686" s="28"/>
      <c r="L686" s="28"/>
      <c r="M686" s="28"/>
      <c r="N686" s="28"/>
      <c r="O686" s="28"/>
      <c r="P686" s="28"/>
      <c r="Q686" s="28"/>
      <c r="R686" s="28"/>
      <c r="S686" s="28"/>
      <c r="T686" s="28"/>
      <c r="U686" s="28"/>
      <c r="V686" s="28"/>
      <c r="W686" s="28"/>
      <c r="X686" s="28"/>
      <c r="Y686" s="28"/>
      <c r="Z686" s="28"/>
    </row>
    <row r="687" ht="14.25" customHeight="1">
      <c r="A687" s="28"/>
      <c r="B687" s="28"/>
      <c r="C687" s="28"/>
      <c r="D687" s="28"/>
      <c r="E687" s="28"/>
      <c r="F687" s="28"/>
      <c r="G687" s="28"/>
      <c r="H687" s="28"/>
      <c r="I687" s="28"/>
      <c r="J687" s="28"/>
      <c r="K687" s="28"/>
      <c r="L687" s="28"/>
      <c r="M687" s="28"/>
      <c r="N687" s="28"/>
      <c r="O687" s="28"/>
      <c r="P687" s="28"/>
      <c r="Q687" s="28"/>
      <c r="R687" s="28"/>
      <c r="S687" s="28"/>
      <c r="T687" s="28"/>
      <c r="U687" s="28"/>
      <c r="V687" s="28"/>
      <c r="W687" s="28"/>
      <c r="X687" s="28"/>
      <c r="Y687" s="28"/>
      <c r="Z687" s="28"/>
    </row>
    <row r="688" ht="14.25" customHeight="1">
      <c r="A688" s="28"/>
      <c r="B688" s="28"/>
      <c r="C688" s="28"/>
      <c r="D688" s="28"/>
      <c r="E688" s="28"/>
      <c r="F688" s="28"/>
      <c r="G688" s="28"/>
      <c r="H688" s="28"/>
      <c r="I688" s="28"/>
      <c r="J688" s="28"/>
      <c r="K688" s="28"/>
      <c r="L688" s="28"/>
      <c r="M688" s="28"/>
      <c r="N688" s="28"/>
      <c r="O688" s="28"/>
      <c r="P688" s="28"/>
      <c r="Q688" s="28"/>
      <c r="R688" s="28"/>
      <c r="S688" s="28"/>
      <c r="T688" s="28"/>
      <c r="U688" s="28"/>
      <c r="V688" s="28"/>
      <c r="W688" s="28"/>
      <c r="X688" s="28"/>
      <c r="Y688" s="28"/>
      <c r="Z688" s="28"/>
    </row>
    <row r="689" ht="14.25" customHeight="1">
      <c r="A689" s="28"/>
      <c r="B689" s="28"/>
      <c r="C689" s="28"/>
      <c r="D689" s="28"/>
      <c r="E689" s="28"/>
      <c r="F689" s="28"/>
      <c r="G689" s="28"/>
      <c r="H689" s="28"/>
      <c r="I689" s="28"/>
      <c r="J689" s="28"/>
      <c r="K689" s="28"/>
      <c r="L689" s="28"/>
      <c r="M689" s="28"/>
      <c r="N689" s="28"/>
      <c r="O689" s="28"/>
      <c r="P689" s="28"/>
      <c r="Q689" s="28"/>
      <c r="R689" s="28"/>
      <c r="S689" s="28"/>
      <c r="T689" s="28"/>
      <c r="U689" s="28"/>
      <c r="V689" s="28"/>
      <c r="W689" s="28"/>
      <c r="X689" s="28"/>
      <c r="Y689" s="28"/>
      <c r="Z689" s="28"/>
    </row>
    <row r="690" ht="14.25" customHeight="1">
      <c r="A690" s="28"/>
      <c r="B690" s="28"/>
      <c r="C690" s="28"/>
      <c r="D690" s="28"/>
      <c r="E690" s="28"/>
      <c r="F690" s="28"/>
      <c r="G690" s="28"/>
      <c r="H690" s="28"/>
      <c r="I690" s="28"/>
      <c r="J690" s="28"/>
      <c r="K690" s="28"/>
      <c r="L690" s="28"/>
      <c r="M690" s="28"/>
      <c r="N690" s="28"/>
      <c r="O690" s="28"/>
      <c r="P690" s="28"/>
      <c r="Q690" s="28"/>
      <c r="R690" s="28"/>
      <c r="S690" s="28"/>
      <c r="T690" s="28"/>
      <c r="U690" s="28"/>
      <c r="V690" s="28"/>
      <c r="W690" s="28"/>
      <c r="X690" s="28"/>
      <c r="Y690" s="28"/>
      <c r="Z690" s="28"/>
    </row>
    <row r="691" ht="14.25" customHeight="1">
      <c r="A691" s="28"/>
      <c r="B691" s="28"/>
      <c r="C691" s="28"/>
      <c r="D691" s="28"/>
      <c r="E691" s="28"/>
      <c r="F691" s="28"/>
      <c r="G691" s="28"/>
      <c r="H691" s="28"/>
      <c r="I691" s="28"/>
      <c r="J691" s="28"/>
      <c r="K691" s="28"/>
      <c r="L691" s="28"/>
      <c r="M691" s="28"/>
      <c r="N691" s="28"/>
      <c r="O691" s="28"/>
      <c r="P691" s="28"/>
      <c r="Q691" s="28"/>
      <c r="R691" s="28"/>
      <c r="S691" s="28"/>
      <c r="T691" s="28"/>
      <c r="U691" s="28"/>
      <c r="V691" s="28"/>
      <c r="W691" s="28"/>
      <c r="X691" s="28"/>
      <c r="Y691" s="28"/>
      <c r="Z691" s="28"/>
    </row>
    <row r="692" ht="14.25" customHeight="1">
      <c r="A692" s="28"/>
      <c r="B692" s="28"/>
      <c r="C692" s="28"/>
      <c r="D692" s="28"/>
      <c r="E692" s="28"/>
      <c r="F692" s="28"/>
      <c r="G692" s="28"/>
      <c r="H692" s="28"/>
      <c r="I692" s="28"/>
      <c r="J692" s="28"/>
      <c r="K692" s="28"/>
      <c r="L692" s="28"/>
      <c r="M692" s="28"/>
      <c r="N692" s="28"/>
      <c r="O692" s="28"/>
      <c r="P692" s="28"/>
      <c r="Q692" s="28"/>
      <c r="R692" s="28"/>
      <c r="S692" s="28"/>
      <c r="T692" s="28"/>
      <c r="U692" s="28"/>
      <c r="V692" s="28"/>
      <c r="W692" s="28"/>
      <c r="X692" s="28"/>
      <c r="Y692" s="28"/>
      <c r="Z692" s="28"/>
    </row>
    <row r="693" ht="14.25" customHeight="1">
      <c r="A693" s="28"/>
      <c r="B693" s="28"/>
      <c r="C693" s="28"/>
      <c r="D693" s="28"/>
      <c r="E693" s="28"/>
      <c r="F693" s="28"/>
      <c r="G693" s="28"/>
      <c r="H693" s="28"/>
      <c r="I693" s="28"/>
      <c r="J693" s="28"/>
      <c r="K693" s="28"/>
      <c r="L693" s="28"/>
      <c r="M693" s="28"/>
      <c r="N693" s="28"/>
      <c r="O693" s="28"/>
      <c r="P693" s="28"/>
      <c r="Q693" s="28"/>
      <c r="R693" s="28"/>
      <c r="S693" s="28"/>
      <c r="T693" s="28"/>
      <c r="U693" s="28"/>
      <c r="V693" s="28"/>
      <c r="W693" s="28"/>
      <c r="X693" s="28"/>
      <c r="Y693" s="28"/>
      <c r="Z693" s="28"/>
    </row>
    <row r="694" ht="14.25" customHeight="1">
      <c r="A694" s="28"/>
      <c r="B694" s="28"/>
      <c r="C694" s="28"/>
      <c r="D694" s="28"/>
      <c r="E694" s="28"/>
      <c r="F694" s="28"/>
      <c r="G694" s="28"/>
      <c r="H694" s="28"/>
      <c r="I694" s="28"/>
      <c r="J694" s="28"/>
      <c r="K694" s="28"/>
      <c r="L694" s="28"/>
      <c r="M694" s="28"/>
      <c r="N694" s="28"/>
      <c r="O694" s="28"/>
      <c r="P694" s="28"/>
      <c r="Q694" s="28"/>
      <c r="R694" s="28"/>
      <c r="S694" s="28"/>
      <c r="T694" s="28"/>
      <c r="U694" s="28"/>
      <c r="V694" s="28"/>
      <c r="W694" s="28"/>
      <c r="X694" s="28"/>
      <c r="Y694" s="28"/>
      <c r="Z694" s="28"/>
    </row>
    <row r="695" ht="14.25" customHeight="1">
      <c r="A695" s="28"/>
      <c r="B695" s="28"/>
      <c r="C695" s="28"/>
      <c r="D695" s="28"/>
      <c r="E695" s="28"/>
      <c r="F695" s="28"/>
      <c r="G695" s="28"/>
      <c r="H695" s="28"/>
      <c r="I695" s="28"/>
      <c r="J695" s="28"/>
      <c r="K695" s="28"/>
      <c r="L695" s="28"/>
      <c r="M695" s="28"/>
      <c r="N695" s="28"/>
      <c r="O695" s="28"/>
      <c r="P695" s="28"/>
      <c r="Q695" s="28"/>
      <c r="R695" s="28"/>
      <c r="S695" s="28"/>
      <c r="T695" s="28"/>
      <c r="U695" s="28"/>
      <c r="V695" s="28"/>
      <c r="W695" s="28"/>
      <c r="X695" s="28"/>
      <c r="Y695" s="28"/>
      <c r="Z695" s="28"/>
    </row>
    <row r="696" ht="14.25" customHeight="1">
      <c r="A696" s="28"/>
      <c r="B696" s="28"/>
      <c r="C696" s="28"/>
      <c r="D696" s="28"/>
      <c r="E696" s="28"/>
      <c r="F696" s="28"/>
      <c r="G696" s="28"/>
      <c r="H696" s="28"/>
      <c r="I696" s="28"/>
      <c r="J696" s="28"/>
      <c r="K696" s="28"/>
      <c r="L696" s="28"/>
      <c r="M696" s="28"/>
      <c r="N696" s="28"/>
      <c r="O696" s="28"/>
      <c r="P696" s="28"/>
      <c r="Q696" s="28"/>
      <c r="R696" s="28"/>
      <c r="S696" s="28"/>
      <c r="T696" s="28"/>
      <c r="U696" s="28"/>
      <c r="V696" s="28"/>
      <c r="W696" s="28"/>
      <c r="X696" s="28"/>
      <c r="Y696" s="28"/>
      <c r="Z696" s="28"/>
    </row>
    <row r="697" ht="14.25" customHeight="1">
      <c r="A697" s="28"/>
      <c r="B697" s="28"/>
      <c r="C697" s="28"/>
      <c r="D697" s="28"/>
      <c r="E697" s="28"/>
      <c r="F697" s="28"/>
      <c r="G697" s="28"/>
      <c r="H697" s="28"/>
      <c r="I697" s="28"/>
      <c r="J697" s="28"/>
      <c r="K697" s="28"/>
      <c r="L697" s="28"/>
      <c r="M697" s="28"/>
      <c r="N697" s="28"/>
      <c r="O697" s="28"/>
      <c r="P697" s="28"/>
      <c r="Q697" s="28"/>
      <c r="R697" s="28"/>
      <c r="S697" s="28"/>
      <c r="T697" s="28"/>
      <c r="U697" s="28"/>
      <c r="V697" s="28"/>
      <c r="W697" s="28"/>
      <c r="X697" s="28"/>
      <c r="Y697" s="28"/>
      <c r="Z697" s="28"/>
    </row>
    <row r="698" ht="14.25" customHeight="1">
      <c r="A698" s="28"/>
      <c r="B698" s="28"/>
      <c r="C698" s="28"/>
      <c r="D698" s="28"/>
      <c r="E698" s="28"/>
      <c r="F698" s="28"/>
      <c r="G698" s="28"/>
      <c r="H698" s="28"/>
      <c r="I698" s="28"/>
      <c r="J698" s="28"/>
      <c r="K698" s="28"/>
      <c r="L698" s="28"/>
      <c r="M698" s="28"/>
      <c r="N698" s="28"/>
      <c r="O698" s="28"/>
      <c r="P698" s="28"/>
      <c r="Q698" s="28"/>
      <c r="R698" s="28"/>
      <c r="S698" s="28"/>
      <c r="T698" s="28"/>
      <c r="U698" s="28"/>
      <c r="V698" s="28"/>
      <c r="W698" s="28"/>
      <c r="X698" s="28"/>
      <c r="Y698" s="28"/>
      <c r="Z698" s="28"/>
    </row>
    <row r="699" ht="14.25" customHeight="1">
      <c r="A699" s="28"/>
      <c r="B699" s="28"/>
      <c r="C699" s="28"/>
      <c r="D699" s="28"/>
      <c r="E699" s="28"/>
      <c r="F699" s="28"/>
      <c r="G699" s="28"/>
      <c r="H699" s="28"/>
      <c r="I699" s="28"/>
      <c r="J699" s="28"/>
      <c r="K699" s="28"/>
      <c r="L699" s="28"/>
      <c r="M699" s="28"/>
      <c r="N699" s="28"/>
      <c r="O699" s="28"/>
      <c r="P699" s="28"/>
      <c r="Q699" s="28"/>
      <c r="R699" s="28"/>
      <c r="S699" s="28"/>
      <c r="T699" s="28"/>
      <c r="U699" s="28"/>
      <c r="V699" s="28"/>
      <c r="W699" s="28"/>
      <c r="X699" s="28"/>
      <c r="Y699" s="28"/>
      <c r="Z699" s="28"/>
    </row>
    <row r="700" ht="14.25" customHeight="1">
      <c r="A700" s="28"/>
      <c r="B700" s="28"/>
      <c r="C700" s="28"/>
      <c r="D700" s="28"/>
      <c r="E700" s="28"/>
      <c r="F700" s="28"/>
      <c r="G700" s="28"/>
      <c r="H700" s="28"/>
      <c r="I700" s="28"/>
      <c r="J700" s="28"/>
      <c r="K700" s="28"/>
      <c r="L700" s="28"/>
      <c r="M700" s="28"/>
      <c r="N700" s="28"/>
      <c r="O700" s="28"/>
      <c r="P700" s="28"/>
      <c r="Q700" s="28"/>
      <c r="R700" s="28"/>
      <c r="S700" s="28"/>
      <c r="T700" s="28"/>
      <c r="U700" s="28"/>
      <c r="V700" s="28"/>
      <c r="W700" s="28"/>
      <c r="X700" s="28"/>
      <c r="Y700" s="28"/>
      <c r="Z700" s="28"/>
    </row>
    <row r="701" ht="14.25" customHeight="1">
      <c r="A701" s="28"/>
      <c r="B701" s="28"/>
      <c r="C701" s="28"/>
      <c r="D701" s="28"/>
      <c r="E701" s="28"/>
      <c r="F701" s="28"/>
      <c r="G701" s="28"/>
      <c r="H701" s="28"/>
      <c r="I701" s="28"/>
      <c r="J701" s="28"/>
      <c r="K701" s="28"/>
      <c r="L701" s="28"/>
      <c r="M701" s="28"/>
      <c r="N701" s="28"/>
      <c r="O701" s="28"/>
      <c r="P701" s="28"/>
      <c r="Q701" s="28"/>
      <c r="R701" s="28"/>
      <c r="S701" s="28"/>
      <c r="T701" s="28"/>
      <c r="U701" s="28"/>
      <c r="V701" s="28"/>
      <c r="W701" s="28"/>
      <c r="X701" s="28"/>
      <c r="Y701" s="28"/>
      <c r="Z701" s="28"/>
    </row>
    <row r="702" ht="14.25" customHeight="1">
      <c r="A702" s="28"/>
      <c r="B702" s="28"/>
      <c r="C702" s="28"/>
      <c r="D702" s="28"/>
      <c r="E702" s="28"/>
      <c r="F702" s="28"/>
      <c r="G702" s="28"/>
      <c r="H702" s="28"/>
      <c r="I702" s="28"/>
      <c r="J702" s="28"/>
      <c r="K702" s="28"/>
      <c r="L702" s="28"/>
      <c r="M702" s="28"/>
      <c r="N702" s="28"/>
      <c r="O702" s="28"/>
      <c r="P702" s="28"/>
      <c r="Q702" s="28"/>
      <c r="R702" s="28"/>
      <c r="S702" s="28"/>
      <c r="T702" s="28"/>
      <c r="U702" s="28"/>
      <c r="V702" s="28"/>
      <c r="W702" s="28"/>
      <c r="X702" s="28"/>
      <c r="Y702" s="28"/>
      <c r="Z702" s="28"/>
    </row>
    <row r="703" ht="14.25" customHeight="1">
      <c r="A703" s="28"/>
      <c r="B703" s="28"/>
      <c r="C703" s="28"/>
      <c r="D703" s="28"/>
      <c r="E703" s="28"/>
      <c r="F703" s="28"/>
      <c r="G703" s="28"/>
      <c r="H703" s="28"/>
      <c r="I703" s="28"/>
      <c r="J703" s="28"/>
      <c r="K703" s="28"/>
      <c r="L703" s="28"/>
      <c r="M703" s="28"/>
      <c r="N703" s="28"/>
      <c r="O703" s="28"/>
      <c r="P703" s="28"/>
      <c r="Q703" s="28"/>
      <c r="R703" s="28"/>
      <c r="S703" s="28"/>
      <c r="T703" s="28"/>
      <c r="U703" s="28"/>
      <c r="V703" s="28"/>
      <c r="W703" s="28"/>
      <c r="X703" s="28"/>
      <c r="Y703" s="28"/>
      <c r="Z703" s="28"/>
    </row>
    <row r="704" ht="14.25" customHeight="1">
      <c r="A704" s="28"/>
      <c r="B704" s="28"/>
      <c r="C704" s="28"/>
      <c r="D704" s="28"/>
      <c r="E704" s="28"/>
      <c r="F704" s="28"/>
      <c r="G704" s="28"/>
      <c r="H704" s="28"/>
      <c r="I704" s="28"/>
      <c r="J704" s="28"/>
      <c r="K704" s="28"/>
      <c r="L704" s="28"/>
      <c r="M704" s="28"/>
      <c r="N704" s="28"/>
      <c r="O704" s="28"/>
      <c r="P704" s="28"/>
      <c r="Q704" s="28"/>
      <c r="R704" s="28"/>
      <c r="S704" s="28"/>
      <c r="T704" s="28"/>
      <c r="U704" s="28"/>
      <c r="V704" s="28"/>
      <c r="W704" s="28"/>
      <c r="X704" s="28"/>
      <c r="Y704" s="28"/>
      <c r="Z704" s="28"/>
    </row>
    <row r="705" ht="14.25" customHeight="1">
      <c r="A705" s="28"/>
      <c r="B705" s="28"/>
      <c r="C705" s="28"/>
      <c r="D705" s="28"/>
      <c r="E705" s="28"/>
      <c r="F705" s="28"/>
      <c r="G705" s="28"/>
      <c r="H705" s="28"/>
      <c r="I705" s="28"/>
      <c r="J705" s="28"/>
      <c r="K705" s="28"/>
      <c r="L705" s="28"/>
      <c r="M705" s="28"/>
      <c r="N705" s="28"/>
      <c r="O705" s="28"/>
      <c r="P705" s="28"/>
      <c r="Q705" s="28"/>
      <c r="R705" s="28"/>
      <c r="S705" s="28"/>
      <c r="T705" s="28"/>
      <c r="U705" s="28"/>
      <c r="V705" s="28"/>
      <c r="W705" s="28"/>
      <c r="X705" s="28"/>
      <c r="Y705" s="28"/>
      <c r="Z705" s="28"/>
    </row>
    <row r="706" ht="14.25" customHeight="1">
      <c r="A706" s="28"/>
      <c r="B706" s="28"/>
      <c r="C706" s="28"/>
      <c r="D706" s="28"/>
      <c r="E706" s="28"/>
      <c r="F706" s="28"/>
      <c r="G706" s="28"/>
      <c r="H706" s="28"/>
      <c r="I706" s="28"/>
      <c r="J706" s="28"/>
      <c r="K706" s="28"/>
      <c r="L706" s="28"/>
      <c r="M706" s="28"/>
      <c r="N706" s="28"/>
      <c r="O706" s="28"/>
      <c r="P706" s="28"/>
      <c r="Q706" s="28"/>
      <c r="R706" s="28"/>
      <c r="S706" s="28"/>
      <c r="T706" s="28"/>
      <c r="U706" s="28"/>
      <c r="V706" s="28"/>
      <c r="W706" s="28"/>
      <c r="X706" s="28"/>
      <c r="Y706" s="28"/>
      <c r="Z706" s="28"/>
    </row>
    <row r="707" ht="14.25" customHeight="1">
      <c r="A707" s="28"/>
      <c r="B707" s="28"/>
      <c r="C707" s="28"/>
      <c r="D707" s="28"/>
      <c r="E707" s="28"/>
      <c r="F707" s="28"/>
      <c r="G707" s="28"/>
      <c r="H707" s="28"/>
      <c r="I707" s="28"/>
      <c r="J707" s="28"/>
      <c r="K707" s="28"/>
      <c r="L707" s="28"/>
      <c r="M707" s="28"/>
      <c r="N707" s="28"/>
      <c r="O707" s="28"/>
      <c r="P707" s="28"/>
      <c r="Q707" s="28"/>
      <c r="R707" s="28"/>
      <c r="S707" s="28"/>
      <c r="T707" s="28"/>
      <c r="U707" s="28"/>
      <c r="V707" s="28"/>
      <c r="W707" s="28"/>
      <c r="X707" s="28"/>
      <c r="Y707" s="28"/>
      <c r="Z707" s="28"/>
    </row>
    <row r="708" ht="14.25" customHeight="1">
      <c r="A708" s="28"/>
      <c r="B708" s="28"/>
      <c r="C708" s="28"/>
      <c r="D708" s="28"/>
      <c r="E708" s="28"/>
      <c r="F708" s="28"/>
      <c r="G708" s="28"/>
      <c r="H708" s="28"/>
      <c r="I708" s="28"/>
      <c r="J708" s="28"/>
      <c r="K708" s="28"/>
      <c r="L708" s="28"/>
      <c r="M708" s="28"/>
      <c r="N708" s="28"/>
      <c r="O708" s="28"/>
      <c r="P708" s="28"/>
      <c r="Q708" s="28"/>
      <c r="R708" s="28"/>
      <c r="S708" s="28"/>
      <c r="T708" s="28"/>
      <c r="U708" s="28"/>
      <c r="V708" s="28"/>
      <c r="W708" s="28"/>
      <c r="X708" s="28"/>
      <c r="Y708" s="28"/>
      <c r="Z708" s="28"/>
    </row>
    <row r="709" ht="14.25" customHeight="1">
      <c r="A709" s="28"/>
      <c r="B709" s="28"/>
      <c r="C709" s="28"/>
      <c r="D709" s="28"/>
      <c r="E709" s="28"/>
      <c r="F709" s="28"/>
      <c r="G709" s="28"/>
      <c r="H709" s="28"/>
      <c r="I709" s="28"/>
      <c r="J709" s="28"/>
      <c r="K709" s="28"/>
      <c r="L709" s="28"/>
      <c r="M709" s="28"/>
      <c r="N709" s="28"/>
      <c r="O709" s="28"/>
      <c r="P709" s="28"/>
      <c r="Q709" s="28"/>
      <c r="R709" s="28"/>
      <c r="S709" s="28"/>
      <c r="T709" s="28"/>
      <c r="U709" s="28"/>
      <c r="V709" s="28"/>
      <c r="W709" s="28"/>
      <c r="X709" s="28"/>
      <c r="Y709" s="28"/>
      <c r="Z709" s="28"/>
    </row>
    <row r="710" ht="14.25" customHeight="1">
      <c r="A710" s="28"/>
      <c r="B710" s="28"/>
      <c r="C710" s="28"/>
      <c r="D710" s="28"/>
      <c r="E710" s="28"/>
      <c r="F710" s="28"/>
      <c r="G710" s="28"/>
      <c r="H710" s="28"/>
      <c r="I710" s="28"/>
      <c r="J710" s="28"/>
      <c r="K710" s="28"/>
      <c r="L710" s="28"/>
      <c r="M710" s="28"/>
      <c r="N710" s="28"/>
      <c r="O710" s="28"/>
      <c r="P710" s="28"/>
      <c r="Q710" s="28"/>
      <c r="R710" s="28"/>
      <c r="S710" s="28"/>
      <c r="T710" s="28"/>
      <c r="U710" s="28"/>
      <c r="V710" s="28"/>
      <c r="W710" s="28"/>
      <c r="X710" s="28"/>
      <c r="Y710" s="28"/>
      <c r="Z710" s="28"/>
    </row>
    <row r="711" ht="14.25" customHeight="1">
      <c r="A711" s="28"/>
      <c r="B711" s="28"/>
      <c r="C711" s="28"/>
      <c r="D711" s="28"/>
      <c r="E711" s="28"/>
      <c r="F711" s="28"/>
      <c r="G711" s="28"/>
      <c r="H711" s="28"/>
      <c r="I711" s="28"/>
      <c r="J711" s="28"/>
      <c r="K711" s="28"/>
      <c r="L711" s="28"/>
      <c r="M711" s="28"/>
      <c r="N711" s="28"/>
      <c r="O711" s="28"/>
      <c r="P711" s="28"/>
      <c r="Q711" s="28"/>
      <c r="R711" s="28"/>
      <c r="S711" s="28"/>
      <c r="T711" s="28"/>
      <c r="U711" s="28"/>
      <c r="V711" s="28"/>
      <c r="W711" s="28"/>
      <c r="X711" s="28"/>
      <c r="Y711" s="28"/>
      <c r="Z711" s="28"/>
    </row>
    <row r="712" ht="14.25" customHeight="1">
      <c r="A712" s="28"/>
      <c r="B712" s="28"/>
      <c r="C712" s="28"/>
      <c r="D712" s="28"/>
      <c r="E712" s="28"/>
      <c r="F712" s="28"/>
      <c r="G712" s="28"/>
      <c r="H712" s="28"/>
      <c r="I712" s="28"/>
      <c r="J712" s="28"/>
      <c r="K712" s="28"/>
      <c r="L712" s="28"/>
      <c r="M712" s="28"/>
      <c r="N712" s="28"/>
      <c r="O712" s="28"/>
      <c r="P712" s="28"/>
      <c r="Q712" s="28"/>
      <c r="R712" s="28"/>
      <c r="S712" s="28"/>
      <c r="T712" s="28"/>
      <c r="U712" s="28"/>
      <c r="V712" s="28"/>
      <c r="W712" s="28"/>
      <c r="X712" s="28"/>
      <c r="Y712" s="28"/>
      <c r="Z712" s="28"/>
    </row>
    <row r="713" ht="14.25" customHeight="1">
      <c r="A713" s="28"/>
      <c r="B713" s="28"/>
      <c r="C713" s="28"/>
      <c r="D713" s="28"/>
      <c r="E713" s="28"/>
      <c r="F713" s="28"/>
      <c r="G713" s="28"/>
      <c r="H713" s="28"/>
      <c r="I713" s="28"/>
      <c r="J713" s="28"/>
      <c r="K713" s="28"/>
      <c r="L713" s="28"/>
      <c r="M713" s="28"/>
      <c r="N713" s="28"/>
      <c r="O713" s="28"/>
      <c r="P713" s="28"/>
      <c r="Q713" s="28"/>
      <c r="R713" s="28"/>
      <c r="S713" s="28"/>
      <c r="T713" s="28"/>
      <c r="U713" s="28"/>
      <c r="V713" s="28"/>
      <c r="W713" s="28"/>
      <c r="X713" s="28"/>
      <c r="Y713" s="28"/>
      <c r="Z713" s="28"/>
    </row>
    <row r="714" ht="14.25" customHeight="1">
      <c r="A714" s="28"/>
      <c r="B714" s="28"/>
      <c r="C714" s="28"/>
      <c r="D714" s="28"/>
      <c r="E714" s="28"/>
      <c r="F714" s="28"/>
      <c r="G714" s="28"/>
      <c r="H714" s="28"/>
      <c r="I714" s="28"/>
      <c r="J714" s="28"/>
      <c r="K714" s="28"/>
      <c r="L714" s="28"/>
      <c r="M714" s="28"/>
      <c r="N714" s="28"/>
      <c r="O714" s="28"/>
      <c r="P714" s="28"/>
      <c r="Q714" s="28"/>
      <c r="R714" s="28"/>
      <c r="S714" s="28"/>
      <c r="T714" s="28"/>
      <c r="U714" s="28"/>
      <c r="V714" s="28"/>
      <c r="W714" s="28"/>
      <c r="X714" s="28"/>
      <c r="Y714" s="28"/>
      <c r="Z714" s="28"/>
    </row>
    <row r="715" ht="14.25" customHeight="1">
      <c r="A715" s="28"/>
      <c r="B715" s="28"/>
      <c r="C715" s="28"/>
      <c r="D715" s="28"/>
      <c r="E715" s="28"/>
      <c r="F715" s="28"/>
      <c r="G715" s="28"/>
      <c r="H715" s="28"/>
      <c r="I715" s="28"/>
      <c r="J715" s="28"/>
      <c r="K715" s="28"/>
      <c r="L715" s="28"/>
      <c r="M715" s="28"/>
      <c r="N715" s="28"/>
      <c r="O715" s="28"/>
      <c r="P715" s="28"/>
      <c r="Q715" s="28"/>
      <c r="R715" s="28"/>
      <c r="S715" s="28"/>
      <c r="T715" s="28"/>
      <c r="U715" s="28"/>
      <c r="V715" s="28"/>
      <c r="W715" s="28"/>
      <c r="X715" s="28"/>
      <c r="Y715" s="28"/>
      <c r="Z715" s="28"/>
    </row>
    <row r="716" ht="14.25" customHeight="1">
      <c r="A716" s="28"/>
      <c r="B716" s="28"/>
      <c r="C716" s="28"/>
      <c r="D716" s="28"/>
      <c r="E716" s="28"/>
      <c r="F716" s="28"/>
      <c r="G716" s="28"/>
      <c r="H716" s="28"/>
      <c r="I716" s="28"/>
      <c r="J716" s="28"/>
      <c r="K716" s="28"/>
      <c r="L716" s="28"/>
      <c r="M716" s="28"/>
      <c r="N716" s="28"/>
      <c r="O716" s="28"/>
      <c r="P716" s="28"/>
      <c r="Q716" s="28"/>
      <c r="R716" s="28"/>
      <c r="S716" s="28"/>
      <c r="T716" s="28"/>
      <c r="U716" s="28"/>
      <c r="V716" s="28"/>
      <c r="W716" s="28"/>
      <c r="X716" s="28"/>
      <c r="Y716" s="28"/>
      <c r="Z716" s="28"/>
    </row>
    <row r="717" ht="14.25" customHeight="1">
      <c r="A717" s="28"/>
      <c r="B717" s="28"/>
      <c r="C717" s="28"/>
      <c r="D717" s="28"/>
      <c r="E717" s="28"/>
      <c r="F717" s="28"/>
      <c r="G717" s="28"/>
      <c r="H717" s="28"/>
      <c r="I717" s="28"/>
      <c r="J717" s="28"/>
      <c r="K717" s="28"/>
      <c r="L717" s="28"/>
      <c r="M717" s="28"/>
      <c r="N717" s="28"/>
      <c r="O717" s="28"/>
      <c r="P717" s="28"/>
      <c r="Q717" s="28"/>
      <c r="R717" s="28"/>
      <c r="S717" s="28"/>
      <c r="T717" s="28"/>
      <c r="U717" s="28"/>
      <c r="V717" s="28"/>
      <c r="W717" s="28"/>
      <c r="X717" s="28"/>
      <c r="Y717" s="28"/>
      <c r="Z717" s="28"/>
    </row>
    <row r="718" ht="14.25" customHeight="1">
      <c r="A718" s="28"/>
      <c r="B718" s="28"/>
      <c r="C718" s="28"/>
      <c r="D718" s="28"/>
      <c r="E718" s="28"/>
      <c r="F718" s="28"/>
      <c r="G718" s="28"/>
      <c r="H718" s="28"/>
      <c r="I718" s="28"/>
      <c r="J718" s="28"/>
      <c r="K718" s="28"/>
      <c r="L718" s="28"/>
      <c r="M718" s="28"/>
      <c r="N718" s="28"/>
      <c r="O718" s="28"/>
      <c r="P718" s="28"/>
      <c r="Q718" s="28"/>
      <c r="R718" s="28"/>
      <c r="S718" s="28"/>
      <c r="T718" s="28"/>
      <c r="U718" s="28"/>
      <c r="V718" s="28"/>
      <c r="W718" s="28"/>
      <c r="X718" s="28"/>
      <c r="Y718" s="28"/>
      <c r="Z718" s="28"/>
    </row>
    <row r="719" ht="14.25" customHeight="1">
      <c r="A719" s="28"/>
      <c r="B719" s="28"/>
      <c r="C719" s="28"/>
      <c r="D719" s="28"/>
      <c r="E719" s="28"/>
      <c r="F719" s="28"/>
      <c r="G719" s="28"/>
      <c r="H719" s="28"/>
      <c r="I719" s="28"/>
      <c r="J719" s="28"/>
      <c r="K719" s="28"/>
      <c r="L719" s="28"/>
      <c r="M719" s="28"/>
      <c r="N719" s="28"/>
      <c r="O719" s="28"/>
      <c r="P719" s="28"/>
      <c r="Q719" s="28"/>
      <c r="R719" s="28"/>
      <c r="S719" s="28"/>
      <c r="T719" s="28"/>
      <c r="U719" s="28"/>
      <c r="V719" s="28"/>
      <c r="W719" s="28"/>
      <c r="X719" s="28"/>
      <c r="Y719" s="28"/>
      <c r="Z719" s="28"/>
    </row>
    <row r="720" ht="14.25" customHeight="1">
      <c r="A720" s="28"/>
      <c r="B720" s="28"/>
      <c r="C720" s="28"/>
      <c r="D720" s="28"/>
      <c r="E720" s="28"/>
      <c r="F720" s="28"/>
      <c r="G720" s="28"/>
      <c r="H720" s="28"/>
      <c r="I720" s="28"/>
      <c r="J720" s="28"/>
      <c r="K720" s="28"/>
      <c r="L720" s="28"/>
      <c r="M720" s="28"/>
      <c r="N720" s="28"/>
      <c r="O720" s="28"/>
      <c r="P720" s="28"/>
      <c r="Q720" s="28"/>
      <c r="R720" s="28"/>
      <c r="S720" s="28"/>
      <c r="T720" s="28"/>
      <c r="U720" s="28"/>
      <c r="V720" s="28"/>
      <c r="W720" s="28"/>
      <c r="X720" s="28"/>
      <c r="Y720" s="28"/>
      <c r="Z720" s="28"/>
    </row>
    <row r="721" ht="14.25" customHeight="1">
      <c r="A721" s="28"/>
      <c r="B721" s="28"/>
      <c r="C721" s="28"/>
      <c r="D721" s="28"/>
      <c r="E721" s="28"/>
      <c r="F721" s="28"/>
      <c r="G721" s="28"/>
      <c r="H721" s="28"/>
      <c r="I721" s="28"/>
      <c r="J721" s="28"/>
      <c r="K721" s="28"/>
      <c r="L721" s="28"/>
      <c r="M721" s="28"/>
      <c r="N721" s="28"/>
      <c r="O721" s="28"/>
      <c r="P721" s="28"/>
      <c r="Q721" s="28"/>
      <c r="R721" s="28"/>
      <c r="S721" s="28"/>
      <c r="T721" s="28"/>
      <c r="U721" s="28"/>
      <c r="V721" s="28"/>
      <c r="W721" s="28"/>
      <c r="X721" s="28"/>
      <c r="Y721" s="28"/>
      <c r="Z721" s="28"/>
    </row>
    <row r="722" ht="14.25" customHeight="1">
      <c r="A722" s="28"/>
      <c r="B722" s="28"/>
      <c r="C722" s="28"/>
      <c r="D722" s="28"/>
      <c r="E722" s="28"/>
      <c r="F722" s="28"/>
      <c r="G722" s="28"/>
      <c r="H722" s="28"/>
      <c r="I722" s="28"/>
      <c r="J722" s="28"/>
      <c r="K722" s="28"/>
      <c r="L722" s="28"/>
      <c r="M722" s="28"/>
      <c r="N722" s="28"/>
      <c r="O722" s="28"/>
      <c r="P722" s="28"/>
      <c r="Q722" s="28"/>
      <c r="R722" s="28"/>
      <c r="S722" s="28"/>
      <c r="T722" s="28"/>
      <c r="U722" s="28"/>
      <c r="V722" s="28"/>
      <c r="W722" s="28"/>
      <c r="X722" s="28"/>
      <c r="Y722" s="28"/>
      <c r="Z722" s="28"/>
    </row>
    <row r="723" ht="14.25" customHeight="1">
      <c r="A723" s="28"/>
      <c r="B723" s="28"/>
      <c r="C723" s="28"/>
      <c r="D723" s="28"/>
      <c r="E723" s="28"/>
      <c r="F723" s="28"/>
      <c r="G723" s="28"/>
      <c r="H723" s="28"/>
      <c r="I723" s="28"/>
      <c r="J723" s="28"/>
      <c r="K723" s="28"/>
      <c r="L723" s="28"/>
      <c r="M723" s="28"/>
      <c r="N723" s="28"/>
      <c r="O723" s="28"/>
      <c r="P723" s="28"/>
      <c r="Q723" s="28"/>
      <c r="R723" s="28"/>
      <c r="S723" s="28"/>
      <c r="T723" s="28"/>
      <c r="U723" s="28"/>
      <c r="V723" s="28"/>
      <c r="W723" s="28"/>
      <c r="X723" s="28"/>
      <c r="Y723" s="28"/>
      <c r="Z723" s="28"/>
    </row>
    <row r="724" ht="14.25" customHeight="1">
      <c r="A724" s="28"/>
      <c r="B724" s="28"/>
      <c r="C724" s="28"/>
      <c r="D724" s="28"/>
      <c r="E724" s="28"/>
      <c r="F724" s="28"/>
      <c r="G724" s="28"/>
      <c r="H724" s="28"/>
      <c r="I724" s="28"/>
      <c r="J724" s="28"/>
      <c r="K724" s="28"/>
      <c r="L724" s="28"/>
      <c r="M724" s="28"/>
      <c r="N724" s="28"/>
      <c r="O724" s="28"/>
      <c r="P724" s="28"/>
      <c r="Q724" s="28"/>
      <c r="R724" s="28"/>
      <c r="S724" s="28"/>
      <c r="T724" s="28"/>
      <c r="U724" s="28"/>
      <c r="V724" s="28"/>
      <c r="W724" s="28"/>
      <c r="X724" s="28"/>
      <c r="Y724" s="28"/>
      <c r="Z724" s="28"/>
    </row>
    <row r="725" ht="14.25" customHeight="1">
      <c r="A725" s="28"/>
      <c r="B725" s="28"/>
      <c r="C725" s="28"/>
      <c r="D725" s="28"/>
      <c r="E725" s="28"/>
      <c r="F725" s="28"/>
      <c r="G725" s="28"/>
      <c r="H725" s="28"/>
      <c r="I725" s="28"/>
      <c r="J725" s="28"/>
      <c r="K725" s="28"/>
      <c r="L725" s="28"/>
      <c r="M725" s="28"/>
      <c r="N725" s="28"/>
      <c r="O725" s="28"/>
      <c r="P725" s="28"/>
      <c r="Q725" s="28"/>
      <c r="R725" s="28"/>
      <c r="S725" s="28"/>
      <c r="T725" s="28"/>
      <c r="U725" s="28"/>
      <c r="V725" s="28"/>
      <c r="W725" s="28"/>
      <c r="X725" s="28"/>
      <c r="Y725" s="28"/>
      <c r="Z725" s="28"/>
    </row>
    <row r="726" ht="14.25" customHeight="1">
      <c r="A726" s="28"/>
      <c r="B726" s="28"/>
      <c r="C726" s="28"/>
      <c r="D726" s="28"/>
      <c r="E726" s="28"/>
      <c r="F726" s="28"/>
      <c r="G726" s="28"/>
      <c r="H726" s="28"/>
      <c r="I726" s="28"/>
      <c r="J726" s="28"/>
      <c r="K726" s="28"/>
      <c r="L726" s="28"/>
      <c r="M726" s="28"/>
      <c r="N726" s="28"/>
      <c r="O726" s="28"/>
      <c r="P726" s="28"/>
      <c r="Q726" s="28"/>
      <c r="R726" s="28"/>
      <c r="S726" s="28"/>
      <c r="T726" s="28"/>
      <c r="U726" s="28"/>
      <c r="V726" s="28"/>
      <c r="W726" s="28"/>
      <c r="X726" s="28"/>
      <c r="Y726" s="28"/>
      <c r="Z726" s="28"/>
    </row>
    <row r="727" ht="14.25" customHeight="1">
      <c r="A727" s="28"/>
      <c r="B727" s="28"/>
      <c r="C727" s="28"/>
      <c r="D727" s="28"/>
      <c r="E727" s="28"/>
      <c r="F727" s="28"/>
      <c r="G727" s="28"/>
      <c r="H727" s="28"/>
      <c r="I727" s="28"/>
      <c r="J727" s="28"/>
      <c r="K727" s="28"/>
      <c r="L727" s="28"/>
      <c r="M727" s="28"/>
      <c r="N727" s="28"/>
      <c r="O727" s="28"/>
      <c r="P727" s="28"/>
      <c r="Q727" s="28"/>
      <c r="R727" s="28"/>
      <c r="S727" s="28"/>
      <c r="T727" s="28"/>
      <c r="U727" s="28"/>
      <c r="V727" s="28"/>
      <c r="W727" s="28"/>
      <c r="X727" s="28"/>
      <c r="Y727" s="28"/>
      <c r="Z727" s="28"/>
    </row>
    <row r="728" ht="14.25" customHeight="1">
      <c r="A728" s="28"/>
      <c r="B728" s="28"/>
      <c r="C728" s="28"/>
      <c r="D728" s="28"/>
      <c r="E728" s="28"/>
      <c r="F728" s="28"/>
      <c r="G728" s="28"/>
      <c r="H728" s="28"/>
      <c r="I728" s="28"/>
      <c r="J728" s="28"/>
      <c r="K728" s="28"/>
      <c r="L728" s="28"/>
      <c r="M728" s="28"/>
      <c r="N728" s="28"/>
      <c r="O728" s="28"/>
      <c r="P728" s="28"/>
      <c r="Q728" s="28"/>
      <c r="R728" s="28"/>
      <c r="S728" s="28"/>
      <c r="T728" s="28"/>
      <c r="U728" s="28"/>
      <c r="V728" s="28"/>
      <c r="W728" s="28"/>
      <c r="X728" s="28"/>
      <c r="Y728" s="28"/>
      <c r="Z728" s="28"/>
    </row>
    <row r="729" ht="14.25" customHeight="1">
      <c r="A729" s="28"/>
      <c r="B729" s="28"/>
      <c r="C729" s="28"/>
      <c r="D729" s="28"/>
      <c r="E729" s="28"/>
      <c r="F729" s="28"/>
      <c r="G729" s="28"/>
      <c r="H729" s="28"/>
      <c r="I729" s="28"/>
      <c r="J729" s="28"/>
      <c r="K729" s="28"/>
      <c r="L729" s="28"/>
      <c r="M729" s="28"/>
      <c r="N729" s="28"/>
      <c r="O729" s="28"/>
      <c r="P729" s="28"/>
      <c r="Q729" s="28"/>
      <c r="R729" s="28"/>
      <c r="S729" s="28"/>
      <c r="T729" s="28"/>
      <c r="U729" s="28"/>
      <c r="V729" s="28"/>
      <c r="W729" s="28"/>
      <c r="X729" s="28"/>
      <c r="Y729" s="28"/>
      <c r="Z729" s="28"/>
    </row>
    <row r="730" ht="14.25" customHeight="1">
      <c r="A730" s="28"/>
      <c r="B730" s="28"/>
      <c r="C730" s="28"/>
      <c r="D730" s="28"/>
      <c r="E730" s="28"/>
      <c r="F730" s="28"/>
      <c r="G730" s="28"/>
      <c r="H730" s="28"/>
      <c r="I730" s="28"/>
      <c r="J730" s="28"/>
      <c r="K730" s="28"/>
      <c r="L730" s="28"/>
      <c r="M730" s="28"/>
      <c r="N730" s="28"/>
      <c r="O730" s="28"/>
      <c r="P730" s="28"/>
      <c r="Q730" s="28"/>
      <c r="R730" s="28"/>
      <c r="S730" s="28"/>
      <c r="T730" s="28"/>
      <c r="U730" s="28"/>
      <c r="V730" s="28"/>
      <c r="W730" s="28"/>
      <c r="X730" s="28"/>
      <c r="Y730" s="28"/>
      <c r="Z730" s="28"/>
    </row>
    <row r="731" ht="14.25" customHeight="1">
      <c r="A731" s="28"/>
      <c r="B731" s="28"/>
      <c r="C731" s="28"/>
      <c r="D731" s="28"/>
      <c r="E731" s="28"/>
      <c r="F731" s="28"/>
      <c r="G731" s="28"/>
      <c r="H731" s="28"/>
      <c r="I731" s="28"/>
      <c r="J731" s="28"/>
      <c r="K731" s="28"/>
      <c r="L731" s="28"/>
      <c r="M731" s="28"/>
      <c r="N731" s="28"/>
      <c r="O731" s="28"/>
      <c r="P731" s="28"/>
      <c r="Q731" s="28"/>
      <c r="R731" s="28"/>
      <c r="S731" s="28"/>
      <c r="T731" s="28"/>
      <c r="U731" s="28"/>
      <c r="V731" s="28"/>
      <c r="W731" s="28"/>
      <c r="X731" s="28"/>
      <c r="Y731" s="28"/>
      <c r="Z731" s="28"/>
    </row>
    <row r="732" ht="14.25" customHeight="1">
      <c r="A732" s="28"/>
      <c r="B732" s="28"/>
      <c r="C732" s="28"/>
      <c r="D732" s="28"/>
      <c r="E732" s="28"/>
      <c r="F732" s="28"/>
      <c r="G732" s="28"/>
      <c r="H732" s="28"/>
      <c r="I732" s="28"/>
      <c r="J732" s="28"/>
      <c r="K732" s="28"/>
      <c r="L732" s="28"/>
      <c r="M732" s="28"/>
      <c r="N732" s="28"/>
      <c r="O732" s="28"/>
      <c r="P732" s="28"/>
      <c r="Q732" s="28"/>
      <c r="R732" s="28"/>
      <c r="S732" s="28"/>
      <c r="T732" s="28"/>
      <c r="U732" s="28"/>
      <c r="V732" s="28"/>
      <c r="W732" s="28"/>
      <c r="X732" s="28"/>
      <c r="Y732" s="28"/>
      <c r="Z732" s="28"/>
    </row>
    <row r="733" ht="14.25" customHeight="1">
      <c r="A733" s="28"/>
      <c r="B733" s="28"/>
      <c r="C733" s="28"/>
      <c r="D733" s="28"/>
      <c r="E733" s="28"/>
      <c r="F733" s="28"/>
      <c r="G733" s="28"/>
      <c r="H733" s="28"/>
      <c r="I733" s="28"/>
      <c r="J733" s="28"/>
      <c r="K733" s="28"/>
      <c r="L733" s="28"/>
      <c r="M733" s="28"/>
      <c r="N733" s="28"/>
      <c r="O733" s="28"/>
      <c r="P733" s="28"/>
      <c r="Q733" s="28"/>
      <c r="R733" s="28"/>
      <c r="S733" s="28"/>
      <c r="T733" s="28"/>
      <c r="U733" s="28"/>
      <c r="V733" s="28"/>
      <c r="W733" s="28"/>
      <c r="X733" s="28"/>
      <c r="Y733" s="28"/>
      <c r="Z733" s="28"/>
    </row>
    <row r="734" ht="14.25" customHeight="1">
      <c r="A734" s="28"/>
      <c r="B734" s="28"/>
      <c r="C734" s="28"/>
      <c r="D734" s="28"/>
      <c r="E734" s="28"/>
      <c r="F734" s="28"/>
      <c r="G734" s="28"/>
      <c r="H734" s="28"/>
      <c r="I734" s="28"/>
      <c r="J734" s="28"/>
      <c r="K734" s="28"/>
      <c r="L734" s="28"/>
      <c r="M734" s="28"/>
      <c r="N734" s="28"/>
      <c r="O734" s="28"/>
      <c r="P734" s="28"/>
      <c r="Q734" s="28"/>
      <c r="R734" s="28"/>
      <c r="S734" s="28"/>
      <c r="T734" s="28"/>
      <c r="U734" s="28"/>
      <c r="V734" s="28"/>
      <c r="W734" s="28"/>
      <c r="X734" s="28"/>
      <c r="Y734" s="28"/>
      <c r="Z734" s="28"/>
    </row>
    <row r="735" ht="14.25" customHeight="1">
      <c r="A735" s="28"/>
      <c r="B735" s="28"/>
      <c r="C735" s="28"/>
      <c r="D735" s="28"/>
      <c r="E735" s="28"/>
      <c r="F735" s="28"/>
      <c r="G735" s="28"/>
      <c r="H735" s="28"/>
      <c r="I735" s="28"/>
      <c r="J735" s="28"/>
      <c r="K735" s="28"/>
      <c r="L735" s="28"/>
      <c r="M735" s="28"/>
      <c r="N735" s="28"/>
      <c r="O735" s="28"/>
      <c r="P735" s="28"/>
      <c r="Q735" s="28"/>
      <c r="R735" s="28"/>
      <c r="S735" s="28"/>
      <c r="T735" s="28"/>
      <c r="U735" s="28"/>
      <c r="V735" s="28"/>
      <c r="W735" s="28"/>
      <c r="X735" s="28"/>
      <c r="Y735" s="28"/>
      <c r="Z735" s="28"/>
    </row>
    <row r="736" ht="14.25" customHeight="1">
      <c r="A736" s="28"/>
      <c r="B736" s="28"/>
      <c r="C736" s="28"/>
      <c r="D736" s="28"/>
      <c r="E736" s="28"/>
      <c r="F736" s="28"/>
      <c r="G736" s="28"/>
      <c r="H736" s="28"/>
      <c r="I736" s="28"/>
      <c r="J736" s="28"/>
      <c r="K736" s="28"/>
      <c r="L736" s="28"/>
      <c r="M736" s="28"/>
      <c r="N736" s="28"/>
      <c r="O736" s="28"/>
      <c r="P736" s="28"/>
      <c r="Q736" s="28"/>
      <c r="R736" s="28"/>
      <c r="S736" s="28"/>
      <c r="T736" s="28"/>
      <c r="U736" s="28"/>
      <c r="V736" s="28"/>
      <c r="W736" s="28"/>
      <c r="X736" s="28"/>
      <c r="Y736" s="28"/>
      <c r="Z736" s="28"/>
    </row>
    <row r="737" ht="14.25" customHeight="1">
      <c r="A737" s="28"/>
      <c r="B737" s="28"/>
      <c r="C737" s="28"/>
      <c r="D737" s="28"/>
      <c r="E737" s="28"/>
      <c r="F737" s="28"/>
      <c r="G737" s="28"/>
      <c r="H737" s="28"/>
      <c r="I737" s="28"/>
      <c r="J737" s="28"/>
      <c r="K737" s="28"/>
      <c r="L737" s="28"/>
      <c r="M737" s="28"/>
      <c r="N737" s="28"/>
      <c r="O737" s="28"/>
      <c r="P737" s="28"/>
      <c r="Q737" s="28"/>
      <c r="R737" s="28"/>
      <c r="S737" s="28"/>
      <c r="T737" s="28"/>
      <c r="U737" s="28"/>
      <c r="V737" s="28"/>
      <c r="W737" s="28"/>
      <c r="X737" s="28"/>
      <c r="Y737" s="28"/>
      <c r="Z737" s="28"/>
    </row>
    <row r="738" ht="14.25" customHeight="1">
      <c r="A738" s="28"/>
      <c r="B738" s="28"/>
      <c r="C738" s="28"/>
      <c r="D738" s="28"/>
      <c r="E738" s="28"/>
      <c r="F738" s="28"/>
      <c r="G738" s="28"/>
      <c r="H738" s="28"/>
      <c r="I738" s="28"/>
      <c r="J738" s="28"/>
      <c r="K738" s="28"/>
      <c r="L738" s="28"/>
      <c r="M738" s="28"/>
      <c r="N738" s="28"/>
      <c r="O738" s="28"/>
      <c r="P738" s="28"/>
      <c r="Q738" s="28"/>
      <c r="R738" s="28"/>
      <c r="S738" s="28"/>
      <c r="T738" s="28"/>
      <c r="U738" s="28"/>
      <c r="V738" s="28"/>
      <c r="W738" s="28"/>
      <c r="X738" s="28"/>
      <c r="Y738" s="28"/>
      <c r="Z738" s="28"/>
    </row>
    <row r="739" ht="14.25" customHeight="1">
      <c r="A739" s="28"/>
      <c r="B739" s="28"/>
      <c r="C739" s="28"/>
      <c r="D739" s="28"/>
      <c r="E739" s="28"/>
      <c r="F739" s="28"/>
      <c r="G739" s="28"/>
      <c r="H739" s="28"/>
      <c r="I739" s="28"/>
      <c r="J739" s="28"/>
      <c r="K739" s="28"/>
      <c r="L739" s="28"/>
      <c r="M739" s="28"/>
      <c r="N739" s="28"/>
      <c r="O739" s="28"/>
      <c r="P739" s="28"/>
      <c r="Q739" s="28"/>
      <c r="R739" s="28"/>
      <c r="S739" s="28"/>
      <c r="T739" s="28"/>
      <c r="U739" s="28"/>
      <c r="V739" s="28"/>
      <c r="W739" s="28"/>
      <c r="X739" s="28"/>
      <c r="Y739" s="28"/>
      <c r="Z739" s="28"/>
    </row>
    <row r="740" ht="14.25" customHeight="1">
      <c r="A740" s="28"/>
      <c r="B740" s="28"/>
      <c r="C740" s="28"/>
      <c r="D740" s="28"/>
      <c r="E740" s="28"/>
      <c r="F740" s="28"/>
      <c r="G740" s="28"/>
      <c r="H740" s="28"/>
      <c r="I740" s="28"/>
      <c r="J740" s="28"/>
      <c r="K740" s="28"/>
      <c r="L740" s="28"/>
      <c r="M740" s="28"/>
      <c r="N740" s="28"/>
      <c r="O740" s="28"/>
      <c r="P740" s="28"/>
      <c r="Q740" s="28"/>
      <c r="R740" s="28"/>
      <c r="S740" s="28"/>
      <c r="T740" s="28"/>
      <c r="U740" s="28"/>
      <c r="V740" s="28"/>
      <c r="W740" s="28"/>
      <c r="X740" s="28"/>
      <c r="Y740" s="28"/>
      <c r="Z740" s="28"/>
    </row>
    <row r="741" ht="14.25" customHeight="1">
      <c r="A741" s="28"/>
      <c r="B741" s="28"/>
      <c r="C741" s="28"/>
      <c r="D741" s="28"/>
      <c r="E741" s="28"/>
      <c r="F741" s="28"/>
      <c r="G741" s="28"/>
      <c r="H741" s="28"/>
      <c r="I741" s="28"/>
      <c r="J741" s="28"/>
      <c r="K741" s="28"/>
      <c r="L741" s="28"/>
      <c r="M741" s="28"/>
      <c r="N741" s="28"/>
      <c r="O741" s="28"/>
      <c r="P741" s="28"/>
      <c r="Q741" s="28"/>
      <c r="R741" s="28"/>
      <c r="S741" s="28"/>
      <c r="T741" s="28"/>
      <c r="U741" s="28"/>
      <c r="V741" s="28"/>
      <c r="W741" s="28"/>
      <c r="X741" s="28"/>
      <c r="Y741" s="28"/>
      <c r="Z741" s="28"/>
    </row>
    <row r="742" ht="14.25" customHeight="1">
      <c r="A742" s="28"/>
      <c r="B742" s="28"/>
      <c r="C742" s="28"/>
      <c r="D742" s="28"/>
      <c r="E742" s="28"/>
      <c r="F742" s="28"/>
      <c r="G742" s="28"/>
      <c r="H742" s="28"/>
      <c r="I742" s="28"/>
      <c r="J742" s="28"/>
      <c r="K742" s="28"/>
      <c r="L742" s="28"/>
      <c r="M742" s="28"/>
      <c r="N742" s="28"/>
      <c r="O742" s="28"/>
      <c r="P742" s="28"/>
      <c r="Q742" s="28"/>
      <c r="R742" s="28"/>
      <c r="S742" s="28"/>
      <c r="T742" s="28"/>
      <c r="U742" s="28"/>
      <c r="V742" s="28"/>
      <c r="W742" s="28"/>
      <c r="X742" s="28"/>
      <c r="Y742" s="28"/>
      <c r="Z742" s="28"/>
    </row>
    <row r="743" ht="14.25" customHeight="1">
      <c r="A743" s="28"/>
      <c r="B743" s="28"/>
      <c r="C743" s="28"/>
      <c r="D743" s="28"/>
      <c r="E743" s="28"/>
      <c r="F743" s="28"/>
      <c r="G743" s="28"/>
      <c r="H743" s="28"/>
      <c r="I743" s="28"/>
      <c r="J743" s="28"/>
      <c r="K743" s="28"/>
      <c r="L743" s="28"/>
      <c r="M743" s="28"/>
      <c r="N743" s="28"/>
      <c r="O743" s="28"/>
      <c r="P743" s="28"/>
      <c r="Q743" s="28"/>
      <c r="R743" s="28"/>
      <c r="S743" s="28"/>
      <c r="T743" s="28"/>
      <c r="U743" s="28"/>
      <c r="V743" s="28"/>
      <c r="W743" s="28"/>
      <c r="X743" s="28"/>
      <c r="Y743" s="28"/>
      <c r="Z743" s="28"/>
    </row>
    <row r="744" ht="14.25" customHeight="1">
      <c r="A744" s="28"/>
      <c r="B744" s="28"/>
      <c r="C744" s="28"/>
      <c r="D744" s="28"/>
      <c r="E744" s="28"/>
      <c r="F744" s="28"/>
      <c r="G744" s="28"/>
      <c r="H744" s="28"/>
      <c r="I744" s="28"/>
      <c r="J744" s="28"/>
      <c r="K744" s="28"/>
      <c r="L744" s="28"/>
      <c r="M744" s="28"/>
      <c r="N744" s="28"/>
      <c r="O744" s="28"/>
      <c r="P744" s="28"/>
      <c r="Q744" s="28"/>
      <c r="R744" s="28"/>
      <c r="S744" s="28"/>
      <c r="T744" s="28"/>
      <c r="U744" s="28"/>
      <c r="V744" s="28"/>
      <c r="W744" s="28"/>
      <c r="X744" s="28"/>
      <c r="Y744" s="28"/>
      <c r="Z744" s="28"/>
    </row>
    <row r="745" ht="14.25" customHeight="1">
      <c r="A745" s="28"/>
      <c r="B745" s="28"/>
      <c r="C745" s="28"/>
      <c r="D745" s="28"/>
      <c r="E745" s="28"/>
      <c r="F745" s="28"/>
      <c r="G745" s="28"/>
      <c r="H745" s="28"/>
      <c r="I745" s="28"/>
      <c r="J745" s="28"/>
      <c r="K745" s="28"/>
      <c r="L745" s="28"/>
      <c r="M745" s="28"/>
      <c r="N745" s="28"/>
      <c r="O745" s="28"/>
      <c r="P745" s="28"/>
      <c r="Q745" s="28"/>
      <c r="R745" s="28"/>
      <c r="S745" s="28"/>
      <c r="T745" s="28"/>
      <c r="U745" s="28"/>
      <c r="V745" s="28"/>
      <c r="W745" s="28"/>
      <c r="X745" s="28"/>
      <c r="Y745" s="28"/>
      <c r="Z745" s="28"/>
    </row>
    <row r="746" ht="14.25" customHeight="1">
      <c r="A746" s="28"/>
      <c r="B746" s="28"/>
      <c r="C746" s="28"/>
      <c r="D746" s="28"/>
      <c r="E746" s="28"/>
      <c r="F746" s="28"/>
      <c r="G746" s="28"/>
      <c r="H746" s="28"/>
      <c r="I746" s="28"/>
      <c r="J746" s="28"/>
      <c r="K746" s="28"/>
      <c r="L746" s="28"/>
      <c r="M746" s="28"/>
      <c r="N746" s="28"/>
      <c r="O746" s="28"/>
      <c r="P746" s="28"/>
      <c r="Q746" s="28"/>
      <c r="R746" s="28"/>
      <c r="S746" s="28"/>
      <c r="T746" s="28"/>
      <c r="U746" s="28"/>
      <c r="V746" s="28"/>
      <c r="W746" s="28"/>
      <c r="X746" s="28"/>
      <c r="Y746" s="28"/>
      <c r="Z746" s="28"/>
    </row>
    <row r="747" ht="14.25" customHeight="1">
      <c r="A747" s="28"/>
      <c r="B747" s="28"/>
      <c r="C747" s="28"/>
      <c r="D747" s="28"/>
      <c r="E747" s="28"/>
      <c r="F747" s="28"/>
      <c r="G747" s="28"/>
      <c r="H747" s="28"/>
      <c r="I747" s="28"/>
      <c r="J747" s="28"/>
      <c r="K747" s="28"/>
      <c r="L747" s="28"/>
      <c r="M747" s="28"/>
      <c r="N747" s="28"/>
      <c r="O747" s="28"/>
      <c r="P747" s="28"/>
      <c r="Q747" s="28"/>
      <c r="R747" s="28"/>
      <c r="S747" s="28"/>
      <c r="T747" s="28"/>
      <c r="U747" s="28"/>
      <c r="V747" s="28"/>
      <c r="W747" s="28"/>
      <c r="X747" s="28"/>
      <c r="Y747" s="28"/>
      <c r="Z747" s="28"/>
    </row>
    <row r="748" ht="14.25" customHeight="1">
      <c r="A748" s="28"/>
      <c r="B748" s="28"/>
      <c r="C748" s="28"/>
      <c r="D748" s="28"/>
      <c r="E748" s="28"/>
      <c r="F748" s="28"/>
      <c r="G748" s="28"/>
      <c r="H748" s="28"/>
      <c r="I748" s="28"/>
      <c r="J748" s="28"/>
      <c r="K748" s="28"/>
      <c r="L748" s="28"/>
      <c r="M748" s="28"/>
      <c r="N748" s="28"/>
      <c r="O748" s="28"/>
      <c r="P748" s="28"/>
      <c r="Q748" s="28"/>
      <c r="R748" s="28"/>
      <c r="S748" s="28"/>
      <c r="T748" s="28"/>
      <c r="U748" s="28"/>
      <c r="V748" s="28"/>
      <c r="W748" s="28"/>
      <c r="X748" s="28"/>
      <c r="Y748" s="28"/>
      <c r="Z748" s="28"/>
    </row>
    <row r="749" ht="14.25" customHeight="1">
      <c r="A749" s="28"/>
      <c r="B749" s="28"/>
      <c r="C749" s="28"/>
      <c r="D749" s="28"/>
      <c r="E749" s="28"/>
      <c r="F749" s="28"/>
      <c r="G749" s="28"/>
      <c r="H749" s="28"/>
      <c r="I749" s="28"/>
      <c r="J749" s="28"/>
      <c r="K749" s="28"/>
      <c r="L749" s="28"/>
      <c r="M749" s="28"/>
      <c r="N749" s="28"/>
      <c r="O749" s="28"/>
      <c r="P749" s="28"/>
      <c r="Q749" s="28"/>
      <c r="R749" s="28"/>
      <c r="S749" s="28"/>
      <c r="T749" s="28"/>
      <c r="U749" s="28"/>
      <c r="V749" s="28"/>
      <c r="W749" s="28"/>
      <c r="X749" s="28"/>
      <c r="Y749" s="28"/>
      <c r="Z749" s="28"/>
    </row>
    <row r="750" ht="14.25" customHeight="1">
      <c r="A750" s="28"/>
      <c r="B750" s="28"/>
      <c r="C750" s="28"/>
      <c r="D750" s="28"/>
      <c r="E750" s="28"/>
      <c r="F750" s="28"/>
      <c r="G750" s="28"/>
      <c r="H750" s="28"/>
      <c r="I750" s="28"/>
      <c r="J750" s="28"/>
      <c r="K750" s="28"/>
      <c r="L750" s="28"/>
      <c r="M750" s="28"/>
      <c r="N750" s="28"/>
      <c r="O750" s="28"/>
      <c r="P750" s="28"/>
      <c r="Q750" s="28"/>
      <c r="R750" s="28"/>
      <c r="S750" s="28"/>
      <c r="T750" s="28"/>
      <c r="U750" s="28"/>
      <c r="V750" s="28"/>
      <c r="W750" s="28"/>
      <c r="X750" s="28"/>
      <c r="Y750" s="28"/>
      <c r="Z750" s="28"/>
    </row>
    <row r="751" ht="14.25" customHeight="1">
      <c r="A751" s="28"/>
      <c r="B751" s="28"/>
      <c r="C751" s="28"/>
      <c r="D751" s="28"/>
      <c r="E751" s="28"/>
      <c r="F751" s="28"/>
      <c r="G751" s="28"/>
      <c r="H751" s="28"/>
      <c r="I751" s="28"/>
      <c r="J751" s="28"/>
      <c r="K751" s="28"/>
      <c r="L751" s="28"/>
      <c r="M751" s="28"/>
      <c r="N751" s="28"/>
      <c r="O751" s="28"/>
      <c r="P751" s="28"/>
      <c r="Q751" s="28"/>
      <c r="R751" s="28"/>
      <c r="S751" s="28"/>
      <c r="T751" s="28"/>
      <c r="U751" s="28"/>
      <c r="V751" s="28"/>
      <c r="W751" s="28"/>
      <c r="X751" s="28"/>
      <c r="Y751" s="28"/>
      <c r="Z751" s="28"/>
    </row>
    <row r="752" ht="14.25" customHeight="1">
      <c r="A752" s="28"/>
      <c r="B752" s="28"/>
      <c r="C752" s="28"/>
      <c r="D752" s="28"/>
      <c r="E752" s="28"/>
      <c r="F752" s="28"/>
      <c r="G752" s="28"/>
      <c r="H752" s="28"/>
      <c r="I752" s="28"/>
      <c r="J752" s="28"/>
      <c r="K752" s="28"/>
      <c r="L752" s="28"/>
      <c r="M752" s="28"/>
      <c r="N752" s="28"/>
      <c r="O752" s="28"/>
      <c r="P752" s="28"/>
      <c r="Q752" s="28"/>
      <c r="R752" s="28"/>
      <c r="S752" s="28"/>
      <c r="T752" s="28"/>
      <c r="U752" s="28"/>
      <c r="V752" s="28"/>
      <c r="W752" s="28"/>
      <c r="X752" s="28"/>
      <c r="Y752" s="28"/>
      <c r="Z752" s="28"/>
    </row>
    <row r="753" ht="14.25" customHeight="1">
      <c r="A753" s="28"/>
      <c r="B753" s="28"/>
      <c r="C753" s="28"/>
      <c r="D753" s="28"/>
      <c r="E753" s="28"/>
      <c r="F753" s="28"/>
      <c r="G753" s="28"/>
      <c r="H753" s="28"/>
      <c r="I753" s="28"/>
      <c r="J753" s="28"/>
      <c r="K753" s="28"/>
      <c r="L753" s="28"/>
      <c r="M753" s="28"/>
      <c r="N753" s="28"/>
      <c r="O753" s="28"/>
      <c r="P753" s="28"/>
      <c r="Q753" s="28"/>
      <c r="R753" s="28"/>
      <c r="S753" s="28"/>
      <c r="T753" s="28"/>
      <c r="U753" s="28"/>
      <c r="V753" s="28"/>
      <c r="W753" s="28"/>
      <c r="X753" s="28"/>
      <c r="Y753" s="28"/>
      <c r="Z753" s="28"/>
    </row>
    <row r="754" ht="14.25" customHeight="1">
      <c r="A754" s="28"/>
      <c r="B754" s="28"/>
      <c r="C754" s="28"/>
      <c r="D754" s="28"/>
      <c r="E754" s="28"/>
      <c r="F754" s="28"/>
      <c r="G754" s="28"/>
      <c r="H754" s="28"/>
      <c r="I754" s="28"/>
      <c r="J754" s="28"/>
      <c r="K754" s="28"/>
      <c r="L754" s="28"/>
      <c r="M754" s="28"/>
      <c r="N754" s="28"/>
      <c r="O754" s="28"/>
      <c r="P754" s="28"/>
      <c r="Q754" s="28"/>
      <c r="R754" s="28"/>
      <c r="S754" s="28"/>
      <c r="T754" s="28"/>
      <c r="U754" s="28"/>
      <c r="V754" s="28"/>
      <c r="W754" s="28"/>
      <c r="X754" s="28"/>
      <c r="Y754" s="28"/>
      <c r="Z754" s="28"/>
    </row>
    <row r="755" ht="14.25" customHeight="1">
      <c r="A755" s="28"/>
      <c r="B755" s="28"/>
      <c r="C755" s="28"/>
      <c r="D755" s="28"/>
      <c r="E755" s="28"/>
      <c r="F755" s="28"/>
      <c r="G755" s="28"/>
      <c r="H755" s="28"/>
      <c r="I755" s="28"/>
      <c r="J755" s="28"/>
      <c r="K755" s="28"/>
      <c r="L755" s="28"/>
      <c r="M755" s="28"/>
      <c r="N755" s="28"/>
      <c r="O755" s="28"/>
      <c r="P755" s="28"/>
      <c r="Q755" s="28"/>
      <c r="R755" s="28"/>
      <c r="S755" s="28"/>
      <c r="T755" s="28"/>
      <c r="U755" s="28"/>
      <c r="V755" s="28"/>
      <c r="W755" s="28"/>
      <c r="X755" s="28"/>
      <c r="Y755" s="28"/>
      <c r="Z755" s="28"/>
    </row>
    <row r="756" ht="14.25" customHeight="1">
      <c r="A756" s="28"/>
      <c r="B756" s="28"/>
      <c r="C756" s="28"/>
      <c r="D756" s="28"/>
      <c r="E756" s="28"/>
      <c r="F756" s="28"/>
      <c r="G756" s="28"/>
      <c r="H756" s="28"/>
      <c r="I756" s="28"/>
      <c r="J756" s="28"/>
      <c r="K756" s="28"/>
      <c r="L756" s="28"/>
      <c r="M756" s="28"/>
      <c r="N756" s="28"/>
      <c r="O756" s="28"/>
      <c r="P756" s="28"/>
      <c r="Q756" s="28"/>
      <c r="R756" s="28"/>
      <c r="S756" s="28"/>
      <c r="T756" s="28"/>
      <c r="U756" s="28"/>
      <c r="V756" s="28"/>
      <c r="W756" s="28"/>
      <c r="X756" s="28"/>
      <c r="Y756" s="28"/>
      <c r="Z756" s="28"/>
    </row>
    <row r="757" ht="14.25" customHeight="1">
      <c r="A757" s="28"/>
      <c r="B757" s="28"/>
      <c r="C757" s="28"/>
      <c r="D757" s="28"/>
      <c r="E757" s="28"/>
      <c r="F757" s="28"/>
      <c r="G757" s="28"/>
      <c r="H757" s="28"/>
      <c r="I757" s="28"/>
      <c r="J757" s="28"/>
      <c r="K757" s="28"/>
      <c r="L757" s="28"/>
      <c r="M757" s="28"/>
      <c r="N757" s="28"/>
      <c r="O757" s="28"/>
      <c r="P757" s="28"/>
      <c r="Q757" s="28"/>
      <c r="R757" s="28"/>
      <c r="S757" s="28"/>
      <c r="T757" s="28"/>
      <c r="U757" s="28"/>
      <c r="V757" s="28"/>
      <c r="W757" s="28"/>
      <c r="X757" s="28"/>
      <c r="Y757" s="28"/>
      <c r="Z757" s="28"/>
    </row>
    <row r="758" ht="14.25" customHeight="1">
      <c r="A758" s="28"/>
      <c r="B758" s="28"/>
      <c r="C758" s="28"/>
      <c r="D758" s="28"/>
      <c r="E758" s="28"/>
      <c r="F758" s="28"/>
      <c r="G758" s="28"/>
      <c r="H758" s="28"/>
      <c r="I758" s="28"/>
      <c r="J758" s="28"/>
      <c r="K758" s="28"/>
      <c r="L758" s="28"/>
      <c r="M758" s="28"/>
      <c r="N758" s="28"/>
      <c r="O758" s="28"/>
      <c r="P758" s="28"/>
      <c r="Q758" s="28"/>
      <c r="R758" s="28"/>
      <c r="S758" s="28"/>
      <c r="T758" s="28"/>
      <c r="U758" s="28"/>
      <c r="V758" s="28"/>
      <c r="W758" s="28"/>
      <c r="X758" s="28"/>
      <c r="Y758" s="28"/>
      <c r="Z758" s="28"/>
    </row>
    <row r="759" ht="14.25" customHeight="1">
      <c r="A759" s="28"/>
      <c r="B759" s="28"/>
      <c r="C759" s="28"/>
      <c r="D759" s="28"/>
      <c r="E759" s="28"/>
      <c r="F759" s="28"/>
      <c r="G759" s="28"/>
      <c r="H759" s="28"/>
      <c r="I759" s="28"/>
      <c r="J759" s="28"/>
      <c r="K759" s="28"/>
      <c r="L759" s="28"/>
      <c r="M759" s="28"/>
      <c r="N759" s="28"/>
      <c r="O759" s="28"/>
      <c r="P759" s="28"/>
      <c r="Q759" s="28"/>
      <c r="R759" s="28"/>
      <c r="S759" s="28"/>
      <c r="T759" s="28"/>
      <c r="U759" s="28"/>
      <c r="V759" s="28"/>
      <c r="W759" s="28"/>
      <c r="X759" s="28"/>
      <c r="Y759" s="28"/>
      <c r="Z759" s="28"/>
    </row>
    <row r="760" ht="14.25" customHeight="1">
      <c r="A760" s="28"/>
      <c r="B760" s="28"/>
      <c r="C760" s="28"/>
      <c r="D760" s="28"/>
      <c r="E760" s="28"/>
      <c r="F760" s="28"/>
      <c r="G760" s="28"/>
      <c r="H760" s="28"/>
      <c r="I760" s="28"/>
      <c r="J760" s="28"/>
      <c r="K760" s="28"/>
      <c r="L760" s="28"/>
      <c r="M760" s="28"/>
      <c r="N760" s="28"/>
      <c r="O760" s="28"/>
      <c r="P760" s="28"/>
      <c r="Q760" s="28"/>
      <c r="R760" s="28"/>
      <c r="S760" s="28"/>
      <c r="T760" s="28"/>
      <c r="U760" s="28"/>
      <c r="V760" s="28"/>
      <c r="W760" s="28"/>
      <c r="X760" s="28"/>
      <c r="Y760" s="28"/>
      <c r="Z760" s="28"/>
    </row>
    <row r="761" ht="14.25" customHeight="1">
      <c r="A761" s="28"/>
      <c r="B761" s="28"/>
      <c r="C761" s="28"/>
      <c r="D761" s="28"/>
      <c r="E761" s="28"/>
      <c r="F761" s="28"/>
      <c r="G761" s="28"/>
      <c r="H761" s="28"/>
      <c r="I761" s="28"/>
      <c r="J761" s="28"/>
      <c r="K761" s="28"/>
      <c r="L761" s="28"/>
      <c r="M761" s="28"/>
      <c r="N761" s="28"/>
      <c r="O761" s="28"/>
      <c r="P761" s="28"/>
      <c r="Q761" s="28"/>
      <c r="R761" s="28"/>
      <c r="S761" s="28"/>
      <c r="T761" s="28"/>
      <c r="U761" s="28"/>
      <c r="V761" s="28"/>
      <c r="W761" s="28"/>
      <c r="X761" s="28"/>
      <c r="Y761" s="28"/>
      <c r="Z761" s="28"/>
    </row>
    <row r="762" ht="14.25" customHeight="1">
      <c r="A762" s="28"/>
      <c r="B762" s="28"/>
      <c r="C762" s="28"/>
      <c r="D762" s="28"/>
      <c r="E762" s="28"/>
      <c r="F762" s="28"/>
      <c r="G762" s="28"/>
      <c r="H762" s="28"/>
      <c r="I762" s="28"/>
      <c r="J762" s="28"/>
      <c r="K762" s="28"/>
      <c r="L762" s="28"/>
      <c r="M762" s="28"/>
      <c r="N762" s="28"/>
      <c r="O762" s="28"/>
      <c r="P762" s="28"/>
      <c r="Q762" s="28"/>
      <c r="R762" s="28"/>
      <c r="S762" s="28"/>
      <c r="T762" s="28"/>
      <c r="U762" s="28"/>
      <c r="V762" s="28"/>
      <c r="W762" s="28"/>
      <c r="X762" s="28"/>
      <c r="Y762" s="28"/>
      <c r="Z762" s="28"/>
    </row>
    <row r="763" ht="14.25" customHeight="1">
      <c r="A763" s="28"/>
      <c r="B763" s="28"/>
      <c r="C763" s="28"/>
      <c r="D763" s="28"/>
      <c r="E763" s="28"/>
      <c r="F763" s="28"/>
      <c r="G763" s="28"/>
      <c r="H763" s="28"/>
      <c r="I763" s="28"/>
      <c r="J763" s="28"/>
      <c r="K763" s="28"/>
      <c r="L763" s="28"/>
      <c r="M763" s="28"/>
      <c r="N763" s="28"/>
      <c r="O763" s="28"/>
      <c r="P763" s="28"/>
      <c r="Q763" s="28"/>
      <c r="R763" s="28"/>
      <c r="S763" s="28"/>
      <c r="T763" s="28"/>
      <c r="U763" s="28"/>
      <c r="V763" s="28"/>
      <c r="W763" s="28"/>
      <c r="X763" s="28"/>
      <c r="Y763" s="28"/>
      <c r="Z763" s="28"/>
    </row>
    <row r="764" ht="14.25" customHeight="1">
      <c r="A764" s="28"/>
      <c r="B764" s="28"/>
      <c r="C764" s="28"/>
      <c r="D764" s="28"/>
      <c r="E764" s="28"/>
      <c r="F764" s="28"/>
      <c r="G764" s="28"/>
      <c r="H764" s="28"/>
      <c r="I764" s="28"/>
      <c r="J764" s="28"/>
      <c r="K764" s="28"/>
      <c r="L764" s="28"/>
      <c r="M764" s="28"/>
      <c r="N764" s="28"/>
      <c r="O764" s="28"/>
      <c r="P764" s="28"/>
      <c r="Q764" s="28"/>
      <c r="R764" s="28"/>
      <c r="S764" s="28"/>
      <c r="T764" s="28"/>
      <c r="U764" s="28"/>
      <c r="V764" s="28"/>
      <c r="W764" s="28"/>
      <c r="X764" s="28"/>
      <c r="Y764" s="28"/>
      <c r="Z764" s="28"/>
    </row>
    <row r="765" ht="14.25" customHeight="1">
      <c r="A765" s="28"/>
      <c r="B765" s="28"/>
      <c r="C765" s="28"/>
      <c r="D765" s="28"/>
      <c r="E765" s="28"/>
      <c r="F765" s="28"/>
      <c r="G765" s="28"/>
      <c r="H765" s="28"/>
      <c r="I765" s="28"/>
      <c r="J765" s="28"/>
      <c r="K765" s="28"/>
      <c r="L765" s="28"/>
      <c r="M765" s="28"/>
      <c r="N765" s="28"/>
      <c r="O765" s="28"/>
      <c r="P765" s="28"/>
      <c r="Q765" s="28"/>
      <c r="R765" s="28"/>
      <c r="S765" s="28"/>
      <c r="T765" s="28"/>
      <c r="U765" s="28"/>
      <c r="V765" s="28"/>
      <c r="W765" s="28"/>
      <c r="X765" s="28"/>
      <c r="Y765" s="28"/>
      <c r="Z765" s="28"/>
    </row>
    <row r="766" ht="14.25" customHeight="1">
      <c r="A766" s="28"/>
      <c r="B766" s="28"/>
      <c r="C766" s="28"/>
      <c r="D766" s="28"/>
      <c r="E766" s="28"/>
      <c r="F766" s="28"/>
      <c r="G766" s="28"/>
      <c r="H766" s="28"/>
      <c r="I766" s="28"/>
      <c r="J766" s="28"/>
      <c r="K766" s="28"/>
      <c r="L766" s="28"/>
      <c r="M766" s="28"/>
      <c r="N766" s="28"/>
      <c r="O766" s="28"/>
      <c r="P766" s="28"/>
      <c r="Q766" s="28"/>
      <c r="R766" s="28"/>
      <c r="S766" s="28"/>
      <c r="T766" s="28"/>
      <c r="U766" s="28"/>
      <c r="V766" s="28"/>
      <c r="W766" s="28"/>
      <c r="X766" s="28"/>
      <c r="Y766" s="28"/>
      <c r="Z766" s="28"/>
    </row>
    <row r="767" ht="14.25" customHeight="1">
      <c r="A767" s="28"/>
      <c r="B767" s="28"/>
      <c r="C767" s="28"/>
      <c r="D767" s="28"/>
      <c r="E767" s="28"/>
      <c r="F767" s="28"/>
      <c r="G767" s="28"/>
      <c r="H767" s="28"/>
      <c r="I767" s="28"/>
      <c r="J767" s="28"/>
      <c r="K767" s="28"/>
      <c r="L767" s="28"/>
      <c r="M767" s="28"/>
      <c r="N767" s="28"/>
      <c r="O767" s="28"/>
      <c r="P767" s="28"/>
      <c r="Q767" s="28"/>
      <c r="R767" s="28"/>
      <c r="S767" s="28"/>
      <c r="T767" s="28"/>
      <c r="U767" s="28"/>
      <c r="V767" s="28"/>
      <c r="W767" s="28"/>
      <c r="X767" s="28"/>
      <c r="Y767" s="28"/>
      <c r="Z767" s="28"/>
    </row>
    <row r="768" ht="14.25" customHeight="1">
      <c r="A768" s="28"/>
      <c r="B768" s="28"/>
      <c r="C768" s="28"/>
      <c r="D768" s="28"/>
      <c r="E768" s="28"/>
      <c r="F768" s="28"/>
      <c r="G768" s="28"/>
      <c r="H768" s="28"/>
      <c r="I768" s="28"/>
      <c r="J768" s="28"/>
      <c r="K768" s="28"/>
      <c r="L768" s="28"/>
      <c r="M768" s="28"/>
      <c r="N768" s="28"/>
      <c r="O768" s="28"/>
      <c r="P768" s="28"/>
      <c r="Q768" s="28"/>
      <c r="R768" s="28"/>
      <c r="S768" s="28"/>
      <c r="T768" s="28"/>
      <c r="U768" s="28"/>
      <c r="V768" s="28"/>
      <c r="W768" s="28"/>
      <c r="X768" s="28"/>
      <c r="Y768" s="28"/>
      <c r="Z768" s="28"/>
    </row>
    <row r="769" ht="14.25" customHeight="1">
      <c r="A769" s="28"/>
      <c r="B769" s="28"/>
      <c r="C769" s="28"/>
      <c r="D769" s="28"/>
      <c r="E769" s="28"/>
      <c r="F769" s="28"/>
      <c r="G769" s="28"/>
      <c r="H769" s="28"/>
      <c r="I769" s="28"/>
      <c r="J769" s="28"/>
      <c r="K769" s="28"/>
      <c r="L769" s="28"/>
      <c r="M769" s="28"/>
      <c r="N769" s="28"/>
      <c r="O769" s="28"/>
      <c r="P769" s="28"/>
      <c r="Q769" s="28"/>
      <c r="R769" s="28"/>
      <c r="S769" s="28"/>
      <c r="T769" s="28"/>
      <c r="U769" s="28"/>
      <c r="V769" s="28"/>
      <c r="W769" s="28"/>
      <c r="X769" s="28"/>
      <c r="Y769" s="28"/>
      <c r="Z769" s="28"/>
    </row>
    <row r="770" ht="14.25" customHeight="1">
      <c r="A770" s="28"/>
      <c r="B770" s="28"/>
      <c r="C770" s="28"/>
      <c r="D770" s="28"/>
      <c r="E770" s="28"/>
      <c r="F770" s="28"/>
      <c r="G770" s="28"/>
      <c r="H770" s="28"/>
      <c r="I770" s="28"/>
      <c r="J770" s="28"/>
      <c r="K770" s="28"/>
      <c r="L770" s="28"/>
      <c r="M770" s="28"/>
      <c r="N770" s="28"/>
      <c r="O770" s="28"/>
      <c r="P770" s="28"/>
      <c r="Q770" s="28"/>
      <c r="R770" s="28"/>
      <c r="S770" s="28"/>
      <c r="T770" s="28"/>
      <c r="U770" s="28"/>
      <c r="V770" s="28"/>
      <c r="W770" s="28"/>
      <c r="X770" s="28"/>
      <c r="Y770" s="28"/>
      <c r="Z770" s="28"/>
    </row>
    <row r="771" ht="14.25" customHeight="1">
      <c r="A771" s="28"/>
      <c r="B771" s="28"/>
      <c r="C771" s="28"/>
      <c r="D771" s="28"/>
      <c r="E771" s="28"/>
      <c r="F771" s="28"/>
      <c r="G771" s="28"/>
      <c r="H771" s="28"/>
      <c r="I771" s="28"/>
      <c r="J771" s="28"/>
      <c r="K771" s="28"/>
      <c r="L771" s="28"/>
      <c r="M771" s="28"/>
      <c r="N771" s="28"/>
      <c r="O771" s="28"/>
      <c r="P771" s="28"/>
      <c r="Q771" s="28"/>
      <c r="R771" s="28"/>
      <c r="S771" s="28"/>
      <c r="T771" s="28"/>
      <c r="U771" s="28"/>
      <c r="V771" s="28"/>
      <c r="W771" s="28"/>
      <c r="X771" s="28"/>
      <c r="Y771" s="28"/>
      <c r="Z771" s="28"/>
    </row>
    <row r="772" ht="14.25" customHeight="1">
      <c r="A772" s="28"/>
      <c r="B772" s="28"/>
      <c r="C772" s="28"/>
      <c r="D772" s="28"/>
      <c r="E772" s="28"/>
      <c r="F772" s="28"/>
      <c r="G772" s="28"/>
      <c r="H772" s="28"/>
      <c r="I772" s="28"/>
      <c r="J772" s="28"/>
      <c r="K772" s="28"/>
      <c r="L772" s="28"/>
      <c r="M772" s="28"/>
      <c r="N772" s="28"/>
      <c r="O772" s="28"/>
      <c r="P772" s="28"/>
      <c r="Q772" s="28"/>
      <c r="R772" s="28"/>
      <c r="S772" s="28"/>
      <c r="T772" s="28"/>
      <c r="U772" s="28"/>
      <c r="V772" s="28"/>
      <c r="W772" s="28"/>
      <c r="X772" s="28"/>
      <c r="Y772" s="28"/>
      <c r="Z772" s="28"/>
    </row>
    <row r="773" ht="14.25" customHeight="1">
      <c r="A773" s="28"/>
      <c r="B773" s="28"/>
      <c r="C773" s="28"/>
      <c r="D773" s="28"/>
      <c r="E773" s="28"/>
      <c r="F773" s="28"/>
      <c r="G773" s="28"/>
      <c r="H773" s="28"/>
      <c r="I773" s="28"/>
      <c r="J773" s="28"/>
      <c r="K773" s="28"/>
      <c r="L773" s="28"/>
      <c r="M773" s="28"/>
      <c r="N773" s="28"/>
      <c r="O773" s="28"/>
      <c r="P773" s="28"/>
      <c r="Q773" s="28"/>
      <c r="R773" s="28"/>
      <c r="S773" s="28"/>
      <c r="T773" s="28"/>
      <c r="U773" s="28"/>
      <c r="V773" s="28"/>
      <c r="W773" s="28"/>
      <c r="X773" s="28"/>
      <c r="Y773" s="28"/>
      <c r="Z773" s="28"/>
    </row>
    <row r="774" ht="14.25" customHeight="1">
      <c r="A774" s="28"/>
      <c r="B774" s="28"/>
      <c r="C774" s="28"/>
      <c r="D774" s="28"/>
      <c r="E774" s="28"/>
      <c r="F774" s="28"/>
      <c r="G774" s="28"/>
      <c r="H774" s="28"/>
      <c r="I774" s="28"/>
      <c r="J774" s="28"/>
      <c r="K774" s="28"/>
      <c r="L774" s="28"/>
      <c r="M774" s="28"/>
      <c r="N774" s="28"/>
      <c r="O774" s="28"/>
      <c r="P774" s="28"/>
      <c r="Q774" s="28"/>
      <c r="R774" s="28"/>
      <c r="S774" s="28"/>
      <c r="T774" s="28"/>
      <c r="U774" s="28"/>
      <c r="V774" s="28"/>
      <c r="W774" s="28"/>
      <c r="X774" s="28"/>
      <c r="Y774" s="28"/>
      <c r="Z774" s="28"/>
    </row>
    <row r="775" ht="14.25" customHeight="1">
      <c r="A775" s="28"/>
      <c r="B775" s="28"/>
      <c r="C775" s="28"/>
      <c r="D775" s="28"/>
      <c r="E775" s="28"/>
      <c r="F775" s="28"/>
      <c r="G775" s="28"/>
      <c r="H775" s="28"/>
      <c r="I775" s="28"/>
      <c r="J775" s="28"/>
      <c r="K775" s="28"/>
      <c r="L775" s="28"/>
      <c r="M775" s="28"/>
      <c r="N775" s="28"/>
      <c r="O775" s="28"/>
      <c r="P775" s="28"/>
      <c r="Q775" s="28"/>
      <c r="R775" s="28"/>
      <c r="S775" s="28"/>
      <c r="T775" s="28"/>
      <c r="U775" s="28"/>
      <c r="V775" s="28"/>
      <c r="W775" s="28"/>
      <c r="X775" s="28"/>
      <c r="Y775" s="28"/>
      <c r="Z775" s="28"/>
    </row>
    <row r="776" ht="14.25" customHeight="1">
      <c r="A776" s="28"/>
      <c r="B776" s="28"/>
      <c r="C776" s="28"/>
      <c r="D776" s="28"/>
      <c r="E776" s="28"/>
      <c r="F776" s="28"/>
      <c r="G776" s="28"/>
      <c r="H776" s="28"/>
      <c r="I776" s="28"/>
      <c r="J776" s="28"/>
      <c r="K776" s="28"/>
      <c r="L776" s="28"/>
      <c r="M776" s="28"/>
      <c r="N776" s="28"/>
      <c r="O776" s="28"/>
      <c r="P776" s="28"/>
      <c r="Q776" s="28"/>
      <c r="R776" s="28"/>
      <c r="S776" s="28"/>
      <c r="T776" s="28"/>
      <c r="U776" s="28"/>
      <c r="V776" s="28"/>
      <c r="W776" s="28"/>
      <c r="X776" s="28"/>
      <c r="Y776" s="28"/>
      <c r="Z776" s="28"/>
    </row>
    <row r="777" ht="14.25" customHeight="1">
      <c r="A777" s="28"/>
      <c r="B777" s="28"/>
      <c r="C777" s="28"/>
      <c r="D777" s="28"/>
      <c r="E777" s="28"/>
      <c r="F777" s="28"/>
      <c r="G777" s="28"/>
      <c r="H777" s="28"/>
      <c r="I777" s="28"/>
      <c r="J777" s="28"/>
      <c r="K777" s="28"/>
      <c r="L777" s="28"/>
      <c r="M777" s="28"/>
      <c r="N777" s="28"/>
      <c r="O777" s="28"/>
      <c r="P777" s="28"/>
      <c r="Q777" s="28"/>
      <c r="R777" s="28"/>
      <c r="S777" s="28"/>
      <c r="T777" s="28"/>
      <c r="U777" s="28"/>
      <c r="V777" s="28"/>
      <c r="W777" s="28"/>
      <c r="X777" s="28"/>
      <c r="Y777" s="28"/>
      <c r="Z777" s="28"/>
    </row>
    <row r="778" ht="14.25" customHeight="1">
      <c r="A778" s="28"/>
      <c r="B778" s="28"/>
      <c r="C778" s="28"/>
      <c r="D778" s="28"/>
      <c r="E778" s="28"/>
      <c r="F778" s="28"/>
      <c r="G778" s="28"/>
      <c r="H778" s="28"/>
      <c r="I778" s="28"/>
      <c r="J778" s="28"/>
      <c r="K778" s="28"/>
      <c r="L778" s="28"/>
      <c r="M778" s="28"/>
      <c r="N778" s="28"/>
      <c r="O778" s="28"/>
      <c r="P778" s="28"/>
      <c r="Q778" s="28"/>
      <c r="R778" s="28"/>
      <c r="S778" s="28"/>
      <c r="T778" s="28"/>
      <c r="U778" s="28"/>
      <c r="V778" s="28"/>
      <c r="W778" s="28"/>
      <c r="X778" s="28"/>
      <c r="Y778" s="28"/>
      <c r="Z778" s="28"/>
    </row>
    <row r="779" ht="14.25" customHeight="1">
      <c r="A779" s="28"/>
      <c r="B779" s="28"/>
      <c r="C779" s="28"/>
      <c r="D779" s="28"/>
      <c r="E779" s="28"/>
      <c r="F779" s="28"/>
      <c r="G779" s="28"/>
      <c r="H779" s="28"/>
      <c r="I779" s="28"/>
      <c r="J779" s="28"/>
      <c r="K779" s="28"/>
      <c r="L779" s="28"/>
      <c r="M779" s="28"/>
      <c r="N779" s="28"/>
      <c r="O779" s="28"/>
      <c r="P779" s="28"/>
      <c r="Q779" s="28"/>
      <c r="R779" s="28"/>
      <c r="S779" s="28"/>
      <c r="T779" s="28"/>
      <c r="U779" s="28"/>
      <c r="V779" s="28"/>
      <c r="W779" s="28"/>
      <c r="X779" s="28"/>
      <c r="Y779" s="28"/>
      <c r="Z779" s="28"/>
    </row>
    <row r="780" ht="14.25" customHeight="1">
      <c r="A780" s="28"/>
      <c r="B780" s="28"/>
      <c r="C780" s="28"/>
      <c r="D780" s="28"/>
      <c r="E780" s="28"/>
      <c r="F780" s="28"/>
      <c r="G780" s="28"/>
      <c r="H780" s="28"/>
      <c r="I780" s="28"/>
      <c r="J780" s="28"/>
      <c r="K780" s="28"/>
      <c r="L780" s="28"/>
      <c r="M780" s="28"/>
      <c r="N780" s="28"/>
      <c r="O780" s="28"/>
      <c r="P780" s="28"/>
      <c r="Q780" s="28"/>
      <c r="R780" s="28"/>
      <c r="S780" s="28"/>
      <c r="T780" s="28"/>
      <c r="U780" s="28"/>
      <c r="V780" s="28"/>
      <c r="W780" s="28"/>
      <c r="X780" s="28"/>
      <c r="Y780" s="28"/>
      <c r="Z780" s="28"/>
    </row>
    <row r="781" ht="14.25" customHeight="1">
      <c r="A781" s="28"/>
      <c r="B781" s="28"/>
      <c r="C781" s="28"/>
      <c r="D781" s="28"/>
      <c r="E781" s="28"/>
      <c r="F781" s="28"/>
      <c r="G781" s="28"/>
      <c r="H781" s="28"/>
      <c r="I781" s="28"/>
      <c r="J781" s="28"/>
      <c r="K781" s="28"/>
      <c r="L781" s="28"/>
      <c r="M781" s="28"/>
      <c r="N781" s="28"/>
      <c r="O781" s="28"/>
      <c r="P781" s="28"/>
      <c r="Q781" s="28"/>
      <c r="R781" s="28"/>
      <c r="S781" s="28"/>
      <c r="T781" s="28"/>
      <c r="U781" s="28"/>
      <c r="V781" s="28"/>
      <c r="W781" s="28"/>
      <c r="X781" s="28"/>
      <c r="Y781" s="28"/>
      <c r="Z781" s="28"/>
    </row>
    <row r="782" ht="14.25" customHeight="1">
      <c r="A782" s="28"/>
      <c r="B782" s="28"/>
      <c r="C782" s="28"/>
      <c r="D782" s="28"/>
      <c r="E782" s="28"/>
      <c r="F782" s="28"/>
      <c r="G782" s="28"/>
      <c r="H782" s="28"/>
      <c r="I782" s="28"/>
      <c r="J782" s="28"/>
      <c r="K782" s="28"/>
      <c r="L782" s="28"/>
      <c r="M782" s="28"/>
      <c r="N782" s="28"/>
      <c r="O782" s="28"/>
      <c r="P782" s="28"/>
      <c r="Q782" s="28"/>
      <c r="R782" s="28"/>
      <c r="S782" s="28"/>
      <c r="T782" s="28"/>
      <c r="U782" s="28"/>
      <c r="V782" s="28"/>
      <c r="W782" s="28"/>
      <c r="X782" s="28"/>
      <c r="Y782" s="28"/>
      <c r="Z782" s="28"/>
    </row>
    <row r="783" ht="14.25" customHeight="1">
      <c r="A783" s="28"/>
      <c r="B783" s="28"/>
      <c r="C783" s="28"/>
      <c r="D783" s="28"/>
      <c r="E783" s="28"/>
      <c r="F783" s="28"/>
      <c r="G783" s="28"/>
      <c r="H783" s="28"/>
      <c r="I783" s="28"/>
      <c r="J783" s="28"/>
      <c r="K783" s="28"/>
      <c r="L783" s="28"/>
      <c r="M783" s="28"/>
      <c r="N783" s="28"/>
      <c r="O783" s="28"/>
      <c r="P783" s="28"/>
      <c r="Q783" s="28"/>
      <c r="R783" s="28"/>
      <c r="S783" s="28"/>
      <c r="T783" s="28"/>
      <c r="U783" s="28"/>
      <c r="V783" s="28"/>
      <c r="W783" s="28"/>
      <c r="X783" s="28"/>
      <c r="Y783" s="28"/>
      <c r="Z783" s="28"/>
    </row>
    <row r="784" ht="14.25" customHeight="1">
      <c r="A784" s="28"/>
      <c r="B784" s="28"/>
      <c r="C784" s="28"/>
      <c r="D784" s="28"/>
      <c r="E784" s="28"/>
      <c r="F784" s="28"/>
      <c r="G784" s="28"/>
      <c r="H784" s="28"/>
      <c r="I784" s="28"/>
      <c r="J784" s="28"/>
      <c r="K784" s="28"/>
      <c r="L784" s="28"/>
      <c r="M784" s="28"/>
      <c r="N784" s="28"/>
      <c r="O784" s="28"/>
      <c r="P784" s="28"/>
      <c r="Q784" s="28"/>
      <c r="R784" s="28"/>
      <c r="S784" s="28"/>
      <c r="T784" s="28"/>
      <c r="U784" s="28"/>
      <c r="V784" s="28"/>
      <c r="W784" s="28"/>
      <c r="X784" s="28"/>
      <c r="Y784" s="28"/>
      <c r="Z784" s="28"/>
    </row>
    <row r="785" ht="14.25" customHeight="1">
      <c r="A785" s="28"/>
      <c r="B785" s="28"/>
      <c r="C785" s="28"/>
      <c r="D785" s="28"/>
      <c r="E785" s="28"/>
      <c r="F785" s="28"/>
      <c r="G785" s="28"/>
      <c r="H785" s="28"/>
      <c r="I785" s="28"/>
      <c r="J785" s="28"/>
      <c r="K785" s="28"/>
      <c r="L785" s="28"/>
      <c r="M785" s="28"/>
      <c r="N785" s="28"/>
      <c r="O785" s="28"/>
      <c r="P785" s="28"/>
      <c r="Q785" s="28"/>
      <c r="R785" s="28"/>
      <c r="S785" s="28"/>
      <c r="T785" s="28"/>
      <c r="U785" s="28"/>
      <c r="V785" s="28"/>
      <c r="W785" s="28"/>
      <c r="X785" s="28"/>
      <c r="Y785" s="28"/>
      <c r="Z785" s="28"/>
    </row>
    <row r="786" ht="14.25" customHeight="1">
      <c r="A786" s="28"/>
      <c r="B786" s="28"/>
      <c r="C786" s="28"/>
      <c r="D786" s="28"/>
      <c r="E786" s="28"/>
      <c r="F786" s="28"/>
      <c r="G786" s="28"/>
      <c r="H786" s="28"/>
      <c r="I786" s="28"/>
      <c r="J786" s="28"/>
      <c r="K786" s="28"/>
      <c r="L786" s="28"/>
      <c r="M786" s="28"/>
      <c r="N786" s="28"/>
      <c r="O786" s="28"/>
      <c r="P786" s="28"/>
      <c r="Q786" s="28"/>
      <c r="R786" s="28"/>
      <c r="S786" s="28"/>
      <c r="T786" s="28"/>
      <c r="U786" s="28"/>
      <c r="V786" s="28"/>
      <c r="W786" s="28"/>
      <c r="X786" s="28"/>
      <c r="Y786" s="28"/>
      <c r="Z786" s="28"/>
    </row>
    <row r="787" ht="14.25" customHeight="1">
      <c r="A787" s="28"/>
      <c r="B787" s="28"/>
      <c r="C787" s="28"/>
      <c r="D787" s="28"/>
      <c r="E787" s="28"/>
      <c r="F787" s="28"/>
      <c r="G787" s="28"/>
      <c r="H787" s="28"/>
      <c r="I787" s="28"/>
      <c r="J787" s="28"/>
      <c r="K787" s="28"/>
      <c r="L787" s="28"/>
      <c r="M787" s="28"/>
      <c r="N787" s="28"/>
      <c r="O787" s="28"/>
      <c r="P787" s="28"/>
      <c r="Q787" s="28"/>
      <c r="R787" s="28"/>
      <c r="S787" s="28"/>
      <c r="T787" s="28"/>
      <c r="U787" s="28"/>
      <c r="V787" s="28"/>
      <c r="W787" s="28"/>
      <c r="X787" s="28"/>
      <c r="Y787" s="28"/>
      <c r="Z787" s="28"/>
    </row>
    <row r="788" ht="14.25" customHeight="1">
      <c r="A788" s="28"/>
      <c r="B788" s="28"/>
      <c r="C788" s="28"/>
      <c r="D788" s="28"/>
      <c r="E788" s="28"/>
      <c r="F788" s="28"/>
      <c r="G788" s="28"/>
      <c r="H788" s="28"/>
      <c r="I788" s="28"/>
      <c r="J788" s="28"/>
      <c r="K788" s="28"/>
      <c r="L788" s="28"/>
      <c r="M788" s="28"/>
      <c r="N788" s="28"/>
      <c r="O788" s="28"/>
      <c r="P788" s="28"/>
      <c r="Q788" s="28"/>
      <c r="R788" s="28"/>
      <c r="S788" s="28"/>
      <c r="T788" s="28"/>
      <c r="U788" s="28"/>
      <c r="V788" s="28"/>
      <c r="W788" s="28"/>
      <c r="X788" s="28"/>
      <c r="Y788" s="28"/>
      <c r="Z788" s="28"/>
    </row>
    <row r="789" ht="14.25" customHeight="1">
      <c r="A789" s="28"/>
      <c r="B789" s="28"/>
      <c r="C789" s="28"/>
      <c r="D789" s="28"/>
      <c r="E789" s="28"/>
      <c r="F789" s="28"/>
      <c r="G789" s="28"/>
      <c r="H789" s="28"/>
      <c r="I789" s="28"/>
      <c r="J789" s="28"/>
      <c r="K789" s="28"/>
      <c r="L789" s="28"/>
      <c r="M789" s="28"/>
      <c r="N789" s="28"/>
      <c r="O789" s="28"/>
      <c r="P789" s="28"/>
      <c r="Q789" s="28"/>
      <c r="R789" s="28"/>
      <c r="S789" s="28"/>
      <c r="T789" s="28"/>
      <c r="U789" s="28"/>
      <c r="V789" s="28"/>
      <c r="W789" s="28"/>
      <c r="X789" s="28"/>
      <c r="Y789" s="28"/>
      <c r="Z789" s="28"/>
    </row>
    <row r="790" ht="14.25" customHeight="1">
      <c r="A790" s="28"/>
      <c r="B790" s="28"/>
      <c r="C790" s="28"/>
      <c r="D790" s="28"/>
      <c r="E790" s="28"/>
      <c r="F790" s="28"/>
      <c r="G790" s="28"/>
      <c r="H790" s="28"/>
      <c r="I790" s="28"/>
      <c r="J790" s="28"/>
      <c r="K790" s="28"/>
      <c r="L790" s="28"/>
      <c r="M790" s="28"/>
      <c r="N790" s="28"/>
      <c r="O790" s="28"/>
      <c r="P790" s="28"/>
      <c r="Q790" s="28"/>
      <c r="R790" s="28"/>
      <c r="S790" s="28"/>
      <c r="T790" s="28"/>
      <c r="U790" s="28"/>
      <c r="V790" s="28"/>
      <c r="W790" s="28"/>
      <c r="X790" s="28"/>
      <c r="Y790" s="28"/>
      <c r="Z790" s="28"/>
    </row>
    <row r="791" ht="14.25" customHeight="1">
      <c r="A791" s="28"/>
      <c r="B791" s="28"/>
      <c r="C791" s="28"/>
      <c r="D791" s="28"/>
      <c r="E791" s="28"/>
      <c r="F791" s="28"/>
      <c r="G791" s="28"/>
      <c r="H791" s="28"/>
      <c r="I791" s="28"/>
      <c r="J791" s="28"/>
      <c r="K791" s="28"/>
      <c r="L791" s="28"/>
      <c r="M791" s="28"/>
      <c r="N791" s="28"/>
      <c r="O791" s="28"/>
      <c r="P791" s="28"/>
      <c r="Q791" s="28"/>
      <c r="R791" s="28"/>
      <c r="S791" s="28"/>
      <c r="T791" s="28"/>
      <c r="U791" s="28"/>
      <c r="V791" s="28"/>
      <c r="W791" s="28"/>
      <c r="X791" s="28"/>
      <c r="Y791" s="28"/>
      <c r="Z791" s="28"/>
    </row>
    <row r="792" ht="14.25" customHeight="1">
      <c r="A792" s="28"/>
      <c r="B792" s="28"/>
      <c r="C792" s="28"/>
      <c r="D792" s="28"/>
      <c r="E792" s="28"/>
      <c r="F792" s="28"/>
      <c r="G792" s="28"/>
      <c r="H792" s="28"/>
      <c r="I792" s="28"/>
      <c r="J792" s="28"/>
      <c r="K792" s="28"/>
      <c r="L792" s="28"/>
      <c r="M792" s="28"/>
      <c r="N792" s="28"/>
      <c r="O792" s="28"/>
      <c r="P792" s="28"/>
      <c r="Q792" s="28"/>
      <c r="R792" s="28"/>
      <c r="S792" s="28"/>
      <c r="T792" s="28"/>
      <c r="U792" s="28"/>
      <c r="V792" s="28"/>
      <c r="W792" s="28"/>
      <c r="X792" s="28"/>
      <c r="Y792" s="28"/>
      <c r="Z792" s="28"/>
    </row>
    <row r="793" ht="14.25" customHeight="1">
      <c r="A793" s="28"/>
      <c r="B793" s="28"/>
      <c r="C793" s="28"/>
      <c r="D793" s="28"/>
      <c r="E793" s="28"/>
      <c r="F793" s="28"/>
      <c r="G793" s="28"/>
      <c r="H793" s="28"/>
      <c r="I793" s="28"/>
      <c r="J793" s="28"/>
      <c r="K793" s="28"/>
      <c r="L793" s="28"/>
      <c r="M793" s="28"/>
      <c r="N793" s="28"/>
      <c r="O793" s="28"/>
      <c r="P793" s="28"/>
      <c r="Q793" s="28"/>
      <c r="R793" s="28"/>
      <c r="S793" s="28"/>
      <c r="T793" s="28"/>
      <c r="U793" s="28"/>
      <c r="V793" s="28"/>
      <c r="W793" s="28"/>
      <c r="X793" s="28"/>
      <c r="Y793" s="28"/>
      <c r="Z793" s="28"/>
    </row>
    <row r="794" ht="14.25" customHeight="1">
      <c r="A794" s="28"/>
      <c r="B794" s="28"/>
      <c r="C794" s="28"/>
      <c r="D794" s="28"/>
      <c r="E794" s="28"/>
      <c r="F794" s="28"/>
      <c r="G794" s="28"/>
      <c r="H794" s="28"/>
      <c r="I794" s="28"/>
      <c r="J794" s="28"/>
      <c r="K794" s="28"/>
      <c r="L794" s="28"/>
      <c r="M794" s="28"/>
      <c r="N794" s="28"/>
      <c r="O794" s="28"/>
      <c r="P794" s="28"/>
      <c r="Q794" s="28"/>
      <c r="R794" s="28"/>
      <c r="S794" s="28"/>
      <c r="T794" s="28"/>
      <c r="U794" s="28"/>
      <c r="V794" s="28"/>
      <c r="W794" s="28"/>
      <c r="X794" s="28"/>
      <c r="Y794" s="28"/>
      <c r="Z794" s="28"/>
    </row>
    <row r="795" ht="14.25" customHeight="1">
      <c r="A795" s="28"/>
      <c r="B795" s="28"/>
      <c r="C795" s="28"/>
      <c r="D795" s="28"/>
      <c r="E795" s="28"/>
      <c r="F795" s="28"/>
      <c r="G795" s="28"/>
      <c r="H795" s="28"/>
      <c r="I795" s="28"/>
      <c r="J795" s="28"/>
      <c r="K795" s="28"/>
      <c r="L795" s="28"/>
      <c r="M795" s="28"/>
      <c r="N795" s="28"/>
      <c r="O795" s="28"/>
      <c r="P795" s="28"/>
      <c r="Q795" s="28"/>
      <c r="R795" s="28"/>
      <c r="S795" s="28"/>
      <c r="T795" s="28"/>
      <c r="U795" s="28"/>
      <c r="V795" s="28"/>
      <c r="W795" s="28"/>
      <c r="X795" s="28"/>
      <c r="Y795" s="28"/>
      <c r="Z795" s="28"/>
    </row>
    <row r="796" ht="14.25" customHeight="1">
      <c r="A796" s="28"/>
      <c r="B796" s="28"/>
      <c r="C796" s="28"/>
      <c r="D796" s="28"/>
      <c r="E796" s="28"/>
      <c r="F796" s="28"/>
      <c r="G796" s="28"/>
      <c r="H796" s="28"/>
      <c r="I796" s="28"/>
      <c r="J796" s="28"/>
      <c r="K796" s="28"/>
      <c r="L796" s="28"/>
      <c r="M796" s="28"/>
      <c r="N796" s="28"/>
      <c r="O796" s="28"/>
      <c r="P796" s="28"/>
      <c r="Q796" s="28"/>
      <c r="R796" s="28"/>
      <c r="S796" s="28"/>
      <c r="T796" s="28"/>
      <c r="U796" s="28"/>
      <c r="V796" s="28"/>
      <c r="W796" s="28"/>
      <c r="X796" s="28"/>
      <c r="Y796" s="28"/>
      <c r="Z796" s="28"/>
    </row>
    <row r="797" ht="14.25" customHeight="1">
      <c r="A797" s="28"/>
      <c r="B797" s="28"/>
      <c r="C797" s="28"/>
      <c r="D797" s="28"/>
      <c r="E797" s="28"/>
      <c r="F797" s="28"/>
      <c r="G797" s="28"/>
      <c r="H797" s="28"/>
      <c r="I797" s="28"/>
      <c r="J797" s="28"/>
      <c r="K797" s="28"/>
      <c r="L797" s="28"/>
      <c r="M797" s="28"/>
      <c r="N797" s="28"/>
      <c r="O797" s="28"/>
      <c r="P797" s="28"/>
      <c r="Q797" s="28"/>
      <c r="R797" s="28"/>
      <c r="S797" s="28"/>
      <c r="T797" s="28"/>
      <c r="U797" s="28"/>
      <c r="V797" s="28"/>
      <c r="W797" s="28"/>
      <c r="X797" s="28"/>
      <c r="Y797" s="28"/>
      <c r="Z797" s="28"/>
    </row>
    <row r="798" ht="14.25" customHeight="1">
      <c r="A798" s="28"/>
      <c r="B798" s="28"/>
      <c r="C798" s="28"/>
      <c r="D798" s="28"/>
      <c r="E798" s="28"/>
      <c r="F798" s="28"/>
      <c r="G798" s="28"/>
      <c r="H798" s="28"/>
      <c r="I798" s="28"/>
      <c r="J798" s="28"/>
      <c r="K798" s="28"/>
      <c r="L798" s="28"/>
      <c r="M798" s="28"/>
      <c r="N798" s="28"/>
      <c r="O798" s="28"/>
      <c r="P798" s="28"/>
      <c r="Q798" s="28"/>
      <c r="R798" s="28"/>
      <c r="S798" s="28"/>
      <c r="T798" s="28"/>
      <c r="U798" s="28"/>
      <c r="V798" s="28"/>
      <c r="W798" s="28"/>
      <c r="X798" s="28"/>
      <c r="Y798" s="28"/>
      <c r="Z798" s="28"/>
    </row>
    <row r="799" ht="14.25" customHeight="1">
      <c r="A799" s="28"/>
      <c r="B799" s="28"/>
      <c r="C799" s="28"/>
      <c r="D799" s="28"/>
      <c r="E799" s="28"/>
      <c r="F799" s="28"/>
      <c r="G799" s="28"/>
      <c r="H799" s="28"/>
      <c r="I799" s="28"/>
      <c r="J799" s="28"/>
      <c r="K799" s="28"/>
      <c r="L799" s="28"/>
      <c r="M799" s="28"/>
      <c r="N799" s="28"/>
      <c r="O799" s="28"/>
      <c r="P799" s="28"/>
      <c r="Q799" s="28"/>
      <c r="R799" s="28"/>
      <c r="S799" s="28"/>
      <c r="T799" s="28"/>
      <c r="U799" s="28"/>
      <c r="V799" s="28"/>
      <c r="W799" s="28"/>
      <c r="X799" s="28"/>
      <c r="Y799" s="28"/>
      <c r="Z799" s="28"/>
    </row>
    <row r="800" ht="14.25" customHeight="1">
      <c r="A800" s="28"/>
      <c r="B800" s="28"/>
      <c r="C800" s="28"/>
      <c r="D800" s="28"/>
      <c r="E800" s="28"/>
      <c r="F800" s="28"/>
      <c r="G800" s="28"/>
      <c r="H800" s="28"/>
      <c r="I800" s="28"/>
      <c r="J800" s="28"/>
      <c r="K800" s="28"/>
      <c r="L800" s="28"/>
      <c r="M800" s="28"/>
      <c r="N800" s="28"/>
      <c r="O800" s="28"/>
      <c r="P800" s="28"/>
      <c r="Q800" s="28"/>
      <c r="R800" s="28"/>
      <c r="S800" s="28"/>
      <c r="T800" s="28"/>
      <c r="U800" s="28"/>
      <c r="V800" s="28"/>
      <c r="W800" s="28"/>
      <c r="X800" s="28"/>
      <c r="Y800" s="28"/>
      <c r="Z800" s="28"/>
    </row>
    <row r="801" ht="14.25" customHeight="1">
      <c r="A801" s="28"/>
      <c r="B801" s="28"/>
      <c r="C801" s="28"/>
      <c r="D801" s="28"/>
      <c r="E801" s="28"/>
      <c r="F801" s="28"/>
      <c r="G801" s="28"/>
      <c r="H801" s="28"/>
      <c r="I801" s="28"/>
      <c r="J801" s="28"/>
      <c r="K801" s="28"/>
      <c r="L801" s="28"/>
      <c r="M801" s="28"/>
      <c r="N801" s="28"/>
      <c r="O801" s="28"/>
      <c r="P801" s="28"/>
      <c r="Q801" s="28"/>
      <c r="R801" s="28"/>
      <c r="S801" s="28"/>
      <c r="T801" s="28"/>
      <c r="U801" s="28"/>
      <c r="V801" s="28"/>
      <c r="W801" s="28"/>
      <c r="X801" s="28"/>
      <c r="Y801" s="28"/>
      <c r="Z801" s="28"/>
    </row>
    <row r="802" ht="14.25" customHeight="1">
      <c r="A802" s="28"/>
      <c r="B802" s="28"/>
      <c r="C802" s="28"/>
      <c r="D802" s="28"/>
      <c r="E802" s="28"/>
      <c r="F802" s="28"/>
      <c r="G802" s="28"/>
      <c r="H802" s="28"/>
      <c r="I802" s="28"/>
      <c r="J802" s="28"/>
      <c r="K802" s="28"/>
      <c r="L802" s="28"/>
      <c r="M802" s="28"/>
      <c r="N802" s="28"/>
      <c r="O802" s="28"/>
      <c r="P802" s="28"/>
      <c r="Q802" s="28"/>
      <c r="R802" s="28"/>
      <c r="S802" s="28"/>
      <c r="T802" s="28"/>
      <c r="U802" s="28"/>
      <c r="V802" s="28"/>
      <c r="W802" s="28"/>
      <c r="X802" s="28"/>
      <c r="Y802" s="28"/>
      <c r="Z802" s="28"/>
    </row>
    <row r="803" ht="14.25" customHeight="1">
      <c r="A803" s="28"/>
      <c r="B803" s="28"/>
      <c r="C803" s="28"/>
      <c r="D803" s="28"/>
      <c r="E803" s="28"/>
      <c r="F803" s="28"/>
      <c r="G803" s="28"/>
      <c r="H803" s="28"/>
      <c r="I803" s="28"/>
      <c r="J803" s="28"/>
      <c r="K803" s="28"/>
      <c r="L803" s="28"/>
      <c r="M803" s="28"/>
      <c r="N803" s="28"/>
      <c r="O803" s="28"/>
      <c r="P803" s="28"/>
      <c r="Q803" s="28"/>
      <c r="R803" s="28"/>
      <c r="S803" s="28"/>
      <c r="T803" s="28"/>
      <c r="U803" s="28"/>
      <c r="V803" s="28"/>
      <c r="W803" s="28"/>
      <c r="X803" s="28"/>
      <c r="Y803" s="28"/>
      <c r="Z803" s="28"/>
    </row>
    <row r="804" ht="14.25" customHeight="1">
      <c r="A804" s="28"/>
      <c r="B804" s="28"/>
      <c r="C804" s="28"/>
      <c r="D804" s="28"/>
      <c r="E804" s="28"/>
      <c r="F804" s="28"/>
      <c r="G804" s="28"/>
      <c r="H804" s="28"/>
      <c r="I804" s="28"/>
      <c r="J804" s="28"/>
      <c r="K804" s="28"/>
      <c r="L804" s="28"/>
      <c r="M804" s="28"/>
      <c r="N804" s="28"/>
      <c r="O804" s="28"/>
      <c r="P804" s="28"/>
      <c r="Q804" s="28"/>
      <c r="R804" s="28"/>
      <c r="S804" s="28"/>
      <c r="T804" s="28"/>
      <c r="U804" s="28"/>
      <c r="V804" s="28"/>
      <c r="W804" s="28"/>
      <c r="X804" s="28"/>
      <c r="Y804" s="28"/>
      <c r="Z804" s="28"/>
    </row>
    <row r="805" ht="14.25" customHeight="1">
      <c r="A805" s="28"/>
      <c r="B805" s="28"/>
      <c r="C805" s="28"/>
      <c r="D805" s="28"/>
      <c r="E805" s="28"/>
      <c r="F805" s="28"/>
      <c r="G805" s="28"/>
      <c r="H805" s="28"/>
      <c r="I805" s="28"/>
      <c r="J805" s="28"/>
      <c r="K805" s="28"/>
      <c r="L805" s="28"/>
      <c r="M805" s="28"/>
      <c r="N805" s="28"/>
      <c r="O805" s="28"/>
      <c r="P805" s="28"/>
      <c r="Q805" s="28"/>
      <c r="R805" s="28"/>
      <c r="S805" s="28"/>
      <c r="T805" s="28"/>
      <c r="U805" s="28"/>
      <c r="V805" s="28"/>
      <c r="W805" s="28"/>
      <c r="X805" s="28"/>
      <c r="Y805" s="28"/>
      <c r="Z805" s="28"/>
    </row>
    <row r="806" ht="14.25" customHeight="1">
      <c r="A806" s="28"/>
      <c r="B806" s="28"/>
      <c r="C806" s="28"/>
      <c r="D806" s="28"/>
      <c r="E806" s="28"/>
      <c r="F806" s="28"/>
      <c r="G806" s="28"/>
      <c r="H806" s="28"/>
      <c r="I806" s="28"/>
      <c r="J806" s="28"/>
      <c r="K806" s="28"/>
      <c r="L806" s="28"/>
      <c r="M806" s="28"/>
      <c r="N806" s="28"/>
      <c r="O806" s="28"/>
      <c r="P806" s="28"/>
      <c r="Q806" s="28"/>
      <c r="R806" s="28"/>
      <c r="S806" s="28"/>
      <c r="T806" s="28"/>
      <c r="U806" s="28"/>
      <c r="V806" s="28"/>
      <c r="W806" s="28"/>
      <c r="X806" s="28"/>
      <c r="Y806" s="28"/>
      <c r="Z806" s="28"/>
    </row>
    <row r="807" ht="14.25" customHeight="1">
      <c r="A807" s="28"/>
      <c r="B807" s="28"/>
      <c r="C807" s="28"/>
      <c r="D807" s="28"/>
      <c r="E807" s="28"/>
      <c r="F807" s="28"/>
      <c r="G807" s="28"/>
      <c r="H807" s="28"/>
      <c r="I807" s="28"/>
      <c r="J807" s="28"/>
      <c r="K807" s="28"/>
      <c r="L807" s="28"/>
      <c r="M807" s="28"/>
      <c r="N807" s="28"/>
      <c r="O807" s="28"/>
      <c r="P807" s="28"/>
      <c r="Q807" s="28"/>
      <c r="R807" s="28"/>
      <c r="S807" s="28"/>
      <c r="T807" s="28"/>
      <c r="U807" s="28"/>
      <c r="V807" s="28"/>
      <c r="W807" s="28"/>
      <c r="X807" s="28"/>
      <c r="Y807" s="28"/>
      <c r="Z807" s="28"/>
    </row>
    <row r="808" ht="14.25" customHeight="1">
      <c r="A808" s="28"/>
      <c r="B808" s="28"/>
      <c r="C808" s="28"/>
      <c r="D808" s="28"/>
      <c r="E808" s="28"/>
      <c r="F808" s="28"/>
      <c r="G808" s="28"/>
      <c r="H808" s="28"/>
      <c r="I808" s="28"/>
      <c r="J808" s="28"/>
      <c r="K808" s="28"/>
      <c r="L808" s="28"/>
      <c r="M808" s="28"/>
      <c r="N808" s="28"/>
      <c r="O808" s="28"/>
      <c r="P808" s="28"/>
      <c r="Q808" s="28"/>
      <c r="R808" s="28"/>
      <c r="S808" s="28"/>
      <c r="T808" s="28"/>
      <c r="U808" s="28"/>
      <c r="V808" s="28"/>
      <c r="W808" s="28"/>
      <c r="X808" s="28"/>
      <c r="Y808" s="28"/>
      <c r="Z808" s="28"/>
    </row>
    <row r="809" ht="14.25" customHeight="1">
      <c r="A809" s="28"/>
      <c r="B809" s="28"/>
      <c r="C809" s="28"/>
      <c r="D809" s="28"/>
      <c r="E809" s="28"/>
      <c r="F809" s="28"/>
      <c r="G809" s="28"/>
      <c r="H809" s="28"/>
      <c r="I809" s="28"/>
      <c r="J809" s="28"/>
      <c r="K809" s="28"/>
      <c r="L809" s="28"/>
      <c r="M809" s="28"/>
      <c r="N809" s="28"/>
      <c r="O809" s="28"/>
      <c r="P809" s="28"/>
      <c r="Q809" s="28"/>
      <c r="R809" s="28"/>
      <c r="S809" s="28"/>
      <c r="T809" s="28"/>
      <c r="U809" s="28"/>
      <c r="V809" s="28"/>
      <c r="W809" s="28"/>
      <c r="X809" s="28"/>
      <c r="Y809" s="28"/>
      <c r="Z809" s="28"/>
    </row>
    <row r="810" ht="14.25" customHeight="1">
      <c r="A810" s="28"/>
      <c r="B810" s="28"/>
      <c r="C810" s="28"/>
      <c r="D810" s="28"/>
      <c r="E810" s="28"/>
      <c r="F810" s="28"/>
      <c r="G810" s="28"/>
      <c r="H810" s="28"/>
      <c r="I810" s="28"/>
      <c r="J810" s="28"/>
      <c r="K810" s="28"/>
      <c r="L810" s="28"/>
      <c r="M810" s="28"/>
      <c r="N810" s="28"/>
      <c r="O810" s="28"/>
      <c r="P810" s="28"/>
      <c r="Q810" s="28"/>
      <c r="R810" s="28"/>
      <c r="S810" s="28"/>
      <c r="T810" s="28"/>
      <c r="U810" s="28"/>
      <c r="V810" s="28"/>
      <c r="W810" s="28"/>
      <c r="X810" s="28"/>
      <c r="Y810" s="28"/>
      <c r="Z810" s="28"/>
    </row>
    <row r="811" ht="14.25" customHeight="1">
      <c r="A811" s="28"/>
      <c r="B811" s="28"/>
      <c r="C811" s="28"/>
      <c r="D811" s="28"/>
      <c r="E811" s="28"/>
      <c r="F811" s="28"/>
      <c r="G811" s="28"/>
      <c r="H811" s="28"/>
      <c r="I811" s="28"/>
      <c r="J811" s="28"/>
      <c r="K811" s="28"/>
      <c r="L811" s="28"/>
      <c r="M811" s="28"/>
      <c r="N811" s="28"/>
      <c r="O811" s="28"/>
      <c r="P811" s="28"/>
      <c r="Q811" s="28"/>
      <c r="R811" s="28"/>
      <c r="S811" s="28"/>
      <c r="T811" s="28"/>
      <c r="U811" s="28"/>
      <c r="V811" s="28"/>
      <c r="W811" s="28"/>
      <c r="X811" s="28"/>
      <c r="Y811" s="28"/>
      <c r="Z811" s="28"/>
    </row>
    <row r="812" ht="14.25" customHeight="1">
      <c r="A812" s="28"/>
      <c r="B812" s="28"/>
      <c r="C812" s="28"/>
      <c r="D812" s="28"/>
      <c r="E812" s="28"/>
      <c r="F812" s="28"/>
      <c r="G812" s="28"/>
      <c r="H812" s="28"/>
      <c r="I812" s="28"/>
      <c r="J812" s="28"/>
      <c r="K812" s="28"/>
      <c r="L812" s="28"/>
      <c r="M812" s="28"/>
      <c r="N812" s="28"/>
      <c r="O812" s="28"/>
      <c r="P812" s="28"/>
      <c r="Q812" s="28"/>
      <c r="R812" s="28"/>
      <c r="S812" s="28"/>
      <c r="T812" s="28"/>
      <c r="U812" s="28"/>
      <c r="V812" s="28"/>
      <c r="W812" s="28"/>
      <c r="X812" s="28"/>
      <c r="Y812" s="28"/>
      <c r="Z812" s="28"/>
    </row>
    <row r="813" ht="14.25" customHeight="1">
      <c r="A813" s="28"/>
      <c r="B813" s="28"/>
      <c r="C813" s="28"/>
      <c r="D813" s="28"/>
      <c r="E813" s="28"/>
      <c r="F813" s="28"/>
      <c r="G813" s="28"/>
      <c r="H813" s="28"/>
      <c r="I813" s="28"/>
      <c r="J813" s="28"/>
      <c r="K813" s="28"/>
      <c r="L813" s="28"/>
      <c r="M813" s="28"/>
      <c r="N813" s="28"/>
      <c r="O813" s="28"/>
      <c r="P813" s="28"/>
      <c r="Q813" s="28"/>
      <c r="R813" s="28"/>
      <c r="S813" s="28"/>
      <c r="T813" s="28"/>
      <c r="U813" s="28"/>
      <c r="V813" s="28"/>
      <c r="W813" s="28"/>
      <c r="X813" s="28"/>
      <c r="Y813" s="28"/>
      <c r="Z813" s="28"/>
    </row>
    <row r="814" ht="14.25" customHeight="1">
      <c r="A814" s="28"/>
      <c r="B814" s="28"/>
      <c r="C814" s="28"/>
      <c r="D814" s="28"/>
      <c r="E814" s="28"/>
      <c r="F814" s="28"/>
      <c r="G814" s="28"/>
      <c r="H814" s="28"/>
      <c r="I814" s="28"/>
      <c r="J814" s="28"/>
      <c r="K814" s="28"/>
      <c r="L814" s="28"/>
      <c r="M814" s="28"/>
      <c r="N814" s="28"/>
      <c r="O814" s="28"/>
      <c r="P814" s="28"/>
      <c r="Q814" s="28"/>
      <c r="R814" s="28"/>
      <c r="S814" s="28"/>
      <c r="T814" s="28"/>
      <c r="U814" s="28"/>
      <c r="V814" s="28"/>
      <c r="W814" s="28"/>
      <c r="X814" s="28"/>
      <c r="Y814" s="28"/>
      <c r="Z814" s="28"/>
    </row>
    <row r="815" ht="14.25" customHeight="1">
      <c r="A815" s="28"/>
      <c r="B815" s="28"/>
      <c r="C815" s="28"/>
      <c r="D815" s="28"/>
      <c r="E815" s="28"/>
      <c r="F815" s="28"/>
      <c r="G815" s="28"/>
      <c r="H815" s="28"/>
      <c r="I815" s="28"/>
      <c r="J815" s="28"/>
      <c r="K815" s="28"/>
      <c r="L815" s="28"/>
      <c r="M815" s="28"/>
      <c r="N815" s="28"/>
      <c r="O815" s="28"/>
      <c r="P815" s="28"/>
      <c r="Q815" s="28"/>
      <c r="R815" s="28"/>
      <c r="S815" s="28"/>
      <c r="T815" s="28"/>
      <c r="U815" s="28"/>
      <c r="V815" s="28"/>
      <c r="W815" s="28"/>
      <c r="X815" s="28"/>
      <c r="Y815" s="28"/>
      <c r="Z815" s="28"/>
    </row>
    <row r="816" ht="14.25" customHeight="1">
      <c r="A816" s="28"/>
      <c r="B816" s="28"/>
      <c r="C816" s="28"/>
      <c r="D816" s="28"/>
      <c r="E816" s="28"/>
      <c r="F816" s="28"/>
      <c r="G816" s="28"/>
      <c r="H816" s="28"/>
      <c r="I816" s="28"/>
      <c r="J816" s="28"/>
      <c r="K816" s="28"/>
      <c r="L816" s="28"/>
      <c r="M816" s="28"/>
      <c r="N816" s="28"/>
      <c r="O816" s="28"/>
      <c r="P816" s="28"/>
      <c r="Q816" s="28"/>
      <c r="R816" s="28"/>
      <c r="S816" s="28"/>
      <c r="T816" s="28"/>
      <c r="U816" s="28"/>
      <c r="V816" s="28"/>
      <c r="W816" s="28"/>
      <c r="X816" s="28"/>
      <c r="Y816" s="28"/>
      <c r="Z816" s="28"/>
    </row>
    <row r="817" ht="14.25" customHeight="1">
      <c r="A817" s="28"/>
      <c r="B817" s="28"/>
      <c r="C817" s="28"/>
      <c r="D817" s="28"/>
      <c r="E817" s="28"/>
      <c r="F817" s="28"/>
      <c r="G817" s="28"/>
      <c r="H817" s="28"/>
      <c r="I817" s="28"/>
      <c r="J817" s="28"/>
      <c r="K817" s="28"/>
      <c r="L817" s="28"/>
      <c r="M817" s="28"/>
      <c r="N817" s="28"/>
      <c r="O817" s="28"/>
      <c r="P817" s="28"/>
      <c r="Q817" s="28"/>
      <c r="R817" s="28"/>
      <c r="S817" s="28"/>
      <c r="T817" s="28"/>
      <c r="U817" s="28"/>
      <c r="V817" s="28"/>
      <c r="W817" s="28"/>
      <c r="X817" s="28"/>
      <c r="Y817" s="28"/>
      <c r="Z817" s="28"/>
    </row>
    <row r="818" ht="14.25" customHeight="1">
      <c r="A818" s="28"/>
      <c r="B818" s="28"/>
      <c r="C818" s="28"/>
      <c r="D818" s="28"/>
      <c r="E818" s="28"/>
      <c r="F818" s="28"/>
      <c r="G818" s="28"/>
      <c r="H818" s="28"/>
      <c r="I818" s="28"/>
      <c r="J818" s="28"/>
      <c r="K818" s="28"/>
      <c r="L818" s="28"/>
      <c r="M818" s="28"/>
      <c r="N818" s="28"/>
      <c r="O818" s="28"/>
      <c r="P818" s="28"/>
      <c r="Q818" s="28"/>
      <c r="R818" s="28"/>
      <c r="S818" s="28"/>
      <c r="T818" s="28"/>
      <c r="U818" s="28"/>
      <c r="V818" s="28"/>
      <c r="W818" s="28"/>
      <c r="X818" s="28"/>
      <c r="Y818" s="28"/>
      <c r="Z818" s="28"/>
    </row>
    <row r="819" ht="14.25" customHeight="1">
      <c r="A819" s="28"/>
      <c r="B819" s="28"/>
      <c r="C819" s="28"/>
      <c r="D819" s="28"/>
      <c r="E819" s="28"/>
      <c r="F819" s="28"/>
      <c r="G819" s="28"/>
      <c r="H819" s="28"/>
      <c r="I819" s="28"/>
      <c r="J819" s="28"/>
      <c r="K819" s="28"/>
      <c r="L819" s="28"/>
      <c r="M819" s="28"/>
      <c r="N819" s="28"/>
      <c r="O819" s="28"/>
      <c r="P819" s="28"/>
      <c r="Q819" s="28"/>
      <c r="R819" s="28"/>
      <c r="S819" s="28"/>
      <c r="T819" s="28"/>
      <c r="U819" s="28"/>
      <c r="V819" s="28"/>
      <c r="W819" s="28"/>
      <c r="X819" s="28"/>
      <c r="Y819" s="28"/>
      <c r="Z819" s="28"/>
    </row>
    <row r="820" ht="14.25" customHeight="1">
      <c r="A820" s="28"/>
      <c r="B820" s="28"/>
      <c r="C820" s="28"/>
      <c r="D820" s="28"/>
      <c r="E820" s="28"/>
      <c r="F820" s="28"/>
      <c r="G820" s="28"/>
      <c r="H820" s="28"/>
      <c r="I820" s="28"/>
      <c r="J820" s="28"/>
      <c r="K820" s="28"/>
      <c r="L820" s="28"/>
      <c r="M820" s="28"/>
      <c r="N820" s="28"/>
      <c r="O820" s="28"/>
      <c r="P820" s="28"/>
      <c r="Q820" s="28"/>
      <c r="R820" s="28"/>
      <c r="S820" s="28"/>
      <c r="T820" s="28"/>
      <c r="U820" s="28"/>
      <c r="V820" s="28"/>
      <c r="W820" s="28"/>
      <c r="X820" s="28"/>
      <c r="Y820" s="28"/>
      <c r="Z820" s="28"/>
    </row>
    <row r="821" ht="14.25" customHeight="1">
      <c r="A821" s="28"/>
      <c r="B821" s="28"/>
      <c r="C821" s="28"/>
      <c r="D821" s="28"/>
      <c r="E821" s="28"/>
      <c r="F821" s="28"/>
      <c r="G821" s="28"/>
      <c r="H821" s="28"/>
      <c r="I821" s="28"/>
      <c r="J821" s="28"/>
      <c r="K821" s="28"/>
      <c r="L821" s="28"/>
      <c r="M821" s="28"/>
      <c r="N821" s="28"/>
      <c r="O821" s="28"/>
      <c r="P821" s="28"/>
      <c r="Q821" s="28"/>
      <c r="R821" s="28"/>
      <c r="S821" s="28"/>
      <c r="T821" s="28"/>
      <c r="U821" s="28"/>
      <c r="V821" s="28"/>
      <c r="W821" s="28"/>
      <c r="X821" s="28"/>
      <c r="Y821" s="28"/>
      <c r="Z821" s="28"/>
    </row>
    <row r="822" ht="14.25" customHeight="1">
      <c r="A822" s="28"/>
      <c r="B822" s="28"/>
      <c r="C822" s="28"/>
      <c r="D822" s="28"/>
      <c r="E822" s="28"/>
      <c r="F822" s="28"/>
      <c r="G822" s="28"/>
      <c r="H822" s="28"/>
      <c r="I822" s="28"/>
      <c r="J822" s="28"/>
      <c r="K822" s="28"/>
      <c r="L822" s="28"/>
      <c r="M822" s="28"/>
      <c r="N822" s="28"/>
      <c r="O822" s="28"/>
      <c r="P822" s="28"/>
      <c r="Q822" s="28"/>
      <c r="R822" s="28"/>
      <c r="S822" s="28"/>
      <c r="T822" s="28"/>
      <c r="U822" s="28"/>
      <c r="V822" s="28"/>
      <c r="W822" s="28"/>
      <c r="X822" s="28"/>
      <c r="Y822" s="28"/>
      <c r="Z822" s="28"/>
    </row>
    <row r="823" ht="14.25" customHeight="1">
      <c r="A823" s="28"/>
      <c r="B823" s="28"/>
      <c r="C823" s="28"/>
      <c r="D823" s="28"/>
      <c r="E823" s="28"/>
      <c r="F823" s="28"/>
      <c r="G823" s="28"/>
      <c r="H823" s="28"/>
      <c r="I823" s="28"/>
      <c r="J823" s="28"/>
      <c r="K823" s="28"/>
      <c r="L823" s="28"/>
      <c r="M823" s="28"/>
      <c r="N823" s="28"/>
      <c r="O823" s="28"/>
      <c r="P823" s="28"/>
      <c r="Q823" s="28"/>
      <c r="R823" s="28"/>
      <c r="S823" s="28"/>
      <c r="T823" s="28"/>
      <c r="U823" s="28"/>
      <c r="V823" s="28"/>
      <c r="W823" s="28"/>
      <c r="X823" s="28"/>
      <c r="Y823" s="28"/>
      <c r="Z823" s="28"/>
    </row>
    <row r="824" ht="14.25" customHeight="1">
      <c r="A824" s="28"/>
      <c r="B824" s="28"/>
      <c r="C824" s="28"/>
      <c r="D824" s="28"/>
      <c r="E824" s="28"/>
      <c r="F824" s="28"/>
      <c r="G824" s="28"/>
      <c r="H824" s="28"/>
      <c r="I824" s="28"/>
      <c r="J824" s="28"/>
      <c r="K824" s="28"/>
      <c r="L824" s="28"/>
      <c r="M824" s="28"/>
      <c r="N824" s="28"/>
      <c r="O824" s="28"/>
      <c r="P824" s="28"/>
      <c r="Q824" s="28"/>
      <c r="R824" s="28"/>
      <c r="S824" s="28"/>
      <c r="T824" s="28"/>
      <c r="U824" s="28"/>
      <c r="V824" s="28"/>
      <c r="W824" s="28"/>
      <c r="X824" s="28"/>
      <c r="Y824" s="28"/>
      <c r="Z824" s="28"/>
    </row>
    <row r="825" ht="14.25" customHeight="1">
      <c r="A825" s="28"/>
      <c r="B825" s="28"/>
      <c r="C825" s="28"/>
      <c r="D825" s="28"/>
      <c r="E825" s="28"/>
      <c r="F825" s="28"/>
      <c r="G825" s="28"/>
      <c r="H825" s="28"/>
      <c r="I825" s="28"/>
      <c r="J825" s="28"/>
      <c r="K825" s="28"/>
      <c r="L825" s="28"/>
      <c r="M825" s="28"/>
      <c r="N825" s="28"/>
      <c r="O825" s="28"/>
      <c r="P825" s="28"/>
      <c r="Q825" s="28"/>
      <c r="R825" s="28"/>
      <c r="S825" s="28"/>
      <c r="T825" s="28"/>
      <c r="U825" s="28"/>
      <c r="V825" s="28"/>
      <c r="W825" s="28"/>
      <c r="X825" s="28"/>
      <c r="Y825" s="28"/>
      <c r="Z825" s="28"/>
    </row>
    <row r="826" ht="14.25" customHeight="1">
      <c r="A826" s="28"/>
      <c r="B826" s="28"/>
      <c r="C826" s="28"/>
      <c r="D826" s="28"/>
      <c r="E826" s="28"/>
      <c r="F826" s="28"/>
      <c r="G826" s="28"/>
      <c r="H826" s="28"/>
      <c r="I826" s="28"/>
      <c r="J826" s="28"/>
      <c r="K826" s="28"/>
      <c r="L826" s="28"/>
      <c r="M826" s="28"/>
      <c r="N826" s="28"/>
      <c r="O826" s="28"/>
      <c r="P826" s="28"/>
      <c r="Q826" s="28"/>
      <c r="R826" s="28"/>
      <c r="S826" s="28"/>
      <c r="T826" s="28"/>
      <c r="U826" s="28"/>
      <c r="V826" s="28"/>
      <c r="W826" s="28"/>
      <c r="X826" s="28"/>
      <c r="Y826" s="28"/>
      <c r="Z826" s="28"/>
    </row>
    <row r="827" ht="14.25" customHeight="1">
      <c r="A827" s="28"/>
      <c r="B827" s="28"/>
      <c r="C827" s="28"/>
      <c r="D827" s="28"/>
      <c r="E827" s="28"/>
      <c r="F827" s="28"/>
      <c r="G827" s="28"/>
      <c r="H827" s="28"/>
      <c r="I827" s="28"/>
      <c r="J827" s="28"/>
      <c r="K827" s="28"/>
      <c r="L827" s="28"/>
      <c r="M827" s="28"/>
      <c r="N827" s="28"/>
      <c r="O827" s="28"/>
      <c r="P827" s="28"/>
      <c r="Q827" s="28"/>
      <c r="R827" s="28"/>
      <c r="S827" s="28"/>
      <c r="T827" s="28"/>
      <c r="U827" s="28"/>
      <c r="V827" s="28"/>
      <c r="W827" s="28"/>
      <c r="X827" s="28"/>
      <c r="Y827" s="28"/>
      <c r="Z827" s="28"/>
    </row>
    <row r="828" ht="14.25" customHeight="1">
      <c r="A828" s="28"/>
      <c r="B828" s="28"/>
      <c r="C828" s="28"/>
      <c r="D828" s="28"/>
      <c r="E828" s="28"/>
      <c r="F828" s="28"/>
      <c r="G828" s="28"/>
      <c r="H828" s="28"/>
      <c r="I828" s="28"/>
      <c r="J828" s="28"/>
      <c r="K828" s="28"/>
      <c r="L828" s="28"/>
      <c r="M828" s="28"/>
      <c r="N828" s="28"/>
      <c r="O828" s="28"/>
      <c r="P828" s="28"/>
      <c r="Q828" s="28"/>
      <c r="R828" s="28"/>
      <c r="S828" s="28"/>
      <c r="T828" s="28"/>
      <c r="U828" s="28"/>
      <c r="V828" s="28"/>
      <c r="W828" s="28"/>
      <c r="X828" s="28"/>
      <c r="Y828" s="28"/>
      <c r="Z828" s="28"/>
    </row>
    <row r="829" ht="14.25" customHeight="1">
      <c r="A829" s="28"/>
      <c r="B829" s="28"/>
      <c r="C829" s="28"/>
      <c r="D829" s="28"/>
      <c r="E829" s="28"/>
      <c r="F829" s="28"/>
      <c r="G829" s="28"/>
      <c r="H829" s="28"/>
      <c r="I829" s="28"/>
      <c r="J829" s="28"/>
      <c r="K829" s="28"/>
      <c r="L829" s="28"/>
      <c r="M829" s="28"/>
      <c r="N829" s="28"/>
      <c r="O829" s="28"/>
      <c r="P829" s="28"/>
      <c r="Q829" s="28"/>
      <c r="R829" s="28"/>
      <c r="S829" s="28"/>
      <c r="T829" s="28"/>
      <c r="U829" s="28"/>
      <c r="V829" s="28"/>
      <c r="W829" s="28"/>
      <c r="X829" s="28"/>
      <c r="Y829" s="28"/>
      <c r="Z829" s="28"/>
    </row>
    <row r="830" ht="14.25" customHeight="1">
      <c r="A830" s="28"/>
      <c r="B830" s="28"/>
      <c r="C830" s="28"/>
      <c r="D830" s="28"/>
      <c r="E830" s="28"/>
      <c r="F830" s="28"/>
      <c r="G830" s="28"/>
      <c r="H830" s="28"/>
      <c r="I830" s="28"/>
      <c r="J830" s="28"/>
      <c r="K830" s="28"/>
      <c r="L830" s="28"/>
      <c r="M830" s="28"/>
      <c r="N830" s="28"/>
      <c r="O830" s="28"/>
      <c r="P830" s="28"/>
      <c r="Q830" s="28"/>
      <c r="R830" s="28"/>
      <c r="S830" s="28"/>
      <c r="T830" s="28"/>
      <c r="U830" s="28"/>
      <c r="V830" s="28"/>
      <c r="W830" s="28"/>
      <c r="X830" s="28"/>
      <c r="Y830" s="28"/>
      <c r="Z830" s="28"/>
    </row>
    <row r="831" ht="14.25" customHeight="1">
      <c r="A831" s="28"/>
      <c r="B831" s="28"/>
      <c r="C831" s="28"/>
      <c r="D831" s="28"/>
      <c r="E831" s="28"/>
      <c r="F831" s="28"/>
      <c r="G831" s="28"/>
      <c r="H831" s="28"/>
      <c r="I831" s="28"/>
      <c r="J831" s="28"/>
      <c r="K831" s="28"/>
      <c r="L831" s="28"/>
      <c r="M831" s="28"/>
      <c r="N831" s="28"/>
      <c r="O831" s="28"/>
      <c r="P831" s="28"/>
      <c r="Q831" s="28"/>
      <c r="R831" s="28"/>
      <c r="S831" s="28"/>
      <c r="T831" s="28"/>
      <c r="U831" s="28"/>
      <c r="V831" s="28"/>
      <c r="W831" s="28"/>
      <c r="X831" s="28"/>
      <c r="Y831" s="28"/>
      <c r="Z831" s="28"/>
    </row>
    <row r="832" ht="14.25" customHeight="1">
      <c r="A832" s="28"/>
      <c r="B832" s="28"/>
      <c r="C832" s="28"/>
      <c r="D832" s="28"/>
      <c r="E832" s="28"/>
      <c r="F832" s="28"/>
      <c r="G832" s="28"/>
      <c r="H832" s="28"/>
      <c r="I832" s="28"/>
      <c r="J832" s="28"/>
      <c r="K832" s="28"/>
      <c r="L832" s="28"/>
      <c r="M832" s="28"/>
      <c r="N832" s="28"/>
      <c r="O832" s="28"/>
      <c r="P832" s="28"/>
      <c r="Q832" s="28"/>
      <c r="R832" s="28"/>
      <c r="S832" s="28"/>
      <c r="T832" s="28"/>
      <c r="U832" s="28"/>
      <c r="V832" s="28"/>
      <c r="W832" s="28"/>
      <c r="X832" s="28"/>
      <c r="Y832" s="28"/>
      <c r="Z832" s="28"/>
    </row>
    <row r="833" ht="14.25" customHeight="1">
      <c r="A833" s="28"/>
      <c r="B833" s="28"/>
      <c r="C833" s="28"/>
      <c r="D833" s="28"/>
      <c r="E833" s="28"/>
      <c r="F833" s="28"/>
      <c r="G833" s="28"/>
      <c r="H833" s="28"/>
      <c r="I833" s="28"/>
      <c r="J833" s="28"/>
      <c r="K833" s="28"/>
      <c r="L833" s="28"/>
      <c r="M833" s="28"/>
      <c r="N833" s="28"/>
      <c r="O833" s="28"/>
      <c r="P833" s="28"/>
      <c r="Q833" s="28"/>
      <c r="R833" s="28"/>
      <c r="S833" s="28"/>
      <c r="T833" s="28"/>
      <c r="U833" s="28"/>
      <c r="V833" s="28"/>
      <c r="W833" s="28"/>
      <c r="X833" s="28"/>
      <c r="Y833" s="28"/>
      <c r="Z833" s="28"/>
    </row>
    <row r="834" ht="14.25" customHeight="1">
      <c r="A834" s="28"/>
      <c r="B834" s="28"/>
      <c r="C834" s="28"/>
      <c r="D834" s="28"/>
      <c r="E834" s="28"/>
      <c r="F834" s="28"/>
      <c r="G834" s="28"/>
      <c r="H834" s="28"/>
      <c r="I834" s="28"/>
      <c r="J834" s="28"/>
      <c r="K834" s="28"/>
      <c r="L834" s="28"/>
      <c r="M834" s="28"/>
      <c r="N834" s="28"/>
      <c r="O834" s="28"/>
      <c r="P834" s="28"/>
      <c r="Q834" s="28"/>
      <c r="R834" s="28"/>
      <c r="S834" s="28"/>
      <c r="T834" s="28"/>
      <c r="U834" s="28"/>
      <c r="V834" s="28"/>
      <c r="W834" s="28"/>
      <c r="X834" s="28"/>
      <c r="Y834" s="28"/>
      <c r="Z834" s="28"/>
    </row>
    <row r="835" ht="14.25" customHeight="1">
      <c r="A835" s="28"/>
      <c r="B835" s="28"/>
      <c r="C835" s="28"/>
      <c r="D835" s="28"/>
      <c r="E835" s="28"/>
      <c r="F835" s="28"/>
      <c r="G835" s="28"/>
      <c r="H835" s="28"/>
      <c r="I835" s="28"/>
      <c r="J835" s="28"/>
      <c r="K835" s="28"/>
      <c r="L835" s="28"/>
      <c r="M835" s="28"/>
      <c r="N835" s="28"/>
      <c r="O835" s="28"/>
      <c r="P835" s="28"/>
      <c r="Q835" s="28"/>
      <c r="R835" s="28"/>
      <c r="S835" s="28"/>
      <c r="T835" s="28"/>
      <c r="U835" s="28"/>
      <c r="V835" s="28"/>
      <c r="W835" s="28"/>
      <c r="X835" s="28"/>
      <c r="Y835" s="28"/>
      <c r="Z835" s="28"/>
    </row>
    <row r="836" ht="14.25" customHeight="1">
      <c r="A836" s="28"/>
      <c r="B836" s="28"/>
      <c r="C836" s="28"/>
      <c r="D836" s="28"/>
      <c r="E836" s="28"/>
      <c r="F836" s="28"/>
      <c r="G836" s="28"/>
      <c r="H836" s="28"/>
      <c r="I836" s="28"/>
      <c r="J836" s="28"/>
      <c r="K836" s="28"/>
      <c r="L836" s="28"/>
      <c r="M836" s="28"/>
      <c r="N836" s="28"/>
      <c r="O836" s="28"/>
      <c r="P836" s="28"/>
      <c r="Q836" s="28"/>
      <c r="R836" s="28"/>
      <c r="S836" s="28"/>
      <c r="T836" s="28"/>
      <c r="U836" s="28"/>
      <c r="V836" s="28"/>
      <c r="W836" s="28"/>
      <c r="X836" s="28"/>
      <c r="Y836" s="28"/>
      <c r="Z836" s="28"/>
    </row>
    <row r="837" ht="14.25" customHeight="1">
      <c r="A837" s="28"/>
      <c r="B837" s="28"/>
      <c r="C837" s="28"/>
      <c r="D837" s="28"/>
      <c r="E837" s="28"/>
      <c r="F837" s="28"/>
      <c r="G837" s="28"/>
      <c r="H837" s="28"/>
      <c r="I837" s="28"/>
      <c r="J837" s="28"/>
      <c r="K837" s="28"/>
      <c r="L837" s="28"/>
      <c r="M837" s="28"/>
      <c r="N837" s="28"/>
      <c r="O837" s="28"/>
      <c r="P837" s="28"/>
      <c r="Q837" s="28"/>
      <c r="R837" s="28"/>
      <c r="S837" s="28"/>
      <c r="T837" s="28"/>
      <c r="U837" s="28"/>
      <c r="V837" s="28"/>
      <c r="W837" s="28"/>
      <c r="X837" s="28"/>
      <c r="Y837" s="28"/>
      <c r="Z837" s="28"/>
    </row>
    <row r="838" ht="14.25" customHeight="1">
      <c r="A838" s="28"/>
      <c r="B838" s="28"/>
      <c r="C838" s="28"/>
      <c r="D838" s="28"/>
      <c r="E838" s="28"/>
      <c r="F838" s="28"/>
      <c r="G838" s="28"/>
      <c r="H838" s="28"/>
      <c r="I838" s="28"/>
      <c r="J838" s="28"/>
      <c r="K838" s="28"/>
      <c r="L838" s="28"/>
      <c r="M838" s="28"/>
      <c r="N838" s="28"/>
      <c r="O838" s="28"/>
      <c r="P838" s="28"/>
      <c r="Q838" s="28"/>
      <c r="R838" s="28"/>
      <c r="S838" s="28"/>
      <c r="T838" s="28"/>
      <c r="U838" s="28"/>
      <c r="V838" s="28"/>
      <c r="W838" s="28"/>
      <c r="X838" s="28"/>
      <c r="Y838" s="28"/>
      <c r="Z838" s="28"/>
    </row>
    <row r="839" ht="14.25" customHeight="1">
      <c r="A839" s="28"/>
      <c r="B839" s="28"/>
      <c r="C839" s="28"/>
      <c r="D839" s="28"/>
      <c r="E839" s="28"/>
      <c r="F839" s="28"/>
      <c r="G839" s="28"/>
      <c r="H839" s="28"/>
      <c r="I839" s="28"/>
      <c r="J839" s="28"/>
      <c r="K839" s="28"/>
      <c r="L839" s="28"/>
      <c r="M839" s="28"/>
      <c r="N839" s="28"/>
      <c r="O839" s="28"/>
      <c r="P839" s="28"/>
      <c r="Q839" s="28"/>
      <c r="R839" s="28"/>
      <c r="S839" s="28"/>
      <c r="T839" s="28"/>
      <c r="U839" s="28"/>
      <c r="V839" s="28"/>
      <c r="W839" s="28"/>
      <c r="X839" s="28"/>
      <c r="Y839" s="28"/>
      <c r="Z839" s="28"/>
    </row>
    <row r="840" ht="14.25" customHeight="1">
      <c r="A840" s="28"/>
      <c r="B840" s="28"/>
      <c r="C840" s="28"/>
      <c r="D840" s="28"/>
      <c r="E840" s="28"/>
      <c r="F840" s="28"/>
      <c r="G840" s="28"/>
      <c r="H840" s="28"/>
      <c r="I840" s="28"/>
      <c r="J840" s="28"/>
      <c r="K840" s="28"/>
      <c r="L840" s="28"/>
      <c r="M840" s="28"/>
      <c r="N840" s="28"/>
      <c r="O840" s="28"/>
      <c r="P840" s="28"/>
      <c r="Q840" s="28"/>
      <c r="R840" s="28"/>
      <c r="S840" s="28"/>
      <c r="T840" s="28"/>
      <c r="U840" s="28"/>
      <c r="V840" s="28"/>
      <c r="W840" s="28"/>
      <c r="X840" s="28"/>
      <c r="Y840" s="28"/>
      <c r="Z840" s="28"/>
    </row>
    <row r="841" ht="14.25" customHeight="1">
      <c r="A841" s="28"/>
      <c r="B841" s="28"/>
      <c r="C841" s="28"/>
      <c r="D841" s="28"/>
      <c r="E841" s="28"/>
      <c r="F841" s="28"/>
      <c r="G841" s="28"/>
      <c r="H841" s="28"/>
      <c r="I841" s="28"/>
      <c r="J841" s="28"/>
      <c r="K841" s="28"/>
      <c r="L841" s="28"/>
      <c r="M841" s="28"/>
      <c r="N841" s="28"/>
      <c r="O841" s="28"/>
      <c r="P841" s="28"/>
      <c r="Q841" s="28"/>
      <c r="R841" s="28"/>
      <c r="S841" s="28"/>
      <c r="T841" s="28"/>
      <c r="U841" s="28"/>
      <c r="V841" s="28"/>
      <c r="W841" s="28"/>
      <c r="X841" s="28"/>
      <c r="Y841" s="28"/>
      <c r="Z841" s="28"/>
    </row>
    <row r="842" ht="14.25" customHeight="1">
      <c r="A842" s="28"/>
      <c r="B842" s="28"/>
      <c r="C842" s="28"/>
      <c r="D842" s="28"/>
      <c r="E842" s="28"/>
      <c r="F842" s="28"/>
      <c r="G842" s="28"/>
      <c r="H842" s="28"/>
      <c r="I842" s="28"/>
      <c r="J842" s="28"/>
      <c r="K842" s="28"/>
      <c r="L842" s="28"/>
      <c r="M842" s="28"/>
      <c r="N842" s="28"/>
      <c r="O842" s="28"/>
      <c r="P842" s="28"/>
      <c r="Q842" s="28"/>
      <c r="R842" s="28"/>
      <c r="S842" s="28"/>
      <c r="T842" s="28"/>
      <c r="U842" s="28"/>
      <c r="V842" s="28"/>
      <c r="W842" s="28"/>
      <c r="X842" s="28"/>
      <c r="Y842" s="28"/>
      <c r="Z842" s="28"/>
    </row>
    <row r="843" ht="14.25" customHeight="1">
      <c r="A843" s="28"/>
      <c r="B843" s="28"/>
      <c r="C843" s="28"/>
      <c r="D843" s="28"/>
      <c r="E843" s="28"/>
      <c r="F843" s="28"/>
      <c r="G843" s="28"/>
      <c r="H843" s="28"/>
      <c r="I843" s="28"/>
      <c r="J843" s="28"/>
      <c r="K843" s="28"/>
      <c r="L843" s="28"/>
      <c r="M843" s="28"/>
      <c r="N843" s="28"/>
      <c r="O843" s="28"/>
      <c r="P843" s="28"/>
      <c r="Q843" s="28"/>
      <c r="R843" s="28"/>
      <c r="S843" s="28"/>
      <c r="T843" s="28"/>
      <c r="U843" s="28"/>
      <c r="V843" s="28"/>
      <c r="W843" s="28"/>
      <c r="X843" s="28"/>
      <c r="Y843" s="28"/>
      <c r="Z843" s="28"/>
    </row>
    <row r="844" ht="14.25" customHeight="1">
      <c r="A844" s="28"/>
      <c r="B844" s="28"/>
      <c r="C844" s="28"/>
      <c r="D844" s="28"/>
      <c r="E844" s="28"/>
      <c r="F844" s="28"/>
      <c r="G844" s="28"/>
      <c r="H844" s="28"/>
      <c r="I844" s="28"/>
      <c r="J844" s="28"/>
      <c r="K844" s="28"/>
      <c r="L844" s="28"/>
      <c r="M844" s="28"/>
      <c r="N844" s="28"/>
      <c r="O844" s="28"/>
      <c r="P844" s="28"/>
      <c r="Q844" s="28"/>
      <c r="R844" s="28"/>
      <c r="S844" s="28"/>
      <c r="T844" s="28"/>
      <c r="U844" s="28"/>
      <c r="V844" s="28"/>
      <c r="W844" s="28"/>
      <c r="X844" s="28"/>
      <c r="Y844" s="28"/>
      <c r="Z844" s="28"/>
    </row>
    <row r="845" ht="14.25" customHeight="1">
      <c r="A845" s="28"/>
      <c r="B845" s="28"/>
      <c r="C845" s="28"/>
      <c r="D845" s="28"/>
      <c r="E845" s="28"/>
      <c r="F845" s="28"/>
      <c r="G845" s="28"/>
      <c r="H845" s="28"/>
      <c r="I845" s="28"/>
      <c r="J845" s="28"/>
      <c r="K845" s="28"/>
      <c r="L845" s="28"/>
      <c r="M845" s="28"/>
      <c r="N845" s="28"/>
      <c r="O845" s="28"/>
      <c r="P845" s="28"/>
      <c r="Q845" s="28"/>
      <c r="R845" s="28"/>
      <c r="S845" s="28"/>
      <c r="T845" s="28"/>
      <c r="U845" s="28"/>
      <c r="V845" s="28"/>
      <c r="W845" s="28"/>
      <c r="X845" s="28"/>
      <c r="Y845" s="28"/>
      <c r="Z845" s="28"/>
    </row>
    <row r="846" ht="14.25" customHeight="1">
      <c r="A846" s="28"/>
      <c r="B846" s="28"/>
      <c r="C846" s="28"/>
      <c r="D846" s="28"/>
      <c r="E846" s="28"/>
      <c r="F846" s="28"/>
      <c r="G846" s="28"/>
      <c r="H846" s="28"/>
      <c r="I846" s="28"/>
      <c r="J846" s="28"/>
      <c r="K846" s="28"/>
      <c r="L846" s="28"/>
      <c r="M846" s="28"/>
      <c r="N846" s="28"/>
      <c r="O846" s="28"/>
      <c r="P846" s="28"/>
      <c r="Q846" s="28"/>
      <c r="R846" s="28"/>
      <c r="S846" s="28"/>
      <c r="T846" s="28"/>
      <c r="U846" s="28"/>
      <c r="V846" s="28"/>
      <c r="W846" s="28"/>
      <c r="X846" s="28"/>
      <c r="Y846" s="28"/>
      <c r="Z846" s="28"/>
    </row>
    <row r="847" ht="14.25" customHeight="1">
      <c r="A847" s="28"/>
      <c r="B847" s="28"/>
      <c r="C847" s="28"/>
      <c r="D847" s="28"/>
      <c r="E847" s="28"/>
      <c r="F847" s="28"/>
      <c r="G847" s="28"/>
      <c r="H847" s="28"/>
      <c r="I847" s="28"/>
      <c r="J847" s="28"/>
      <c r="K847" s="28"/>
      <c r="L847" s="28"/>
      <c r="M847" s="28"/>
      <c r="N847" s="28"/>
      <c r="O847" s="28"/>
      <c r="P847" s="28"/>
      <c r="Q847" s="28"/>
      <c r="R847" s="28"/>
      <c r="S847" s="28"/>
      <c r="T847" s="28"/>
      <c r="U847" s="28"/>
      <c r="V847" s="28"/>
      <c r="W847" s="28"/>
      <c r="X847" s="28"/>
      <c r="Y847" s="28"/>
      <c r="Z847" s="28"/>
    </row>
    <row r="848" ht="14.25" customHeight="1">
      <c r="A848" s="28"/>
      <c r="B848" s="28"/>
      <c r="C848" s="28"/>
      <c r="D848" s="28"/>
      <c r="E848" s="28"/>
      <c r="F848" s="28"/>
      <c r="G848" s="28"/>
      <c r="H848" s="28"/>
      <c r="I848" s="28"/>
      <c r="J848" s="28"/>
      <c r="K848" s="28"/>
      <c r="L848" s="28"/>
      <c r="M848" s="28"/>
      <c r="N848" s="28"/>
      <c r="O848" s="28"/>
      <c r="P848" s="28"/>
      <c r="Q848" s="28"/>
      <c r="R848" s="28"/>
      <c r="S848" s="28"/>
      <c r="T848" s="28"/>
      <c r="U848" s="28"/>
      <c r="V848" s="28"/>
      <c r="W848" s="28"/>
      <c r="X848" s="28"/>
      <c r="Y848" s="28"/>
      <c r="Z848" s="28"/>
    </row>
    <row r="849" ht="14.25" customHeight="1">
      <c r="A849" s="28"/>
      <c r="B849" s="28"/>
      <c r="C849" s="28"/>
      <c r="D849" s="28"/>
      <c r="E849" s="28"/>
      <c r="F849" s="28"/>
      <c r="G849" s="28"/>
      <c r="H849" s="28"/>
      <c r="I849" s="28"/>
      <c r="J849" s="28"/>
      <c r="K849" s="28"/>
      <c r="L849" s="28"/>
      <c r="M849" s="28"/>
      <c r="N849" s="28"/>
      <c r="O849" s="28"/>
      <c r="P849" s="28"/>
      <c r="Q849" s="28"/>
      <c r="R849" s="28"/>
      <c r="S849" s="28"/>
      <c r="T849" s="28"/>
      <c r="U849" s="28"/>
      <c r="V849" s="28"/>
      <c r="W849" s="28"/>
      <c r="X849" s="28"/>
      <c r="Y849" s="28"/>
      <c r="Z849" s="28"/>
    </row>
    <row r="850" ht="14.25" customHeight="1">
      <c r="A850" s="28"/>
      <c r="B850" s="28"/>
      <c r="C850" s="28"/>
      <c r="D850" s="28"/>
      <c r="E850" s="28"/>
      <c r="F850" s="28"/>
      <c r="G850" s="28"/>
      <c r="H850" s="28"/>
      <c r="I850" s="28"/>
      <c r="J850" s="28"/>
      <c r="K850" s="28"/>
      <c r="L850" s="28"/>
      <c r="M850" s="28"/>
      <c r="N850" s="28"/>
      <c r="O850" s="28"/>
      <c r="P850" s="28"/>
      <c r="Q850" s="28"/>
      <c r="R850" s="28"/>
      <c r="S850" s="28"/>
      <c r="T850" s="28"/>
      <c r="U850" s="28"/>
      <c r="V850" s="28"/>
      <c r="W850" s="28"/>
      <c r="X850" s="28"/>
      <c r="Y850" s="28"/>
      <c r="Z850" s="28"/>
    </row>
    <row r="851" ht="14.25" customHeight="1">
      <c r="A851" s="28"/>
      <c r="B851" s="28"/>
      <c r="C851" s="28"/>
      <c r="D851" s="28"/>
      <c r="E851" s="28"/>
      <c r="F851" s="28"/>
      <c r="G851" s="28"/>
      <c r="H851" s="28"/>
      <c r="I851" s="28"/>
      <c r="J851" s="28"/>
      <c r="K851" s="28"/>
      <c r="L851" s="28"/>
      <c r="M851" s="28"/>
      <c r="N851" s="28"/>
      <c r="O851" s="28"/>
      <c r="P851" s="28"/>
      <c r="Q851" s="28"/>
      <c r="R851" s="28"/>
      <c r="S851" s="28"/>
      <c r="T851" s="28"/>
      <c r="U851" s="28"/>
      <c r="V851" s="28"/>
      <c r="W851" s="28"/>
      <c r="X851" s="28"/>
      <c r="Y851" s="28"/>
      <c r="Z851" s="28"/>
    </row>
    <row r="852" ht="14.25" customHeight="1">
      <c r="A852" s="28"/>
      <c r="B852" s="28"/>
      <c r="C852" s="28"/>
      <c r="D852" s="28"/>
      <c r="E852" s="28"/>
      <c r="F852" s="28"/>
      <c r="G852" s="28"/>
      <c r="H852" s="28"/>
      <c r="I852" s="28"/>
      <c r="J852" s="28"/>
      <c r="K852" s="28"/>
      <c r="L852" s="28"/>
      <c r="M852" s="28"/>
      <c r="N852" s="28"/>
      <c r="O852" s="28"/>
      <c r="P852" s="28"/>
      <c r="Q852" s="28"/>
      <c r="R852" s="28"/>
      <c r="S852" s="28"/>
      <c r="T852" s="28"/>
      <c r="U852" s="28"/>
      <c r="V852" s="28"/>
      <c r="W852" s="28"/>
      <c r="X852" s="28"/>
      <c r="Y852" s="28"/>
      <c r="Z852" s="28"/>
    </row>
    <row r="853" ht="14.25" customHeight="1">
      <c r="A853" s="28"/>
      <c r="B853" s="28"/>
      <c r="C853" s="28"/>
      <c r="D853" s="28"/>
      <c r="E853" s="28"/>
      <c r="F853" s="28"/>
      <c r="G853" s="28"/>
      <c r="H853" s="28"/>
      <c r="I853" s="28"/>
      <c r="J853" s="28"/>
      <c r="K853" s="28"/>
      <c r="L853" s="28"/>
      <c r="M853" s="28"/>
      <c r="N853" s="28"/>
      <c r="O853" s="28"/>
      <c r="P853" s="28"/>
      <c r="Q853" s="28"/>
      <c r="R853" s="28"/>
      <c r="S853" s="28"/>
      <c r="T853" s="28"/>
      <c r="U853" s="28"/>
      <c r="V853" s="28"/>
      <c r="W853" s="28"/>
      <c r="X853" s="28"/>
      <c r="Y853" s="28"/>
      <c r="Z853" s="28"/>
    </row>
    <row r="854" ht="14.25" customHeight="1">
      <c r="A854" s="28"/>
      <c r="B854" s="28"/>
      <c r="C854" s="28"/>
      <c r="D854" s="28"/>
      <c r="E854" s="28"/>
      <c r="F854" s="28"/>
      <c r="G854" s="28"/>
      <c r="H854" s="28"/>
      <c r="I854" s="28"/>
      <c r="J854" s="28"/>
      <c r="K854" s="28"/>
      <c r="L854" s="28"/>
      <c r="M854" s="28"/>
      <c r="N854" s="28"/>
      <c r="O854" s="28"/>
      <c r="P854" s="28"/>
      <c r="Q854" s="28"/>
      <c r="R854" s="28"/>
      <c r="S854" s="28"/>
      <c r="T854" s="28"/>
      <c r="U854" s="28"/>
      <c r="V854" s="28"/>
      <c r="W854" s="28"/>
      <c r="X854" s="28"/>
      <c r="Y854" s="28"/>
      <c r="Z854" s="28"/>
    </row>
    <row r="855" ht="14.25" customHeight="1">
      <c r="A855" s="28"/>
      <c r="B855" s="28"/>
      <c r="C855" s="28"/>
      <c r="D855" s="28"/>
      <c r="E855" s="28"/>
      <c r="F855" s="28"/>
      <c r="G855" s="28"/>
      <c r="H855" s="28"/>
      <c r="I855" s="28"/>
      <c r="J855" s="28"/>
      <c r="K855" s="28"/>
      <c r="L855" s="28"/>
      <c r="M855" s="28"/>
      <c r="N855" s="28"/>
      <c r="O855" s="28"/>
      <c r="P855" s="28"/>
      <c r="Q855" s="28"/>
      <c r="R855" s="28"/>
      <c r="S855" s="28"/>
      <c r="T855" s="28"/>
      <c r="U855" s="28"/>
      <c r="V855" s="28"/>
      <c r="W855" s="28"/>
      <c r="X855" s="28"/>
      <c r="Y855" s="28"/>
      <c r="Z855" s="28"/>
    </row>
    <row r="856" ht="14.25" customHeight="1">
      <c r="A856" s="28"/>
      <c r="B856" s="28"/>
      <c r="C856" s="28"/>
      <c r="D856" s="28"/>
      <c r="E856" s="28"/>
      <c r="F856" s="28"/>
      <c r="G856" s="28"/>
      <c r="H856" s="28"/>
      <c r="I856" s="28"/>
      <c r="J856" s="28"/>
      <c r="K856" s="28"/>
      <c r="L856" s="28"/>
      <c r="M856" s="28"/>
      <c r="N856" s="28"/>
      <c r="O856" s="28"/>
      <c r="P856" s="28"/>
      <c r="Q856" s="28"/>
      <c r="R856" s="28"/>
      <c r="S856" s="28"/>
      <c r="T856" s="28"/>
      <c r="U856" s="28"/>
      <c r="V856" s="28"/>
      <c r="W856" s="28"/>
      <c r="X856" s="28"/>
      <c r="Y856" s="28"/>
      <c r="Z856" s="28"/>
    </row>
    <row r="857" ht="14.25" customHeight="1">
      <c r="A857" s="28"/>
      <c r="B857" s="28"/>
      <c r="C857" s="28"/>
      <c r="D857" s="28"/>
      <c r="E857" s="28"/>
      <c r="F857" s="28"/>
      <c r="G857" s="28"/>
      <c r="H857" s="28"/>
      <c r="I857" s="28"/>
      <c r="J857" s="28"/>
      <c r="K857" s="28"/>
      <c r="L857" s="28"/>
      <c r="M857" s="28"/>
      <c r="N857" s="28"/>
      <c r="O857" s="28"/>
      <c r="P857" s="28"/>
      <c r="Q857" s="28"/>
      <c r="R857" s="28"/>
      <c r="S857" s="28"/>
      <c r="T857" s="28"/>
      <c r="U857" s="28"/>
      <c r="V857" s="28"/>
      <c r="W857" s="28"/>
      <c r="X857" s="28"/>
      <c r="Y857" s="28"/>
      <c r="Z857" s="28"/>
    </row>
    <row r="858" ht="14.25" customHeight="1">
      <c r="A858" s="28"/>
      <c r="B858" s="28"/>
      <c r="C858" s="28"/>
      <c r="D858" s="28"/>
      <c r="E858" s="28"/>
      <c r="F858" s="28"/>
      <c r="G858" s="28"/>
      <c r="H858" s="28"/>
      <c r="I858" s="28"/>
      <c r="J858" s="28"/>
      <c r="K858" s="28"/>
      <c r="L858" s="28"/>
      <c r="M858" s="28"/>
      <c r="N858" s="28"/>
      <c r="O858" s="28"/>
      <c r="P858" s="28"/>
      <c r="Q858" s="28"/>
      <c r="R858" s="28"/>
      <c r="S858" s="28"/>
      <c r="T858" s="28"/>
      <c r="U858" s="28"/>
      <c r="V858" s="28"/>
      <c r="W858" s="28"/>
      <c r="X858" s="28"/>
      <c r="Y858" s="28"/>
      <c r="Z858" s="28"/>
    </row>
    <row r="859" ht="14.25" customHeight="1">
      <c r="A859" s="28"/>
      <c r="B859" s="28"/>
      <c r="C859" s="28"/>
      <c r="D859" s="28"/>
      <c r="E859" s="28"/>
      <c r="F859" s="28"/>
      <c r="G859" s="28"/>
      <c r="H859" s="28"/>
      <c r="I859" s="28"/>
      <c r="J859" s="28"/>
      <c r="K859" s="28"/>
      <c r="L859" s="28"/>
      <c r="M859" s="28"/>
      <c r="N859" s="28"/>
      <c r="O859" s="28"/>
      <c r="P859" s="28"/>
      <c r="Q859" s="28"/>
      <c r="R859" s="28"/>
      <c r="S859" s="28"/>
      <c r="T859" s="28"/>
      <c r="U859" s="28"/>
      <c r="V859" s="28"/>
      <c r="W859" s="28"/>
      <c r="X859" s="28"/>
      <c r="Y859" s="28"/>
      <c r="Z859" s="28"/>
    </row>
    <row r="860" ht="14.25" customHeight="1">
      <c r="A860" s="28"/>
      <c r="B860" s="28"/>
      <c r="C860" s="28"/>
      <c r="D860" s="28"/>
      <c r="E860" s="28"/>
      <c r="F860" s="28"/>
      <c r="G860" s="28"/>
      <c r="H860" s="28"/>
      <c r="I860" s="28"/>
      <c r="J860" s="28"/>
      <c r="K860" s="28"/>
      <c r="L860" s="28"/>
      <c r="M860" s="28"/>
      <c r="N860" s="28"/>
      <c r="O860" s="28"/>
      <c r="P860" s="28"/>
      <c r="Q860" s="28"/>
      <c r="R860" s="28"/>
      <c r="S860" s="28"/>
      <c r="T860" s="28"/>
      <c r="U860" s="28"/>
      <c r="V860" s="28"/>
      <c r="W860" s="28"/>
      <c r="X860" s="28"/>
      <c r="Y860" s="28"/>
      <c r="Z860" s="28"/>
    </row>
    <row r="861" ht="14.25" customHeight="1">
      <c r="A861" s="28"/>
      <c r="B861" s="28"/>
      <c r="C861" s="28"/>
      <c r="D861" s="28"/>
      <c r="E861" s="28"/>
      <c r="F861" s="28"/>
      <c r="G861" s="28"/>
      <c r="H861" s="28"/>
      <c r="I861" s="28"/>
      <c r="J861" s="28"/>
      <c r="K861" s="28"/>
      <c r="L861" s="28"/>
      <c r="M861" s="28"/>
      <c r="N861" s="28"/>
      <c r="O861" s="28"/>
      <c r="P861" s="28"/>
      <c r="Q861" s="28"/>
      <c r="R861" s="28"/>
      <c r="S861" s="28"/>
      <c r="T861" s="28"/>
      <c r="U861" s="28"/>
      <c r="V861" s="28"/>
      <c r="W861" s="28"/>
      <c r="X861" s="28"/>
      <c r="Y861" s="28"/>
      <c r="Z861" s="28"/>
    </row>
    <row r="862" ht="14.25" customHeight="1">
      <c r="A862" s="28"/>
      <c r="B862" s="28"/>
      <c r="C862" s="28"/>
      <c r="D862" s="28"/>
      <c r="E862" s="28"/>
      <c r="F862" s="28"/>
      <c r="G862" s="28"/>
      <c r="H862" s="28"/>
      <c r="I862" s="28"/>
      <c r="J862" s="28"/>
      <c r="K862" s="28"/>
      <c r="L862" s="28"/>
      <c r="M862" s="28"/>
      <c r="N862" s="28"/>
      <c r="O862" s="28"/>
      <c r="P862" s="28"/>
      <c r="Q862" s="28"/>
      <c r="R862" s="28"/>
      <c r="S862" s="28"/>
      <c r="T862" s="28"/>
      <c r="U862" s="28"/>
      <c r="V862" s="28"/>
      <c r="W862" s="28"/>
      <c r="X862" s="28"/>
      <c r="Y862" s="28"/>
      <c r="Z862" s="28"/>
    </row>
    <row r="863" ht="14.25" customHeight="1">
      <c r="A863" s="28"/>
      <c r="B863" s="28"/>
      <c r="C863" s="28"/>
      <c r="D863" s="28"/>
      <c r="E863" s="28"/>
      <c r="F863" s="28"/>
      <c r="G863" s="28"/>
      <c r="H863" s="28"/>
      <c r="I863" s="28"/>
      <c r="J863" s="28"/>
      <c r="K863" s="28"/>
      <c r="L863" s="28"/>
      <c r="M863" s="28"/>
      <c r="N863" s="28"/>
      <c r="O863" s="28"/>
      <c r="P863" s="28"/>
      <c r="Q863" s="28"/>
      <c r="R863" s="28"/>
      <c r="S863" s="28"/>
      <c r="T863" s="28"/>
      <c r="U863" s="28"/>
      <c r="V863" s="28"/>
      <c r="W863" s="28"/>
      <c r="X863" s="28"/>
      <c r="Y863" s="28"/>
      <c r="Z863" s="28"/>
    </row>
    <row r="864" ht="14.25" customHeight="1">
      <c r="A864" s="28"/>
      <c r="B864" s="28"/>
      <c r="C864" s="28"/>
      <c r="D864" s="28"/>
      <c r="E864" s="28"/>
      <c r="F864" s="28"/>
      <c r="G864" s="28"/>
      <c r="H864" s="28"/>
      <c r="I864" s="28"/>
      <c r="J864" s="28"/>
      <c r="K864" s="28"/>
      <c r="L864" s="28"/>
      <c r="M864" s="28"/>
      <c r="N864" s="28"/>
      <c r="O864" s="28"/>
      <c r="P864" s="28"/>
      <c r="Q864" s="28"/>
      <c r="R864" s="28"/>
      <c r="S864" s="28"/>
      <c r="T864" s="28"/>
      <c r="U864" s="28"/>
      <c r="V864" s="28"/>
      <c r="W864" s="28"/>
      <c r="X864" s="28"/>
      <c r="Y864" s="28"/>
      <c r="Z864" s="28"/>
    </row>
    <row r="865" ht="14.25" customHeight="1">
      <c r="A865" s="28"/>
      <c r="B865" s="28"/>
      <c r="C865" s="28"/>
      <c r="D865" s="28"/>
      <c r="E865" s="28"/>
      <c r="F865" s="28"/>
      <c r="G865" s="28"/>
      <c r="H865" s="28"/>
      <c r="I865" s="28"/>
      <c r="J865" s="28"/>
      <c r="K865" s="28"/>
      <c r="L865" s="28"/>
      <c r="M865" s="28"/>
      <c r="N865" s="28"/>
      <c r="O865" s="28"/>
      <c r="P865" s="28"/>
      <c r="Q865" s="28"/>
      <c r="R865" s="28"/>
      <c r="S865" s="28"/>
      <c r="T865" s="28"/>
      <c r="U865" s="28"/>
      <c r="V865" s="28"/>
      <c r="W865" s="28"/>
      <c r="X865" s="28"/>
      <c r="Y865" s="28"/>
      <c r="Z865" s="28"/>
    </row>
    <row r="866" ht="14.25" customHeight="1">
      <c r="A866" s="28"/>
      <c r="B866" s="28"/>
      <c r="C866" s="28"/>
      <c r="D866" s="28"/>
      <c r="E866" s="28"/>
      <c r="F866" s="28"/>
      <c r="G866" s="28"/>
      <c r="H866" s="28"/>
      <c r="I866" s="28"/>
      <c r="J866" s="28"/>
      <c r="K866" s="28"/>
      <c r="L866" s="28"/>
      <c r="M866" s="28"/>
      <c r="N866" s="28"/>
      <c r="O866" s="28"/>
      <c r="P866" s="28"/>
      <c r="Q866" s="28"/>
      <c r="R866" s="28"/>
      <c r="S866" s="28"/>
      <c r="T866" s="28"/>
      <c r="U866" s="28"/>
      <c r="V866" s="28"/>
      <c r="W866" s="28"/>
      <c r="X866" s="28"/>
      <c r="Y866" s="28"/>
      <c r="Z866" s="28"/>
    </row>
    <row r="867" ht="14.25" customHeight="1">
      <c r="A867" s="28"/>
      <c r="B867" s="28"/>
      <c r="C867" s="28"/>
      <c r="D867" s="28"/>
      <c r="E867" s="28"/>
      <c r="F867" s="28"/>
      <c r="G867" s="28"/>
      <c r="H867" s="28"/>
      <c r="I867" s="28"/>
      <c r="J867" s="28"/>
      <c r="K867" s="28"/>
      <c r="L867" s="28"/>
      <c r="M867" s="28"/>
      <c r="N867" s="28"/>
      <c r="O867" s="28"/>
      <c r="P867" s="28"/>
      <c r="Q867" s="28"/>
      <c r="R867" s="28"/>
      <c r="S867" s="28"/>
      <c r="T867" s="28"/>
      <c r="U867" s="28"/>
      <c r="V867" s="28"/>
      <c r="W867" s="28"/>
      <c r="X867" s="28"/>
      <c r="Y867" s="28"/>
      <c r="Z867" s="28"/>
    </row>
    <row r="868" ht="14.25" customHeight="1">
      <c r="A868" s="28"/>
      <c r="B868" s="28"/>
      <c r="C868" s="28"/>
      <c r="D868" s="28"/>
      <c r="E868" s="28"/>
      <c r="F868" s="28"/>
      <c r="G868" s="28"/>
      <c r="H868" s="28"/>
      <c r="I868" s="28"/>
      <c r="J868" s="28"/>
      <c r="K868" s="28"/>
      <c r="L868" s="28"/>
      <c r="M868" s="28"/>
      <c r="N868" s="28"/>
      <c r="O868" s="28"/>
      <c r="P868" s="28"/>
      <c r="Q868" s="28"/>
      <c r="R868" s="28"/>
      <c r="S868" s="28"/>
      <c r="T868" s="28"/>
      <c r="U868" s="28"/>
      <c r="V868" s="28"/>
      <c r="W868" s="28"/>
      <c r="X868" s="28"/>
      <c r="Y868" s="28"/>
      <c r="Z868" s="28"/>
    </row>
    <row r="869" ht="14.25" customHeight="1">
      <c r="A869" s="28"/>
      <c r="B869" s="28"/>
      <c r="C869" s="28"/>
      <c r="D869" s="28"/>
      <c r="E869" s="28"/>
      <c r="F869" s="28"/>
      <c r="G869" s="28"/>
      <c r="H869" s="28"/>
      <c r="I869" s="28"/>
      <c r="J869" s="28"/>
      <c r="K869" s="28"/>
      <c r="L869" s="28"/>
      <c r="M869" s="28"/>
      <c r="N869" s="28"/>
      <c r="O869" s="28"/>
      <c r="P869" s="28"/>
      <c r="Q869" s="28"/>
      <c r="R869" s="28"/>
      <c r="S869" s="28"/>
      <c r="T869" s="28"/>
      <c r="U869" s="28"/>
      <c r="V869" s="28"/>
      <c r="W869" s="28"/>
      <c r="X869" s="28"/>
      <c r="Y869" s="28"/>
      <c r="Z869" s="28"/>
    </row>
    <row r="870" ht="14.25" customHeight="1">
      <c r="A870" s="28"/>
      <c r="B870" s="28"/>
      <c r="C870" s="28"/>
      <c r="D870" s="28"/>
      <c r="E870" s="28"/>
      <c r="F870" s="28"/>
      <c r="G870" s="28"/>
      <c r="H870" s="28"/>
      <c r="I870" s="28"/>
      <c r="J870" s="28"/>
      <c r="K870" s="28"/>
      <c r="L870" s="28"/>
      <c r="M870" s="28"/>
      <c r="N870" s="28"/>
      <c r="O870" s="28"/>
      <c r="P870" s="28"/>
      <c r="Q870" s="28"/>
      <c r="R870" s="28"/>
      <c r="S870" s="28"/>
      <c r="T870" s="28"/>
      <c r="U870" s="28"/>
      <c r="V870" s="28"/>
      <c r="W870" s="28"/>
      <c r="X870" s="28"/>
      <c r="Y870" s="28"/>
      <c r="Z870" s="28"/>
    </row>
    <row r="871" ht="14.25" customHeight="1">
      <c r="A871" s="28"/>
      <c r="B871" s="28"/>
      <c r="C871" s="28"/>
      <c r="D871" s="28"/>
      <c r="E871" s="28"/>
      <c r="F871" s="28"/>
      <c r="G871" s="28"/>
      <c r="H871" s="28"/>
      <c r="I871" s="28"/>
      <c r="J871" s="28"/>
      <c r="K871" s="28"/>
      <c r="L871" s="28"/>
      <c r="M871" s="28"/>
      <c r="N871" s="28"/>
      <c r="O871" s="28"/>
      <c r="P871" s="28"/>
      <c r="Q871" s="28"/>
      <c r="R871" s="28"/>
      <c r="S871" s="28"/>
      <c r="T871" s="28"/>
      <c r="U871" s="28"/>
      <c r="V871" s="28"/>
      <c r="W871" s="28"/>
      <c r="X871" s="28"/>
      <c r="Y871" s="28"/>
      <c r="Z871" s="28"/>
    </row>
    <row r="872" ht="14.25" customHeight="1">
      <c r="A872" s="28"/>
      <c r="B872" s="28"/>
      <c r="C872" s="28"/>
      <c r="D872" s="28"/>
      <c r="E872" s="28"/>
      <c r="F872" s="28"/>
      <c r="G872" s="28"/>
      <c r="H872" s="28"/>
      <c r="I872" s="28"/>
      <c r="J872" s="28"/>
      <c r="K872" s="28"/>
      <c r="L872" s="28"/>
      <c r="M872" s="28"/>
      <c r="N872" s="28"/>
      <c r="O872" s="28"/>
      <c r="P872" s="28"/>
      <c r="Q872" s="28"/>
      <c r="R872" s="28"/>
      <c r="S872" s="28"/>
      <c r="T872" s="28"/>
      <c r="U872" s="28"/>
      <c r="V872" s="28"/>
      <c r="W872" s="28"/>
      <c r="X872" s="28"/>
      <c r="Y872" s="28"/>
      <c r="Z872" s="28"/>
    </row>
    <row r="873" ht="14.25" customHeight="1">
      <c r="A873" s="28"/>
      <c r="B873" s="28"/>
      <c r="C873" s="28"/>
      <c r="D873" s="28"/>
      <c r="E873" s="28"/>
      <c r="F873" s="28"/>
      <c r="G873" s="28"/>
      <c r="H873" s="28"/>
      <c r="I873" s="28"/>
      <c r="J873" s="28"/>
      <c r="K873" s="28"/>
      <c r="L873" s="28"/>
      <c r="M873" s="28"/>
      <c r="N873" s="28"/>
      <c r="O873" s="28"/>
      <c r="P873" s="28"/>
      <c r="Q873" s="28"/>
      <c r="R873" s="28"/>
      <c r="S873" s="28"/>
      <c r="T873" s="28"/>
      <c r="U873" s="28"/>
      <c r="V873" s="28"/>
      <c r="W873" s="28"/>
      <c r="X873" s="28"/>
      <c r="Y873" s="28"/>
      <c r="Z873" s="28"/>
    </row>
    <row r="874" ht="14.25" customHeight="1">
      <c r="A874" s="28"/>
      <c r="B874" s="28"/>
      <c r="C874" s="28"/>
      <c r="D874" s="28"/>
      <c r="E874" s="28"/>
      <c r="F874" s="28"/>
      <c r="G874" s="28"/>
      <c r="H874" s="28"/>
      <c r="I874" s="28"/>
      <c r="J874" s="28"/>
      <c r="K874" s="28"/>
      <c r="L874" s="28"/>
      <c r="M874" s="28"/>
      <c r="N874" s="28"/>
      <c r="O874" s="28"/>
      <c r="P874" s="28"/>
      <c r="Q874" s="28"/>
      <c r="R874" s="28"/>
      <c r="S874" s="28"/>
      <c r="T874" s="28"/>
      <c r="U874" s="28"/>
      <c r="V874" s="28"/>
      <c r="W874" s="28"/>
      <c r="X874" s="28"/>
      <c r="Y874" s="28"/>
      <c r="Z874" s="28"/>
    </row>
    <row r="875" ht="14.25" customHeight="1">
      <c r="A875" s="28"/>
      <c r="B875" s="28"/>
      <c r="C875" s="28"/>
      <c r="D875" s="28"/>
      <c r="E875" s="28"/>
      <c r="F875" s="28"/>
      <c r="G875" s="28"/>
      <c r="H875" s="28"/>
      <c r="I875" s="28"/>
      <c r="J875" s="28"/>
      <c r="K875" s="28"/>
      <c r="L875" s="28"/>
      <c r="M875" s="28"/>
      <c r="N875" s="28"/>
      <c r="O875" s="28"/>
      <c r="P875" s="28"/>
      <c r="Q875" s="28"/>
      <c r="R875" s="28"/>
      <c r="S875" s="28"/>
      <c r="T875" s="28"/>
      <c r="U875" s="28"/>
      <c r="V875" s="28"/>
      <c r="W875" s="28"/>
      <c r="X875" s="28"/>
      <c r="Y875" s="28"/>
      <c r="Z875" s="28"/>
    </row>
    <row r="876" ht="14.25" customHeight="1">
      <c r="A876" s="28"/>
      <c r="B876" s="28"/>
      <c r="C876" s="28"/>
      <c r="D876" s="28"/>
      <c r="E876" s="28"/>
      <c r="F876" s="28"/>
      <c r="G876" s="28"/>
      <c r="H876" s="28"/>
      <c r="I876" s="28"/>
      <c r="J876" s="28"/>
      <c r="K876" s="28"/>
      <c r="L876" s="28"/>
      <c r="M876" s="28"/>
      <c r="N876" s="28"/>
      <c r="O876" s="28"/>
      <c r="P876" s="28"/>
      <c r="Q876" s="28"/>
      <c r="R876" s="28"/>
      <c r="S876" s="28"/>
      <c r="T876" s="28"/>
      <c r="U876" s="28"/>
      <c r="V876" s="28"/>
      <c r="W876" s="28"/>
      <c r="X876" s="28"/>
      <c r="Y876" s="28"/>
      <c r="Z876" s="28"/>
    </row>
    <row r="877" ht="14.25" customHeight="1">
      <c r="A877" s="28"/>
      <c r="B877" s="28"/>
      <c r="C877" s="28"/>
      <c r="D877" s="28"/>
      <c r="E877" s="28"/>
      <c r="F877" s="28"/>
      <c r="G877" s="28"/>
      <c r="H877" s="28"/>
      <c r="I877" s="28"/>
      <c r="J877" s="28"/>
      <c r="K877" s="28"/>
      <c r="L877" s="28"/>
      <c r="M877" s="28"/>
      <c r="N877" s="28"/>
      <c r="O877" s="28"/>
      <c r="P877" s="28"/>
      <c r="Q877" s="28"/>
      <c r="R877" s="28"/>
      <c r="S877" s="28"/>
      <c r="T877" s="28"/>
      <c r="U877" s="28"/>
      <c r="V877" s="28"/>
      <c r="W877" s="28"/>
      <c r="X877" s="28"/>
      <c r="Y877" s="28"/>
      <c r="Z877" s="28"/>
    </row>
    <row r="878" ht="14.25" customHeight="1">
      <c r="A878" s="28"/>
      <c r="B878" s="28"/>
      <c r="C878" s="28"/>
      <c r="D878" s="28"/>
      <c r="E878" s="28"/>
      <c r="F878" s="28"/>
      <c r="G878" s="28"/>
      <c r="H878" s="28"/>
      <c r="I878" s="28"/>
      <c r="J878" s="28"/>
      <c r="K878" s="28"/>
      <c r="L878" s="28"/>
      <c r="M878" s="28"/>
      <c r="N878" s="28"/>
      <c r="O878" s="28"/>
      <c r="P878" s="28"/>
      <c r="Q878" s="28"/>
      <c r="R878" s="28"/>
      <c r="S878" s="28"/>
      <c r="T878" s="28"/>
      <c r="U878" s="28"/>
      <c r="V878" s="28"/>
      <c r="W878" s="28"/>
      <c r="X878" s="28"/>
      <c r="Y878" s="28"/>
      <c r="Z878" s="28"/>
    </row>
    <row r="879" ht="14.25" customHeight="1">
      <c r="A879" s="28"/>
      <c r="B879" s="28"/>
      <c r="C879" s="28"/>
      <c r="D879" s="28"/>
      <c r="E879" s="28"/>
      <c r="F879" s="28"/>
      <c r="G879" s="28"/>
      <c r="H879" s="28"/>
      <c r="I879" s="28"/>
      <c r="J879" s="28"/>
      <c r="K879" s="28"/>
      <c r="L879" s="28"/>
      <c r="M879" s="28"/>
      <c r="N879" s="28"/>
      <c r="O879" s="28"/>
      <c r="P879" s="28"/>
      <c r="Q879" s="28"/>
      <c r="R879" s="28"/>
      <c r="S879" s="28"/>
      <c r="T879" s="28"/>
      <c r="U879" s="28"/>
      <c r="V879" s="28"/>
      <c r="W879" s="28"/>
      <c r="X879" s="28"/>
      <c r="Y879" s="28"/>
      <c r="Z879" s="28"/>
    </row>
    <row r="880" ht="14.25" customHeight="1">
      <c r="A880" s="28"/>
      <c r="B880" s="28"/>
      <c r="C880" s="28"/>
      <c r="D880" s="28"/>
      <c r="E880" s="28"/>
      <c r="F880" s="28"/>
      <c r="G880" s="28"/>
      <c r="H880" s="28"/>
      <c r="I880" s="28"/>
      <c r="J880" s="28"/>
      <c r="K880" s="28"/>
      <c r="L880" s="28"/>
      <c r="M880" s="28"/>
      <c r="N880" s="28"/>
      <c r="O880" s="28"/>
      <c r="P880" s="28"/>
      <c r="Q880" s="28"/>
      <c r="R880" s="28"/>
      <c r="S880" s="28"/>
      <c r="T880" s="28"/>
      <c r="U880" s="28"/>
      <c r="V880" s="28"/>
      <c r="W880" s="28"/>
      <c r="X880" s="28"/>
      <c r="Y880" s="28"/>
      <c r="Z880" s="28"/>
    </row>
    <row r="881" ht="14.25" customHeight="1">
      <c r="A881" s="28"/>
      <c r="B881" s="28"/>
      <c r="C881" s="28"/>
      <c r="D881" s="28"/>
      <c r="E881" s="28"/>
      <c r="F881" s="28"/>
      <c r="G881" s="28"/>
      <c r="H881" s="28"/>
      <c r="I881" s="28"/>
      <c r="J881" s="28"/>
      <c r="K881" s="28"/>
      <c r="L881" s="28"/>
      <c r="M881" s="28"/>
      <c r="N881" s="28"/>
      <c r="O881" s="28"/>
      <c r="P881" s="28"/>
      <c r="Q881" s="28"/>
      <c r="R881" s="28"/>
      <c r="S881" s="28"/>
      <c r="T881" s="28"/>
      <c r="U881" s="28"/>
      <c r="V881" s="28"/>
      <c r="W881" s="28"/>
      <c r="X881" s="28"/>
      <c r="Y881" s="28"/>
      <c r="Z881" s="28"/>
    </row>
    <row r="882" ht="14.25" customHeight="1">
      <c r="A882" s="28"/>
      <c r="B882" s="28"/>
      <c r="C882" s="28"/>
      <c r="D882" s="28"/>
      <c r="E882" s="28"/>
      <c r="F882" s="28"/>
      <c r="G882" s="28"/>
      <c r="H882" s="28"/>
      <c r="I882" s="28"/>
      <c r="J882" s="28"/>
      <c r="K882" s="28"/>
      <c r="L882" s="28"/>
      <c r="M882" s="28"/>
      <c r="N882" s="28"/>
      <c r="O882" s="28"/>
      <c r="P882" s="28"/>
      <c r="Q882" s="28"/>
      <c r="R882" s="28"/>
      <c r="S882" s="28"/>
      <c r="T882" s="28"/>
      <c r="U882" s="28"/>
      <c r="V882" s="28"/>
      <c r="W882" s="28"/>
      <c r="X882" s="28"/>
      <c r="Y882" s="28"/>
      <c r="Z882" s="28"/>
    </row>
    <row r="883" ht="14.25" customHeight="1">
      <c r="A883" s="28"/>
      <c r="B883" s="28"/>
      <c r="C883" s="28"/>
      <c r="D883" s="28"/>
      <c r="E883" s="28"/>
      <c r="F883" s="28"/>
      <c r="G883" s="28"/>
      <c r="H883" s="28"/>
      <c r="I883" s="28"/>
      <c r="J883" s="28"/>
      <c r="K883" s="28"/>
      <c r="L883" s="28"/>
      <c r="M883" s="28"/>
      <c r="N883" s="28"/>
      <c r="O883" s="28"/>
      <c r="P883" s="28"/>
      <c r="Q883" s="28"/>
      <c r="R883" s="28"/>
      <c r="S883" s="28"/>
      <c r="T883" s="28"/>
      <c r="U883" s="28"/>
      <c r="V883" s="28"/>
      <c r="W883" s="28"/>
      <c r="X883" s="28"/>
      <c r="Y883" s="28"/>
      <c r="Z883" s="28"/>
    </row>
    <row r="884" ht="14.25" customHeight="1">
      <c r="A884" s="28"/>
      <c r="B884" s="28"/>
      <c r="C884" s="28"/>
      <c r="D884" s="28"/>
      <c r="E884" s="28"/>
      <c r="F884" s="28"/>
      <c r="G884" s="28"/>
      <c r="H884" s="28"/>
      <c r="I884" s="28"/>
      <c r="J884" s="28"/>
      <c r="K884" s="28"/>
      <c r="L884" s="28"/>
      <c r="M884" s="28"/>
      <c r="N884" s="28"/>
      <c r="O884" s="28"/>
      <c r="P884" s="28"/>
      <c r="Q884" s="28"/>
      <c r="R884" s="28"/>
      <c r="S884" s="28"/>
      <c r="T884" s="28"/>
      <c r="U884" s="28"/>
      <c r="V884" s="28"/>
      <c r="W884" s="28"/>
      <c r="X884" s="28"/>
      <c r="Y884" s="28"/>
      <c r="Z884" s="28"/>
    </row>
    <row r="885" ht="14.25" customHeight="1">
      <c r="A885" s="28"/>
      <c r="B885" s="28"/>
      <c r="C885" s="28"/>
      <c r="D885" s="28"/>
      <c r="E885" s="28"/>
      <c r="F885" s="28"/>
      <c r="G885" s="28"/>
      <c r="H885" s="28"/>
      <c r="I885" s="28"/>
      <c r="J885" s="28"/>
      <c r="K885" s="28"/>
      <c r="L885" s="28"/>
      <c r="M885" s="28"/>
      <c r="N885" s="28"/>
      <c r="O885" s="28"/>
      <c r="P885" s="28"/>
      <c r="Q885" s="28"/>
      <c r="R885" s="28"/>
      <c r="S885" s="28"/>
      <c r="T885" s="28"/>
      <c r="U885" s="28"/>
      <c r="V885" s="28"/>
      <c r="W885" s="28"/>
      <c r="X885" s="28"/>
      <c r="Y885" s="28"/>
      <c r="Z885" s="28"/>
    </row>
    <row r="886" ht="14.25" customHeight="1">
      <c r="A886" s="28"/>
      <c r="B886" s="28"/>
      <c r="C886" s="28"/>
      <c r="D886" s="28"/>
      <c r="E886" s="28"/>
      <c r="F886" s="28"/>
      <c r="G886" s="28"/>
      <c r="H886" s="28"/>
      <c r="I886" s="28"/>
      <c r="J886" s="28"/>
      <c r="K886" s="28"/>
      <c r="L886" s="28"/>
      <c r="M886" s="28"/>
      <c r="N886" s="28"/>
      <c r="O886" s="28"/>
      <c r="P886" s="28"/>
      <c r="Q886" s="28"/>
      <c r="R886" s="28"/>
      <c r="S886" s="28"/>
      <c r="T886" s="28"/>
      <c r="U886" s="28"/>
      <c r="V886" s="28"/>
      <c r="W886" s="28"/>
      <c r="X886" s="28"/>
      <c r="Y886" s="28"/>
      <c r="Z886" s="28"/>
    </row>
    <row r="887" ht="14.25" customHeight="1">
      <c r="A887" s="28"/>
      <c r="B887" s="28"/>
      <c r="C887" s="28"/>
      <c r="D887" s="28"/>
      <c r="E887" s="28"/>
      <c r="F887" s="28"/>
      <c r="G887" s="28"/>
      <c r="H887" s="28"/>
      <c r="I887" s="28"/>
      <c r="J887" s="28"/>
      <c r="K887" s="28"/>
      <c r="L887" s="28"/>
      <c r="M887" s="28"/>
      <c r="N887" s="28"/>
      <c r="O887" s="28"/>
      <c r="P887" s="28"/>
      <c r="Q887" s="28"/>
      <c r="R887" s="28"/>
      <c r="S887" s="28"/>
      <c r="T887" s="28"/>
      <c r="U887" s="28"/>
      <c r="V887" s="28"/>
      <c r="W887" s="28"/>
      <c r="X887" s="28"/>
      <c r="Y887" s="28"/>
      <c r="Z887" s="28"/>
    </row>
    <row r="888" ht="14.25" customHeight="1">
      <c r="A888" s="28"/>
      <c r="B888" s="28"/>
      <c r="C888" s="28"/>
      <c r="D888" s="28"/>
      <c r="E888" s="28"/>
      <c r="F888" s="28"/>
      <c r="G888" s="28"/>
      <c r="H888" s="28"/>
      <c r="I888" s="28"/>
      <c r="J888" s="28"/>
      <c r="K888" s="28"/>
      <c r="L888" s="28"/>
      <c r="M888" s="28"/>
      <c r="N888" s="28"/>
      <c r="O888" s="28"/>
      <c r="P888" s="28"/>
      <c r="Q888" s="28"/>
      <c r="R888" s="28"/>
      <c r="S888" s="28"/>
      <c r="T888" s="28"/>
      <c r="U888" s="28"/>
      <c r="V888" s="28"/>
      <c r="W888" s="28"/>
      <c r="X888" s="28"/>
      <c r="Y888" s="28"/>
      <c r="Z888" s="28"/>
    </row>
    <row r="889" ht="14.25" customHeight="1">
      <c r="A889" s="28"/>
      <c r="B889" s="28"/>
      <c r="C889" s="28"/>
      <c r="D889" s="28"/>
      <c r="E889" s="28"/>
      <c r="F889" s="28"/>
      <c r="G889" s="28"/>
      <c r="H889" s="28"/>
      <c r="I889" s="28"/>
      <c r="J889" s="28"/>
      <c r="K889" s="28"/>
      <c r="L889" s="28"/>
      <c r="M889" s="28"/>
      <c r="N889" s="28"/>
      <c r="O889" s="28"/>
      <c r="P889" s="28"/>
      <c r="Q889" s="28"/>
      <c r="R889" s="28"/>
      <c r="S889" s="28"/>
      <c r="T889" s="28"/>
      <c r="U889" s="28"/>
      <c r="V889" s="28"/>
      <c r="W889" s="28"/>
      <c r="X889" s="28"/>
      <c r="Y889" s="28"/>
      <c r="Z889" s="28"/>
    </row>
    <row r="890" ht="14.25" customHeight="1">
      <c r="A890" s="28"/>
      <c r="B890" s="28"/>
      <c r="C890" s="28"/>
      <c r="D890" s="28"/>
      <c r="E890" s="28"/>
      <c r="F890" s="28"/>
      <c r="G890" s="28"/>
      <c r="H890" s="28"/>
      <c r="I890" s="28"/>
      <c r="J890" s="28"/>
      <c r="K890" s="28"/>
      <c r="L890" s="28"/>
      <c r="M890" s="28"/>
      <c r="N890" s="28"/>
      <c r="O890" s="28"/>
      <c r="P890" s="28"/>
      <c r="Q890" s="28"/>
      <c r="R890" s="28"/>
      <c r="S890" s="28"/>
      <c r="T890" s="28"/>
      <c r="U890" s="28"/>
      <c r="V890" s="28"/>
      <c r="W890" s="28"/>
      <c r="X890" s="28"/>
      <c r="Y890" s="28"/>
      <c r="Z890" s="28"/>
    </row>
    <row r="891" ht="14.25" customHeight="1">
      <c r="A891" s="28"/>
      <c r="B891" s="28"/>
      <c r="C891" s="28"/>
      <c r="D891" s="28"/>
      <c r="E891" s="28"/>
      <c r="F891" s="28"/>
      <c r="G891" s="28"/>
      <c r="H891" s="28"/>
      <c r="I891" s="28"/>
      <c r="J891" s="28"/>
      <c r="K891" s="28"/>
      <c r="L891" s="28"/>
      <c r="M891" s="28"/>
      <c r="N891" s="28"/>
      <c r="O891" s="28"/>
      <c r="P891" s="28"/>
      <c r="Q891" s="28"/>
      <c r="R891" s="28"/>
      <c r="S891" s="28"/>
      <c r="T891" s="28"/>
      <c r="U891" s="28"/>
      <c r="V891" s="28"/>
      <c r="W891" s="28"/>
      <c r="X891" s="28"/>
      <c r="Y891" s="28"/>
      <c r="Z891" s="28"/>
    </row>
    <row r="892" ht="14.25" customHeight="1">
      <c r="A892" s="28"/>
      <c r="B892" s="28"/>
      <c r="C892" s="28"/>
      <c r="D892" s="28"/>
      <c r="E892" s="28"/>
      <c r="F892" s="28"/>
      <c r="G892" s="28"/>
      <c r="H892" s="28"/>
      <c r="I892" s="28"/>
      <c r="J892" s="28"/>
      <c r="K892" s="28"/>
      <c r="L892" s="28"/>
      <c r="M892" s="28"/>
      <c r="N892" s="28"/>
      <c r="O892" s="28"/>
      <c r="P892" s="28"/>
      <c r="Q892" s="28"/>
      <c r="R892" s="28"/>
      <c r="S892" s="28"/>
      <c r="T892" s="28"/>
      <c r="U892" s="28"/>
      <c r="V892" s="28"/>
      <c r="W892" s="28"/>
      <c r="X892" s="28"/>
      <c r="Y892" s="28"/>
      <c r="Z892" s="28"/>
    </row>
    <row r="893" ht="14.25" customHeight="1">
      <c r="A893" s="28"/>
      <c r="B893" s="28"/>
      <c r="C893" s="28"/>
      <c r="D893" s="28"/>
      <c r="E893" s="28"/>
      <c r="F893" s="28"/>
      <c r="G893" s="28"/>
      <c r="H893" s="28"/>
      <c r="I893" s="28"/>
      <c r="J893" s="28"/>
      <c r="K893" s="28"/>
      <c r="L893" s="28"/>
      <c r="M893" s="28"/>
      <c r="N893" s="28"/>
      <c r="O893" s="28"/>
      <c r="P893" s="28"/>
      <c r="Q893" s="28"/>
      <c r="R893" s="28"/>
      <c r="S893" s="28"/>
      <c r="T893" s="28"/>
      <c r="U893" s="28"/>
      <c r="V893" s="28"/>
      <c r="W893" s="28"/>
      <c r="X893" s="28"/>
      <c r="Y893" s="28"/>
      <c r="Z893" s="28"/>
    </row>
    <row r="894" ht="14.25" customHeight="1">
      <c r="A894" s="28"/>
      <c r="B894" s="28"/>
      <c r="C894" s="28"/>
      <c r="D894" s="28"/>
      <c r="E894" s="28"/>
      <c r="F894" s="28"/>
      <c r="G894" s="28"/>
      <c r="H894" s="28"/>
      <c r="I894" s="28"/>
      <c r="J894" s="28"/>
      <c r="K894" s="28"/>
      <c r="L894" s="28"/>
      <c r="M894" s="28"/>
      <c r="N894" s="28"/>
      <c r="O894" s="28"/>
      <c r="P894" s="28"/>
      <c r="Q894" s="28"/>
      <c r="R894" s="28"/>
      <c r="S894" s="28"/>
      <c r="T894" s="28"/>
      <c r="U894" s="28"/>
      <c r="V894" s="28"/>
      <c r="W894" s="28"/>
      <c r="X894" s="28"/>
      <c r="Y894" s="28"/>
      <c r="Z894" s="28"/>
    </row>
    <row r="895" ht="14.25" customHeight="1">
      <c r="A895" s="28"/>
      <c r="B895" s="28"/>
      <c r="C895" s="28"/>
      <c r="D895" s="28"/>
      <c r="E895" s="28"/>
      <c r="F895" s="28"/>
      <c r="G895" s="28"/>
      <c r="H895" s="28"/>
      <c r="I895" s="28"/>
      <c r="J895" s="28"/>
      <c r="K895" s="28"/>
      <c r="L895" s="28"/>
      <c r="M895" s="28"/>
      <c r="N895" s="28"/>
      <c r="O895" s="28"/>
      <c r="P895" s="28"/>
      <c r="Q895" s="28"/>
      <c r="R895" s="28"/>
      <c r="S895" s="28"/>
      <c r="T895" s="28"/>
      <c r="U895" s="28"/>
      <c r="V895" s="28"/>
      <c r="W895" s="28"/>
      <c r="X895" s="28"/>
      <c r="Y895" s="28"/>
      <c r="Z895" s="28"/>
    </row>
    <row r="896" ht="14.25" customHeight="1">
      <c r="A896" s="28"/>
      <c r="B896" s="28"/>
      <c r="C896" s="28"/>
      <c r="D896" s="28"/>
      <c r="E896" s="28"/>
      <c r="F896" s="28"/>
      <c r="G896" s="28"/>
      <c r="H896" s="28"/>
      <c r="I896" s="28"/>
      <c r="J896" s="28"/>
      <c r="K896" s="28"/>
      <c r="L896" s="28"/>
      <c r="M896" s="28"/>
      <c r="N896" s="28"/>
      <c r="O896" s="28"/>
      <c r="P896" s="28"/>
      <c r="Q896" s="28"/>
      <c r="R896" s="28"/>
      <c r="S896" s="28"/>
      <c r="T896" s="28"/>
      <c r="U896" s="28"/>
      <c r="V896" s="28"/>
      <c r="W896" s="28"/>
      <c r="X896" s="28"/>
      <c r="Y896" s="28"/>
      <c r="Z896" s="28"/>
    </row>
    <row r="897" ht="14.25" customHeight="1">
      <c r="A897" s="28"/>
      <c r="B897" s="28"/>
      <c r="C897" s="28"/>
      <c r="D897" s="28"/>
      <c r="E897" s="28"/>
      <c r="F897" s="28"/>
      <c r="G897" s="28"/>
      <c r="H897" s="28"/>
      <c r="I897" s="28"/>
      <c r="J897" s="28"/>
      <c r="K897" s="28"/>
      <c r="L897" s="28"/>
      <c r="M897" s="28"/>
      <c r="N897" s="28"/>
      <c r="O897" s="28"/>
      <c r="P897" s="28"/>
      <c r="Q897" s="28"/>
      <c r="R897" s="28"/>
      <c r="S897" s="28"/>
      <c r="T897" s="28"/>
      <c r="U897" s="28"/>
      <c r="V897" s="28"/>
      <c r="W897" s="28"/>
      <c r="X897" s="28"/>
      <c r="Y897" s="28"/>
      <c r="Z897" s="28"/>
    </row>
    <row r="898" ht="14.25" customHeight="1">
      <c r="A898" s="28"/>
      <c r="B898" s="28"/>
      <c r="C898" s="28"/>
      <c r="D898" s="28"/>
      <c r="E898" s="28"/>
      <c r="F898" s="28"/>
      <c r="G898" s="28"/>
      <c r="H898" s="28"/>
      <c r="I898" s="28"/>
      <c r="J898" s="28"/>
      <c r="K898" s="28"/>
      <c r="L898" s="28"/>
      <c r="M898" s="28"/>
      <c r="N898" s="28"/>
      <c r="O898" s="28"/>
      <c r="P898" s="28"/>
      <c r="Q898" s="28"/>
      <c r="R898" s="28"/>
      <c r="S898" s="28"/>
      <c r="T898" s="28"/>
      <c r="U898" s="28"/>
      <c r="V898" s="28"/>
      <c r="W898" s="28"/>
      <c r="X898" s="28"/>
      <c r="Y898" s="28"/>
      <c r="Z898" s="28"/>
    </row>
    <row r="899" ht="14.25" customHeight="1">
      <c r="A899" s="28"/>
      <c r="B899" s="28"/>
      <c r="C899" s="28"/>
      <c r="D899" s="28"/>
      <c r="E899" s="28"/>
      <c r="F899" s="28"/>
      <c r="G899" s="28"/>
      <c r="H899" s="28"/>
      <c r="I899" s="28"/>
      <c r="J899" s="28"/>
      <c r="K899" s="28"/>
      <c r="L899" s="28"/>
      <c r="M899" s="28"/>
      <c r="N899" s="28"/>
      <c r="O899" s="28"/>
      <c r="P899" s="28"/>
      <c r="Q899" s="28"/>
      <c r="R899" s="28"/>
      <c r="S899" s="28"/>
      <c r="T899" s="28"/>
      <c r="U899" s="28"/>
      <c r="V899" s="28"/>
      <c r="W899" s="28"/>
      <c r="X899" s="28"/>
      <c r="Y899" s="28"/>
      <c r="Z899" s="28"/>
    </row>
    <row r="900" ht="14.25" customHeight="1">
      <c r="A900" s="28"/>
      <c r="B900" s="28"/>
      <c r="C900" s="28"/>
      <c r="D900" s="28"/>
      <c r="E900" s="28"/>
      <c r="F900" s="28"/>
      <c r="G900" s="28"/>
      <c r="H900" s="28"/>
      <c r="I900" s="28"/>
      <c r="J900" s="28"/>
      <c r="K900" s="28"/>
      <c r="L900" s="28"/>
      <c r="M900" s="28"/>
      <c r="N900" s="28"/>
      <c r="O900" s="28"/>
      <c r="P900" s="28"/>
      <c r="Q900" s="28"/>
      <c r="R900" s="28"/>
      <c r="S900" s="28"/>
      <c r="T900" s="28"/>
      <c r="U900" s="28"/>
      <c r="V900" s="28"/>
      <c r="W900" s="28"/>
      <c r="X900" s="28"/>
      <c r="Y900" s="28"/>
      <c r="Z900" s="28"/>
    </row>
    <row r="901" ht="14.25" customHeight="1">
      <c r="A901" s="28"/>
      <c r="B901" s="28"/>
      <c r="C901" s="28"/>
      <c r="D901" s="28"/>
      <c r="E901" s="28"/>
      <c r="F901" s="28"/>
      <c r="G901" s="28"/>
      <c r="H901" s="28"/>
      <c r="I901" s="28"/>
      <c r="J901" s="28"/>
      <c r="K901" s="28"/>
      <c r="L901" s="28"/>
      <c r="M901" s="28"/>
      <c r="N901" s="28"/>
      <c r="O901" s="28"/>
      <c r="P901" s="28"/>
      <c r="Q901" s="28"/>
      <c r="R901" s="28"/>
      <c r="S901" s="28"/>
      <c r="T901" s="28"/>
      <c r="U901" s="28"/>
      <c r="V901" s="28"/>
      <c r="W901" s="28"/>
      <c r="X901" s="28"/>
      <c r="Y901" s="28"/>
      <c r="Z901" s="28"/>
    </row>
    <row r="902" ht="14.25" customHeight="1">
      <c r="A902" s="28"/>
      <c r="B902" s="28"/>
      <c r="C902" s="28"/>
      <c r="D902" s="28"/>
      <c r="E902" s="28"/>
      <c r="F902" s="28"/>
      <c r="G902" s="28"/>
      <c r="H902" s="28"/>
      <c r="I902" s="28"/>
      <c r="J902" s="28"/>
      <c r="K902" s="28"/>
      <c r="L902" s="28"/>
      <c r="M902" s="28"/>
      <c r="N902" s="28"/>
      <c r="O902" s="28"/>
      <c r="P902" s="28"/>
      <c r="Q902" s="28"/>
      <c r="R902" s="28"/>
      <c r="S902" s="28"/>
      <c r="T902" s="28"/>
      <c r="U902" s="28"/>
      <c r="V902" s="28"/>
      <c r="W902" s="28"/>
      <c r="X902" s="28"/>
      <c r="Y902" s="28"/>
      <c r="Z902" s="28"/>
    </row>
    <row r="903" ht="14.25" customHeight="1">
      <c r="A903" s="28"/>
      <c r="B903" s="28"/>
      <c r="C903" s="28"/>
      <c r="D903" s="28"/>
      <c r="E903" s="28"/>
      <c r="F903" s="28"/>
      <c r="G903" s="28"/>
      <c r="H903" s="28"/>
      <c r="I903" s="28"/>
      <c r="J903" s="28"/>
      <c r="K903" s="28"/>
      <c r="L903" s="28"/>
      <c r="M903" s="28"/>
      <c r="N903" s="28"/>
      <c r="O903" s="28"/>
      <c r="P903" s="28"/>
      <c r="Q903" s="28"/>
      <c r="R903" s="28"/>
      <c r="S903" s="28"/>
      <c r="T903" s="28"/>
      <c r="U903" s="28"/>
      <c r="V903" s="28"/>
      <c r="W903" s="28"/>
      <c r="X903" s="28"/>
      <c r="Y903" s="28"/>
      <c r="Z903" s="28"/>
    </row>
    <row r="904" ht="14.25" customHeight="1">
      <c r="A904" s="28"/>
      <c r="B904" s="28"/>
      <c r="C904" s="28"/>
      <c r="D904" s="28"/>
      <c r="E904" s="28"/>
      <c r="F904" s="28"/>
      <c r="G904" s="28"/>
      <c r="H904" s="28"/>
      <c r="I904" s="28"/>
      <c r="J904" s="28"/>
      <c r="K904" s="28"/>
      <c r="L904" s="28"/>
      <c r="M904" s="28"/>
      <c r="N904" s="28"/>
      <c r="O904" s="28"/>
      <c r="P904" s="28"/>
      <c r="Q904" s="28"/>
      <c r="R904" s="28"/>
      <c r="S904" s="28"/>
      <c r="T904" s="28"/>
      <c r="U904" s="28"/>
      <c r="V904" s="28"/>
      <c r="W904" s="28"/>
      <c r="X904" s="28"/>
      <c r="Y904" s="28"/>
      <c r="Z904" s="28"/>
    </row>
    <row r="905" ht="14.25" customHeight="1">
      <c r="A905" s="28"/>
      <c r="B905" s="28"/>
      <c r="C905" s="28"/>
      <c r="D905" s="28"/>
      <c r="E905" s="28"/>
      <c r="F905" s="28"/>
      <c r="G905" s="28"/>
      <c r="H905" s="28"/>
      <c r="I905" s="28"/>
      <c r="J905" s="28"/>
      <c r="K905" s="28"/>
      <c r="L905" s="28"/>
      <c r="M905" s="28"/>
      <c r="N905" s="28"/>
      <c r="O905" s="28"/>
      <c r="P905" s="28"/>
      <c r="Q905" s="28"/>
      <c r="R905" s="28"/>
      <c r="S905" s="28"/>
      <c r="T905" s="28"/>
      <c r="U905" s="28"/>
      <c r="V905" s="28"/>
      <c r="W905" s="28"/>
      <c r="X905" s="28"/>
      <c r="Y905" s="28"/>
      <c r="Z905" s="28"/>
    </row>
    <row r="906" ht="14.25" customHeight="1">
      <c r="A906" s="28"/>
      <c r="B906" s="28"/>
      <c r="C906" s="28"/>
      <c r="D906" s="28"/>
      <c r="E906" s="28"/>
      <c r="F906" s="28"/>
      <c r="G906" s="28"/>
      <c r="H906" s="28"/>
      <c r="I906" s="28"/>
      <c r="J906" s="28"/>
      <c r="K906" s="28"/>
      <c r="L906" s="28"/>
      <c r="M906" s="28"/>
      <c r="N906" s="28"/>
      <c r="O906" s="28"/>
      <c r="P906" s="28"/>
      <c r="Q906" s="28"/>
      <c r="R906" s="28"/>
      <c r="S906" s="28"/>
      <c r="T906" s="28"/>
      <c r="U906" s="28"/>
      <c r="V906" s="28"/>
      <c r="W906" s="28"/>
      <c r="X906" s="28"/>
      <c r="Y906" s="28"/>
      <c r="Z906" s="28"/>
    </row>
    <row r="907" ht="14.25" customHeight="1">
      <c r="A907" s="28"/>
      <c r="B907" s="28"/>
      <c r="C907" s="28"/>
      <c r="D907" s="28"/>
      <c r="E907" s="28"/>
      <c r="F907" s="28"/>
      <c r="G907" s="28"/>
      <c r="H907" s="28"/>
      <c r="I907" s="28"/>
      <c r="J907" s="28"/>
      <c r="K907" s="28"/>
      <c r="L907" s="28"/>
      <c r="M907" s="28"/>
      <c r="N907" s="28"/>
      <c r="O907" s="28"/>
      <c r="P907" s="28"/>
      <c r="Q907" s="28"/>
      <c r="R907" s="28"/>
      <c r="S907" s="28"/>
      <c r="T907" s="28"/>
      <c r="U907" s="28"/>
      <c r="V907" s="28"/>
      <c r="W907" s="28"/>
      <c r="X907" s="28"/>
      <c r="Y907" s="28"/>
      <c r="Z907" s="28"/>
    </row>
    <row r="908" ht="14.25" customHeight="1">
      <c r="A908" s="28"/>
      <c r="B908" s="28"/>
      <c r="C908" s="28"/>
      <c r="D908" s="28"/>
      <c r="E908" s="28"/>
      <c r="F908" s="28"/>
      <c r="G908" s="28"/>
      <c r="H908" s="28"/>
      <c r="I908" s="28"/>
      <c r="J908" s="28"/>
      <c r="K908" s="28"/>
      <c r="L908" s="28"/>
      <c r="M908" s="28"/>
      <c r="N908" s="28"/>
      <c r="O908" s="28"/>
      <c r="P908" s="28"/>
      <c r="Q908" s="28"/>
      <c r="R908" s="28"/>
      <c r="S908" s="28"/>
      <c r="T908" s="28"/>
      <c r="U908" s="28"/>
      <c r="V908" s="28"/>
      <c r="W908" s="28"/>
      <c r="X908" s="28"/>
      <c r="Y908" s="28"/>
      <c r="Z908" s="28"/>
    </row>
    <row r="909" ht="14.25" customHeight="1">
      <c r="A909" s="28"/>
      <c r="B909" s="28"/>
      <c r="C909" s="28"/>
      <c r="D909" s="28"/>
      <c r="E909" s="28"/>
      <c r="F909" s="28"/>
      <c r="G909" s="28"/>
      <c r="H909" s="28"/>
      <c r="I909" s="28"/>
      <c r="J909" s="28"/>
      <c r="K909" s="28"/>
      <c r="L909" s="28"/>
      <c r="M909" s="28"/>
      <c r="N909" s="28"/>
      <c r="O909" s="28"/>
      <c r="P909" s="28"/>
      <c r="Q909" s="28"/>
      <c r="R909" s="28"/>
      <c r="S909" s="28"/>
      <c r="T909" s="28"/>
      <c r="U909" s="28"/>
      <c r="V909" s="28"/>
      <c r="W909" s="28"/>
      <c r="X909" s="28"/>
      <c r="Y909" s="28"/>
      <c r="Z909" s="28"/>
    </row>
    <row r="910" ht="14.25" customHeight="1">
      <c r="A910" s="28"/>
      <c r="B910" s="28"/>
      <c r="C910" s="28"/>
      <c r="D910" s="28"/>
      <c r="E910" s="28"/>
      <c r="F910" s="28"/>
      <c r="G910" s="28"/>
      <c r="H910" s="28"/>
      <c r="I910" s="28"/>
      <c r="J910" s="28"/>
      <c r="K910" s="28"/>
      <c r="L910" s="28"/>
      <c r="M910" s="28"/>
      <c r="N910" s="28"/>
      <c r="O910" s="28"/>
      <c r="P910" s="28"/>
      <c r="Q910" s="28"/>
      <c r="R910" s="28"/>
      <c r="S910" s="28"/>
      <c r="T910" s="28"/>
      <c r="U910" s="28"/>
      <c r="V910" s="28"/>
      <c r="W910" s="28"/>
      <c r="X910" s="28"/>
      <c r="Y910" s="28"/>
      <c r="Z910" s="28"/>
    </row>
    <row r="911" ht="14.25" customHeight="1">
      <c r="A911" s="28"/>
      <c r="B911" s="28"/>
      <c r="C911" s="28"/>
      <c r="D911" s="28"/>
      <c r="E911" s="28"/>
      <c r="F911" s="28"/>
      <c r="G911" s="28"/>
      <c r="H911" s="28"/>
      <c r="I911" s="28"/>
      <c r="J911" s="28"/>
      <c r="K911" s="28"/>
      <c r="L911" s="28"/>
      <c r="M911" s="28"/>
      <c r="N911" s="28"/>
      <c r="O911" s="28"/>
      <c r="P911" s="28"/>
      <c r="Q911" s="28"/>
      <c r="R911" s="28"/>
      <c r="S911" s="28"/>
      <c r="T911" s="28"/>
      <c r="U911" s="28"/>
      <c r="V911" s="28"/>
      <c r="W911" s="28"/>
      <c r="X911" s="28"/>
      <c r="Y911" s="28"/>
      <c r="Z911" s="28"/>
    </row>
    <row r="912" ht="14.25" customHeight="1">
      <c r="A912" s="28"/>
      <c r="B912" s="28"/>
      <c r="C912" s="28"/>
      <c r="D912" s="28"/>
      <c r="E912" s="28"/>
      <c r="F912" s="28"/>
      <c r="G912" s="28"/>
      <c r="H912" s="28"/>
      <c r="I912" s="28"/>
      <c r="J912" s="28"/>
      <c r="K912" s="28"/>
      <c r="L912" s="28"/>
      <c r="M912" s="28"/>
      <c r="N912" s="28"/>
      <c r="O912" s="28"/>
      <c r="P912" s="28"/>
      <c r="Q912" s="28"/>
      <c r="R912" s="28"/>
      <c r="S912" s="28"/>
      <c r="T912" s="28"/>
      <c r="U912" s="28"/>
      <c r="V912" s="28"/>
      <c r="W912" s="28"/>
      <c r="X912" s="28"/>
      <c r="Y912" s="28"/>
      <c r="Z912" s="28"/>
    </row>
    <row r="913" ht="14.25" customHeight="1">
      <c r="A913" s="28"/>
      <c r="B913" s="28"/>
      <c r="C913" s="28"/>
      <c r="D913" s="28"/>
      <c r="E913" s="28"/>
      <c r="F913" s="28"/>
      <c r="G913" s="28"/>
      <c r="H913" s="28"/>
      <c r="I913" s="28"/>
      <c r="J913" s="28"/>
      <c r="K913" s="28"/>
      <c r="L913" s="28"/>
      <c r="M913" s="28"/>
      <c r="N913" s="28"/>
      <c r="O913" s="28"/>
      <c r="P913" s="28"/>
      <c r="Q913" s="28"/>
      <c r="R913" s="28"/>
      <c r="S913" s="28"/>
      <c r="T913" s="28"/>
      <c r="U913" s="28"/>
      <c r="V913" s="28"/>
      <c r="W913" s="28"/>
      <c r="X913" s="28"/>
      <c r="Y913" s="28"/>
      <c r="Z913" s="28"/>
    </row>
    <row r="914" ht="14.25" customHeight="1">
      <c r="A914" s="28"/>
      <c r="B914" s="28"/>
      <c r="C914" s="28"/>
      <c r="D914" s="28"/>
      <c r="E914" s="28"/>
      <c r="F914" s="28"/>
      <c r="G914" s="28"/>
      <c r="H914" s="28"/>
      <c r="I914" s="28"/>
      <c r="J914" s="28"/>
      <c r="K914" s="28"/>
      <c r="L914" s="28"/>
      <c r="M914" s="28"/>
      <c r="N914" s="28"/>
      <c r="O914" s="28"/>
      <c r="P914" s="28"/>
      <c r="Q914" s="28"/>
      <c r="R914" s="28"/>
      <c r="S914" s="28"/>
      <c r="T914" s="28"/>
      <c r="U914" s="28"/>
      <c r="V914" s="28"/>
      <c r="W914" s="28"/>
      <c r="X914" s="28"/>
      <c r="Y914" s="28"/>
      <c r="Z914" s="28"/>
    </row>
    <row r="915" ht="14.25" customHeight="1">
      <c r="A915" s="28"/>
      <c r="B915" s="28"/>
      <c r="C915" s="28"/>
      <c r="D915" s="28"/>
      <c r="E915" s="28"/>
      <c r="F915" s="28"/>
      <c r="G915" s="28"/>
      <c r="H915" s="28"/>
      <c r="I915" s="28"/>
      <c r="J915" s="28"/>
      <c r="K915" s="28"/>
      <c r="L915" s="28"/>
      <c r="M915" s="28"/>
      <c r="N915" s="28"/>
      <c r="O915" s="28"/>
      <c r="P915" s="28"/>
      <c r="Q915" s="28"/>
      <c r="R915" s="28"/>
      <c r="S915" s="28"/>
      <c r="T915" s="28"/>
      <c r="U915" s="28"/>
      <c r="V915" s="28"/>
      <c r="W915" s="28"/>
      <c r="X915" s="28"/>
      <c r="Y915" s="28"/>
      <c r="Z915" s="28"/>
    </row>
    <row r="916" ht="14.25" customHeight="1">
      <c r="A916" s="28"/>
      <c r="B916" s="28"/>
      <c r="C916" s="28"/>
      <c r="D916" s="28"/>
      <c r="E916" s="28"/>
      <c r="F916" s="28"/>
      <c r="G916" s="28"/>
      <c r="H916" s="28"/>
      <c r="I916" s="28"/>
      <c r="J916" s="28"/>
      <c r="K916" s="28"/>
      <c r="L916" s="28"/>
      <c r="M916" s="28"/>
      <c r="N916" s="28"/>
      <c r="O916" s="28"/>
      <c r="P916" s="28"/>
      <c r="Q916" s="28"/>
      <c r="R916" s="28"/>
      <c r="S916" s="28"/>
      <c r="T916" s="28"/>
      <c r="U916" s="28"/>
      <c r="V916" s="28"/>
      <c r="W916" s="28"/>
      <c r="X916" s="28"/>
      <c r="Y916" s="28"/>
      <c r="Z916" s="28"/>
    </row>
    <row r="917" ht="14.25" customHeight="1">
      <c r="A917" s="28"/>
      <c r="B917" s="28"/>
      <c r="C917" s="28"/>
      <c r="D917" s="28"/>
      <c r="E917" s="28"/>
      <c r="F917" s="28"/>
      <c r="G917" s="28"/>
      <c r="H917" s="28"/>
      <c r="I917" s="28"/>
      <c r="J917" s="28"/>
      <c r="K917" s="28"/>
      <c r="L917" s="28"/>
      <c r="M917" s="28"/>
      <c r="N917" s="28"/>
      <c r="O917" s="28"/>
      <c r="P917" s="28"/>
      <c r="Q917" s="28"/>
      <c r="R917" s="28"/>
      <c r="S917" s="28"/>
      <c r="T917" s="28"/>
      <c r="U917" s="28"/>
      <c r="V917" s="28"/>
      <c r="W917" s="28"/>
      <c r="X917" s="28"/>
      <c r="Y917" s="28"/>
      <c r="Z917" s="28"/>
    </row>
    <row r="918" ht="14.25" customHeight="1">
      <c r="A918" s="28"/>
      <c r="B918" s="28"/>
      <c r="C918" s="28"/>
      <c r="D918" s="28"/>
      <c r="E918" s="28"/>
      <c r="F918" s="28"/>
      <c r="G918" s="28"/>
      <c r="H918" s="28"/>
      <c r="I918" s="28"/>
      <c r="J918" s="28"/>
      <c r="K918" s="28"/>
      <c r="L918" s="28"/>
      <c r="M918" s="28"/>
      <c r="N918" s="28"/>
      <c r="O918" s="28"/>
      <c r="P918" s="28"/>
      <c r="Q918" s="28"/>
      <c r="R918" s="28"/>
      <c r="S918" s="28"/>
      <c r="T918" s="28"/>
      <c r="U918" s="28"/>
      <c r="V918" s="28"/>
      <c r="W918" s="28"/>
      <c r="X918" s="28"/>
      <c r="Y918" s="28"/>
      <c r="Z918" s="28"/>
    </row>
    <row r="919" ht="14.25" customHeight="1">
      <c r="A919" s="28"/>
      <c r="B919" s="28"/>
      <c r="C919" s="28"/>
      <c r="D919" s="28"/>
      <c r="E919" s="28"/>
      <c r="F919" s="28"/>
      <c r="G919" s="28"/>
      <c r="H919" s="28"/>
      <c r="I919" s="28"/>
      <c r="J919" s="28"/>
      <c r="K919" s="28"/>
      <c r="L919" s="28"/>
      <c r="M919" s="28"/>
      <c r="N919" s="28"/>
      <c r="O919" s="28"/>
      <c r="P919" s="28"/>
      <c r="Q919" s="28"/>
      <c r="R919" s="28"/>
      <c r="S919" s="28"/>
      <c r="T919" s="28"/>
      <c r="U919" s="28"/>
      <c r="V919" s="28"/>
      <c r="W919" s="28"/>
      <c r="X919" s="28"/>
      <c r="Y919" s="28"/>
      <c r="Z919" s="28"/>
    </row>
    <row r="920" ht="14.25" customHeight="1">
      <c r="A920" s="28"/>
      <c r="B920" s="28"/>
      <c r="C920" s="28"/>
      <c r="D920" s="28"/>
      <c r="E920" s="28"/>
      <c r="F920" s="28"/>
      <c r="G920" s="28"/>
      <c r="H920" s="28"/>
      <c r="I920" s="28"/>
      <c r="J920" s="28"/>
      <c r="K920" s="28"/>
      <c r="L920" s="28"/>
      <c r="M920" s="28"/>
      <c r="N920" s="28"/>
      <c r="O920" s="28"/>
      <c r="P920" s="28"/>
      <c r="Q920" s="28"/>
      <c r="R920" s="28"/>
      <c r="S920" s="28"/>
      <c r="T920" s="28"/>
      <c r="U920" s="28"/>
      <c r="V920" s="28"/>
      <c r="W920" s="28"/>
      <c r="X920" s="28"/>
      <c r="Y920" s="28"/>
      <c r="Z920" s="28"/>
    </row>
    <row r="921" ht="14.25" customHeight="1">
      <c r="A921" s="28"/>
      <c r="B921" s="28"/>
      <c r="C921" s="28"/>
      <c r="D921" s="28"/>
      <c r="E921" s="28"/>
      <c r="F921" s="28"/>
      <c r="G921" s="28"/>
      <c r="H921" s="28"/>
      <c r="I921" s="28"/>
      <c r="J921" s="28"/>
      <c r="K921" s="28"/>
      <c r="L921" s="28"/>
      <c r="M921" s="28"/>
      <c r="N921" s="28"/>
      <c r="O921" s="28"/>
      <c r="P921" s="28"/>
      <c r="Q921" s="28"/>
      <c r="R921" s="28"/>
      <c r="S921" s="28"/>
      <c r="T921" s="28"/>
      <c r="U921" s="28"/>
      <c r="V921" s="28"/>
      <c r="W921" s="28"/>
      <c r="X921" s="28"/>
      <c r="Y921" s="28"/>
      <c r="Z921" s="28"/>
    </row>
    <row r="922" ht="14.25" customHeight="1">
      <c r="A922" s="28"/>
      <c r="B922" s="28"/>
      <c r="C922" s="28"/>
      <c r="D922" s="28"/>
      <c r="E922" s="28"/>
      <c r="F922" s="28"/>
      <c r="G922" s="28"/>
      <c r="H922" s="28"/>
      <c r="I922" s="28"/>
      <c r="J922" s="28"/>
      <c r="K922" s="28"/>
      <c r="L922" s="28"/>
      <c r="M922" s="28"/>
      <c r="N922" s="28"/>
      <c r="O922" s="28"/>
      <c r="P922" s="28"/>
      <c r="Q922" s="28"/>
      <c r="R922" s="28"/>
      <c r="S922" s="28"/>
      <c r="T922" s="28"/>
      <c r="U922" s="28"/>
      <c r="V922" s="28"/>
      <c r="W922" s="28"/>
      <c r="X922" s="28"/>
      <c r="Y922" s="28"/>
      <c r="Z922" s="28"/>
    </row>
    <row r="923" ht="14.25" customHeight="1">
      <c r="A923" s="28"/>
      <c r="B923" s="28"/>
      <c r="C923" s="28"/>
      <c r="D923" s="28"/>
      <c r="E923" s="28"/>
      <c r="F923" s="28"/>
      <c r="G923" s="28"/>
      <c r="H923" s="28"/>
      <c r="I923" s="28"/>
      <c r="J923" s="28"/>
      <c r="K923" s="28"/>
      <c r="L923" s="28"/>
      <c r="M923" s="28"/>
      <c r="N923" s="28"/>
      <c r="O923" s="28"/>
      <c r="P923" s="28"/>
      <c r="Q923" s="28"/>
      <c r="R923" s="28"/>
      <c r="S923" s="28"/>
      <c r="T923" s="28"/>
      <c r="U923" s="28"/>
      <c r="V923" s="28"/>
      <c r="W923" s="28"/>
      <c r="X923" s="28"/>
      <c r="Y923" s="28"/>
      <c r="Z923" s="28"/>
    </row>
    <row r="924" ht="14.25" customHeight="1">
      <c r="A924" s="28"/>
      <c r="B924" s="28"/>
      <c r="C924" s="28"/>
      <c r="D924" s="28"/>
      <c r="E924" s="28"/>
      <c r="F924" s="28"/>
      <c r="G924" s="28"/>
      <c r="H924" s="28"/>
      <c r="I924" s="28"/>
      <c r="J924" s="28"/>
      <c r="K924" s="28"/>
      <c r="L924" s="28"/>
      <c r="M924" s="28"/>
      <c r="N924" s="28"/>
      <c r="O924" s="28"/>
      <c r="P924" s="28"/>
      <c r="Q924" s="28"/>
      <c r="R924" s="28"/>
      <c r="S924" s="28"/>
      <c r="T924" s="28"/>
      <c r="U924" s="28"/>
      <c r="V924" s="28"/>
      <c r="W924" s="28"/>
      <c r="X924" s="28"/>
      <c r="Y924" s="28"/>
      <c r="Z924" s="28"/>
    </row>
    <row r="925" ht="14.25" customHeight="1">
      <c r="A925" s="28"/>
      <c r="B925" s="28"/>
      <c r="C925" s="28"/>
      <c r="D925" s="28"/>
      <c r="E925" s="28"/>
      <c r="F925" s="28"/>
      <c r="G925" s="28"/>
      <c r="H925" s="28"/>
      <c r="I925" s="28"/>
      <c r="J925" s="28"/>
      <c r="K925" s="28"/>
      <c r="L925" s="28"/>
      <c r="M925" s="28"/>
      <c r="N925" s="28"/>
      <c r="O925" s="28"/>
      <c r="P925" s="28"/>
      <c r="Q925" s="28"/>
      <c r="R925" s="28"/>
      <c r="S925" s="28"/>
      <c r="T925" s="28"/>
      <c r="U925" s="28"/>
      <c r="V925" s="28"/>
      <c r="W925" s="28"/>
      <c r="X925" s="28"/>
      <c r="Y925" s="28"/>
      <c r="Z925" s="28"/>
    </row>
    <row r="926" ht="14.25" customHeight="1">
      <c r="A926" s="28"/>
      <c r="B926" s="28"/>
      <c r="C926" s="28"/>
      <c r="D926" s="28"/>
      <c r="E926" s="28"/>
      <c r="F926" s="28"/>
      <c r="G926" s="28"/>
      <c r="H926" s="28"/>
      <c r="I926" s="28"/>
      <c r="J926" s="28"/>
      <c r="K926" s="28"/>
      <c r="L926" s="28"/>
      <c r="M926" s="28"/>
      <c r="N926" s="28"/>
      <c r="O926" s="28"/>
      <c r="P926" s="28"/>
      <c r="Q926" s="28"/>
      <c r="R926" s="28"/>
      <c r="S926" s="28"/>
      <c r="T926" s="28"/>
      <c r="U926" s="28"/>
      <c r="V926" s="28"/>
      <c r="W926" s="28"/>
      <c r="X926" s="28"/>
      <c r="Y926" s="28"/>
      <c r="Z926" s="28"/>
    </row>
    <row r="927" ht="14.25" customHeight="1">
      <c r="A927" s="28"/>
      <c r="B927" s="28"/>
      <c r="C927" s="28"/>
      <c r="D927" s="28"/>
      <c r="E927" s="28"/>
      <c r="F927" s="28"/>
      <c r="G927" s="28"/>
      <c r="H927" s="28"/>
      <c r="I927" s="28"/>
      <c r="J927" s="28"/>
      <c r="K927" s="28"/>
      <c r="L927" s="28"/>
      <c r="M927" s="28"/>
      <c r="N927" s="28"/>
      <c r="O927" s="28"/>
      <c r="P927" s="28"/>
      <c r="Q927" s="28"/>
      <c r="R927" s="28"/>
      <c r="S927" s="28"/>
      <c r="T927" s="28"/>
      <c r="U927" s="28"/>
      <c r="V927" s="28"/>
      <c r="W927" s="28"/>
      <c r="X927" s="28"/>
      <c r="Y927" s="28"/>
      <c r="Z927" s="28"/>
    </row>
    <row r="928" ht="14.25" customHeight="1">
      <c r="A928" s="28"/>
      <c r="B928" s="28"/>
      <c r="C928" s="28"/>
      <c r="D928" s="28"/>
      <c r="E928" s="28"/>
      <c r="F928" s="28"/>
      <c r="G928" s="28"/>
      <c r="H928" s="28"/>
      <c r="I928" s="28"/>
      <c r="J928" s="28"/>
      <c r="K928" s="28"/>
      <c r="L928" s="28"/>
      <c r="M928" s="28"/>
      <c r="N928" s="28"/>
      <c r="O928" s="28"/>
      <c r="P928" s="28"/>
      <c r="Q928" s="28"/>
      <c r="R928" s="28"/>
      <c r="S928" s="28"/>
      <c r="T928" s="28"/>
      <c r="U928" s="28"/>
      <c r="V928" s="28"/>
      <c r="W928" s="28"/>
      <c r="X928" s="28"/>
      <c r="Y928" s="28"/>
      <c r="Z928" s="28"/>
    </row>
    <row r="929" ht="14.25" customHeight="1">
      <c r="A929" s="28"/>
      <c r="B929" s="28"/>
      <c r="C929" s="28"/>
      <c r="D929" s="28"/>
      <c r="E929" s="28"/>
      <c r="F929" s="28"/>
      <c r="G929" s="28"/>
      <c r="H929" s="28"/>
      <c r="I929" s="28"/>
      <c r="J929" s="28"/>
      <c r="K929" s="28"/>
      <c r="L929" s="28"/>
      <c r="M929" s="28"/>
      <c r="N929" s="28"/>
      <c r="O929" s="28"/>
      <c r="P929" s="28"/>
      <c r="Q929" s="28"/>
      <c r="R929" s="28"/>
      <c r="S929" s="28"/>
      <c r="T929" s="28"/>
      <c r="U929" s="28"/>
      <c r="V929" s="28"/>
      <c r="W929" s="28"/>
      <c r="X929" s="28"/>
      <c r="Y929" s="28"/>
      <c r="Z929" s="28"/>
    </row>
    <row r="930" ht="14.25" customHeight="1">
      <c r="A930" s="28"/>
      <c r="B930" s="28"/>
      <c r="C930" s="28"/>
      <c r="D930" s="28"/>
      <c r="E930" s="28"/>
      <c r="F930" s="28"/>
      <c r="G930" s="28"/>
      <c r="H930" s="28"/>
      <c r="I930" s="28"/>
      <c r="J930" s="28"/>
      <c r="K930" s="28"/>
      <c r="L930" s="28"/>
      <c r="M930" s="28"/>
      <c r="N930" s="28"/>
      <c r="O930" s="28"/>
      <c r="P930" s="28"/>
      <c r="Q930" s="28"/>
      <c r="R930" s="28"/>
      <c r="S930" s="28"/>
      <c r="T930" s="28"/>
      <c r="U930" s="28"/>
      <c r="V930" s="28"/>
      <c r="W930" s="28"/>
      <c r="X930" s="28"/>
      <c r="Y930" s="28"/>
      <c r="Z930" s="28"/>
    </row>
    <row r="931" ht="14.25" customHeight="1">
      <c r="A931" s="28"/>
      <c r="B931" s="28"/>
      <c r="C931" s="28"/>
      <c r="D931" s="28"/>
      <c r="E931" s="28"/>
      <c r="F931" s="28"/>
      <c r="G931" s="28"/>
      <c r="H931" s="28"/>
      <c r="I931" s="28"/>
      <c r="J931" s="28"/>
      <c r="K931" s="28"/>
      <c r="L931" s="28"/>
      <c r="M931" s="28"/>
      <c r="N931" s="28"/>
      <c r="O931" s="28"/>
      <c r="P931" s="28"/>
      <c r="Q931" s="28"/>
      <c r="R931" s="28"/>
      <c r="S931" s="28"/>
      <c r="T931" s="28"/>
      <c r="U931" s="28"/>
      <c r="V931" s="28"/>
      <c r="W931" s="28"/>
      <c r="X931" s="28"/>
      <c r="Y931" s="28"/>
      <c r="Z931" s="28"/>
    </row>
    <row r="932" ht="14.25" customHeight="1">
      <c r="A932" s="28"/>
      <c r="B932" s="28"/>
      <c r="C932" s="28"/>
      <c r="D932" s="28"/>
      <c r="E932" s="28"/>
      <c r="F932" s="28"/>
      <c r="G932" s="28"/>
      <c r="H932" s="28"/>
      <c r="I932" s="28"/>
      <c r="J932" s="28"/>
      <c r="K932" s="28"/>
      <c r="L932" s="28"/>
      <c r="M932" s="28"/>
      <c r="N932" s="28"/>
      <c r="O932" s="28"/>
      <c r="P932" s="28"/>
      <c r="Q932" s="28"/>
      <c r="R932" s="28"/>
      <c r="S932" s="28"/>
      <c r="T932" s="28"/>
      <c r="U932" s="28"/>
      <c r="V932" s="28"/>
      <c r="W932" s="28"/>
      <c r="X932" s="28"/>
      <c r="Y932" s="28"/>
      <c r="Z932" s="28"/>
    </row>
    <row r="933" ht="14.25" customHeight="1">
      <c r="A933" s="28"/>
      <c r="B933" s="28"/>
      <c r="C933" s="28"/>
      <c r="D933" s="28"/>
      <c r="E933" s="28"/>
      <c r="F933" s="28"/>
      <c r="G933" s="28"/>
      <c r="H933" s="28"/>
      <c r="I933" s="28"/>
      <c r="J933" s="28"/>
      <c r="K933" s="28"/>
      <c r="L933" s="28"/>
      <c r="M933" s="28"/>
      <c r="N933" s="28"/>
      <c r="O933" s="28"/>
      <c r="P933" s="28"/>
      <c r="Q933" s="28"/>
      <c r="R933" s="28"/>
      <c r="S933" s="28"/>
      <c r="T933" s="28"/>
      <c r="U933" s="28"/>
      <c r="V933" s="28"/>
      <c r="W933" s="28"/>
      <c r="X933" s="28"/>
      <c r="Y933" s="28"/>
      <c r="Z933" s="28"/>
    </row>
    <row r="934" ht="14.25" customHeight="1">
      <c r="A934" s="28"/>
      <c r="B934" s="28"/>
      <c r="C934" s="28"/>
      <c r="D934" s="28"/>
      <c r="E934" s="28"/>
      <c r="F934" s="28"/>
      <c r="G934" s="28"/>
      <c r="H934" s="28"/>
      <c r="I934" s="28"/>
      <c r="J934" s="28"/>
      <c r="K934" s="28"/>
      <c r="L934" s="28"/>
      <c r="M934" s="28"/>
      <c r="N934" s="28"/>
      <c r="O934" s="28"/>
      <c r="P934" s="28"/>
      <c r="Q934" s="28"/>
      <c r="R934" s="28"/>
      <c r="S934" s="28"/>
      <c r="T934" s="28"/>
      <c r="U934" s="28"/>
      <c r="V934" s="28"/>
      <c r="W934" s="28"/>
      <c r="X934" s="28"/>
      <c r="Y934" s="28"/>
      <c r="Z934" s="28"/>
    </row>
    <row r="935" ht="14.25" customHeight="1">
      <c r="A935" s="28"/>
      <c r="B935" s="28"/>
      <c r="C935" s="28"/>
      <c r="D935" s="28"/>
      <c r="E935" s="28"/>
      <c r="F935" s="28"/>
      <c r="G935" s="28"/>
      <c r="H935" s="28"/>
      <c r="I935" s="28"/>
      <c r="J935" s="28"/>
      <c r="K935" s="28"/>
      <c r="L935" s="28"/>
      <c r="M935" s="28"/>
      <c r="N935" s="28"/>
      <c r="O935" s="28"/>
      <c r="P935" s="28"/>
      <c r="Q935" s="28"/>
      <c r="R935" s="28"/>
      <c r="S935" s="28"/>
      <c r="T935" s="28"/>
      <c r="U935" s="28"/>
      <c r="V935" s="28"/>
      <c r="W935" s="28"/>
      <c r="X935" s="28"/>
      <c r="Y935" s="28"/>
      <c r="Z935" s="28"/>
    </row>
    <row r="936" ht="14.25" customHeight="1">
      <c r="A936" s="28"/>
      <c r="B936" s="28"/>
      <c r="C936" s="28"/>
      <c r="D936" s="28"/>
      <c r="E936" s="28"/>
      <c r="F936" s="28"/>
      <c r="G936" s="28"/>
      <c r="H936" s="28"/>
      <c r="I936" s="28"/>
      <c r="J936" s="28"/>
      <c r="K936" s="28"/>
      <c r="L936" s="28"/>
      <c r="M936" s="28"/>
      <c r="N936" s="28"/>
      <c r="O936" s="28"/>
      <c r="P936" s="28"/>
      <c r="Q936" s="28"/>
      <c r="R936" s="28"/>
      <c r="S936" s="28"/>
      <c r="T936" s="28"/>
      <c r="U936" s="28"/>
      <c r="V936" s="28"/>
      <c r="W936" s="28"/>
      <c r="X936" s="28"/>
      <c r="Y936" s="28"/>
      <c r="Z936" s="28"/>
    </row>
    <row r="937" ht="14.25" customHeight="1">
      <c r="A937" s="28"/>
      <c r="B937" s="28"/>
      <c r="C937" s="28"/>
      <c r="D937" s="28"/>
      <c r="E937" s="28"/>
      <c r="F937" s="28"/>
      <c r="G937" s="28"/>
      <c r="H937" s="28"/>
      <c r="I937" s="28"/>
      <c r="J937" s="28"/>
      <c r="K937" s="28"/>
      <c r="L937" s="28"/>
      <c r="M937" s="28"/>
      <c r="N937" s="28"/>
      <c r="O937" s="28"/>
      <c r="P937" s="28"/>
      <c r="Q937" s="28"/>
      <c r="R937" s="28"/>
      <c r="S937" s="28"/>
      <c r="T937" s="28"/>
      <c r="U937" s="28"/>
      <c r="V937" s="28"/>
      <c r="W937" s="28"/>
      <c r="X937" s="28"/>
      <c r="Y937" s="28"/>
      <c r="Z937" s="28"/>
    </row>
    <row r="938" ht="14.25" customHeight="1">
      <c r="A938" s="28"/>
      <c r="B938" s="28"/>
      <c r="C938" s="28"/>
      <c r="D938" s="28"/>
      <c r="E938" s="28"/>
      <c r="F938" s="28"/>
      <c r="G938" s="28"/>
      <c r="H938" s="28"/>
      <c r="I938" s="28"/>
      <c r="J938" s="28"/>
      <c r="K938" s="28"/>
      <c r="L938" s="28"/>
      <c r="M938" s="28"/>
      <c r="N938" s="28"/>
      <c r="O938" s="28"/>
      <c r="P938" s="28"/>
      <c r="Q938" s="28"/>
      <c r="R938" s="28"/>
      <c r="S938" s="28"/>
      <c r="T938" s="28"/>
      <c r="U938" s="28"/>
      <c r="V938" s="28"/>
      <c r="W938" s="28"/>
      <c r="X938" s="28"/>
      <c r="Y938" s="28"/>
      <c r="Z938" s="28"/>
    </row>
    <row r="939" ht="14.25" customHeight="1">
      <c r="A939" s="28"/>
      <c r="B939" s="28"/>
      <c r="C939" s="28"/>
      <c r="D939" s="28"/>
      <c r="E939" s="28"/>
      <c r="F939" s="28"/>
      <c r="G939" s="28"/>
      <c r="H939" s="28"/>
      <c r="I939" s="28"/>
      <c r="J939" s="28"/>
      <c r="K939" s="28"/>
      <c r="L939" s="28"/>
      <c r="M939" s="28"/>
      <c r="N939" s="28"/>
      <c r="O939" s="28"/>
      <c r="P939" s="28"/>
      <c r="Q939" s="28"/>
      <c r="R939" s="28"/>
      <c r="S939" s="28"/>
      <c r="T939" s="28"/>
      <c r="U939" s="28"/>
      <c r="V939" s="28"/>
      <c r="W939" s="28"/>
      <c r="X939" s="28"/>
      <c r="Y939" s="28"/>
      <c r="Z939" s="28"/>
    </row>
    <row r="940" ht="14.25" customHeight="1">
      <c r="A940" s="28"/>
      <c r="B940" s="28"/>
      <c r="C940" s="28"/>
      <c r="D940" s="28"/>
      <c r="E940" s="28"/>
      <c r="F940" s="28"/>
      <c r="G940" s="28"/>
      <c r="H940" s="28"/>
      <c r="I940" s="28"/>
      <c r="J940" s="28"/>
      <c r="K940" s="28"/>
      <c r="L940" s="28"/>
      <c r="M940" s="28"/>
      <c r="N940" s="28"/>
      <c r="O940" s="28"/>
      <c r="P940" s="28"/>
      <c r="Q940" s="28"/>
      <c r="R940" s="28"/>
      <c r="S940" s="28"/>
      <c r="T940" s="28"/>
      <c r="U940" s="28"/>
      <c r="V940" s="28"/>
      <c r="W940" s="28"/>
      <c r="X940" s="28"/>
      <c r="Y940" s="28"/>
      <c r="Z940" s="28"/>
    </row>
    <row r="941" ht="14.25" customHeight="1">
      <c r="A941" s="28"/>
      <c r="B941" s="28"/>
      <c r="C941" s="28"/>
      <c r="D941" s="28"/>
      <c r="E941" s="28"/>
      <c r="F941" s="28"/>
      <c r="G941" s="28"/>
      <c r="H941" s="28"/>
      <c r="I941" s="28"/>
      <c r="J941" s="28"/>
      <c r="K941" s="28"/>
      <c r="L941" s="28"/>
      <c r="M941" s="28"/>
      <c r="N941" s="28"/>
      <c r="O941" s="28"/>
      <c r="P941" s="28"/>
      <c r="Q941" s="28"/>
      <c r="R941" s="28"/>
      <c r="S941" s="28"/>
      <c r="T941" s="28"/>
      <c r="U941" s="28"/>
      <c r="V941" s="28"/>
      <c r="W941" s="28"/>
      <c r="X941" s="28"/>
      <c r="Y941" s="28"/>
      <c r="Z941" s="28"/>
    </row>
    <row r="942" ht="14.25" customHeight="1">
      <c r="A942" s="28"/>
      <c r="B942" s="28"/>
      <c r="C942" s="28"/>
      <c r="D942" s="28"/>
      <c r="E942" s="28"/>
      <c r="F942" s="28"/>
      <c r="G942" s="28"/>
      <c r="H942" s="28"/>
      <c r="I942" s="28"/>
      <c r="J942" s="28"/>
      <c r="K942" s="28"/>
      <c r="L942" s="28"/>
      <c r="M942" s="28"/>
      <c r="N942" s="28"/>
      <c r="O942" s="28"/>
      <c r="P942" s="28"/>
      <c r="Q942" s="28"/>
      <c r="R942" s="28"/>
      <c r="S942" s="28"/>
      <c r="T942" s="28"/>
      <c r="U942" s="28"/>
      <c r="V942" s="28"/>
      <c r="W942" s="28"/>
      <c r="X942" s="28"/>
      <c r="Y942" s="28"/>
      <c r="Z942" s="28"/>
    </row>
    <row r="943" ht="14.25" customHeight="1">
      <c r="A943" s="28"/>
      <c r="B943" s="28"/>
      <c r="C943" s="28"/>
      <c r="D943" s="28"/>
      <c r="E943" s="28"/>
      <c r="F943" s="28"/>
      <c r="G943" s="28"/>
      <c r="H943" s="28"/>
      <c r="I943" s="28"/>
      <c r="J943" s="28"/>
      <c r="K943" s="28"/>
      <c r="L943" s="28"/>
      <c r="M943" s="28"/>
      <c r="N943" s="28"/>
      <c r="O943" s="28"/>
      <c r="P943" s="28"/>
      <c r="Q943" s="28"/>
      <c r="R943" s="28"/>
      <c r="S943" s="28"/>
      <c r="T943" s="28"/>
      <c r="U943" s="28"/>
      <c r="V943" s="28"/>
      <c r="W943" s="28"/>
      <c r="X943" s="28"/>
      <c r="Y943" s="28"/>
      <c r="Z943" s="28"/>
    </row>
    <row r="944" ht="14.25" customHeight="1">
      <c r="A944" s="28"/>
      <c r="B944" s="28"/>
      <c r="C944" s="28"/>
      <c r="D944" s="28"/>
      <c r="E944" s="28"/>
      <c r="F944" s="28"/>
      <c r="G944" s="28"/>
      <c r="H944" s="28"/>
      <c r="I944" s="28"/>
      <c r="J944" s="28"/>
      <c r="K944" s="28"/>
      <c r="L944" s="28"/>
      <c r="M944" s="28"/>
      <c r="N944" s="28"/>
      <c r="O944" s="28"/>
      <c r="P944" s="28"/>
      <c r="Q944" s="28"/>
      <c r="R944" s="28"/>
      <c r="S944" s="28"/>
      <c r="T944" s="28"/>
      <c r="U944" s="28"/>
      <c r="V944" s="28"/>
      <c r="W944" s="28"/>
      <c r="X944" s="28"/>
      <c r="Y944" s="28"/>
      <c r="Z944" s="28"/>
    </row>
    <row r="945" ht="14.25" customHeight="1">
      <c r="A945" s="28"/>
      <c r="B945" s="28"/>
      <c r="C945" s="28"/>
      <c r="D945" s="28"/>
      <c r="E945" s="28"/>
      <c r="F945" s="28"/>
      <c r="G945" s="28"/>
      <c r="H945" s="28"/>
      <c r="I945" s="28"/>
      <c r="J945" s="28"/>
      <c r="K945" s="28"/>
      <c r="L945" s="28"/>
      <c r="M945" s="28"/>
      <c r="N945" s="28"/>
      <c r="O945" s="28"/>
      <c r="P945" s="28"/>
      <c r="Q945" s="28"/>
      <c r="R945" s="28"/>
      <c r="S945" s="28"/>
      <c r="T945" s="28"/>
      <c r="U945" s="28"/>
      <c r="V945" s="28"/>
      <c r="W945" s="28"/>
      <c r="X945" s="28"/>
      <c r="Y945" s="28"/>
      <c r="Z945" s="28"/>
    </row>
    <row r="946" ht="14.25" customHeight="1">
      <c r="A946" s="28"/>
      <c r="B946" s="28"/>
      <c r="C946" s="28"/>
      <c r="D946" s="28"/>
      <c r="E946" s="28"/>
      <c r="F946" s="28"/>
      <c r="G946" s="28"/>
      <c r="H946" s="28"/>
      <c r="I946" s="28"/>
      <c r="J946" s="28"/>
      <c r="K946" s="28"/>
      <c r="L946" s="28"/>
      <c r="M946" s="28"/>
      <c r="N946" s="28"/>
      <c r="O946" s="28"/>
      <c r="P946" s="28"/>
      <c r="Q946" s="28"/>
      <c r="R946" s="28"/>
      <c r="S946" s="28"/>
      <c r="T946" s="28"/>
      <c r="U946" s="28"/>
      <c r="V946" s="28"/>
      <c r="W946" s="28"/>
      <c r="X946" s="28"/>
      <c r="Y946" s="28"/>
      <c r="Z946" s="28"/>
    </row>
    <row r="947" ht="14.25" customHeight="1">
      <c r="A947" s="28"/>
      <c r="B947" s="28"/>
      <c r="C947" s="28"/>
      <c r="D947" s="28"/>
      <c r="E947" s="28"/>
      <c r="F947" s="28"/>
      <c r="G947" s="28"/>
      <c r="H947" s="28"/>
      <c r="I947" s="28"/>
      <c r="J947" s="28"/>
      <c r="K947" s="28"/>
      <c r="L947" s="28"/>
      <c r="M947" s="28"/>
      <c r="N947" s="28"/>
      <c r="O947" s="28"/>
      <c r="P947" s="28"/>
      <c r="Q947" s="28"/>
      <c r="R947" s="28"/>
      <c r="S947" s="28"/>
      <c r="T947" s="28"/>
      <c r="U947" s="28"/>
      <c r="V947" s="28"/>
      <c r="W947" s="28"/>
      <c r="X947" s="28"/>
      <c r="Y947" s="28"/>
      <c r="Z947" s="28"/>
    </row>
    <row r="948" ht="14.25" customHeight="1">
      <c r="A948" s="28"/>
      <c r="B948" s="28"/>
      <c r="C948" s="28"/>
      <c r="D948" s="28"/>
      <c r="E948" s="28"/>
      <c r="F948" s="28"/>
      <c r="G948" s="28"/>
      <c r="H948" s="28"/>
      <c r="I948" s="28"/>
      <c r="J948" s="28"/>
      <c r="K948" s="28"/>
      <c r="L948" s="28"/>
      <c r="M948" s="28"/>
      <c r="N948" s="28"/>
      <c r="O948" s="28"/>
      <c r="P948" s="28"/>
      <c r="Q948" s="28"/>
      <c r="R948" s="28"/>
      <c r="S948" s="28"/>
      <c r="T948" s="28"/>
      <c r="U948" s="28"/>
      <c r="V948" s="28"/>
      <c r="W948" s="28"/>
      <c r="X948" s="28"/>
      <c r="Y948" s="28"/>
      <c r="Z948" s="28"/>
    </row>
    <row r="949" ht="14.25" customHeight="1">
      <c r="A949" s="28"/>
      <c r="B949" s="28"/>
      <c r="C949" s="28"/>
      <c r="D949" s="28"/>
      <c r="E949" s="28"/>
      <c r="F949" s="28"/>
      <c r="G949" s="28"/>
      <c r="H949" s="28"/>
      <c r="I949" s="28"/>
      <c r="J949" s="28"/>
      <c r="K949" s="28"/>
      <c r="L949" s="28"/>
      <c r="M949" s="28"/>
      <c r="N949" s="28"/>
      <c r="O949" s="28"/>
      <c r="P949" s="28"/>
      <c r="Q949" s="28"/>
      <c r="R949" s="28"/>
      <c r="S949" s="28"/>
      <c r="T949" s="28"/>
      <c r="U949" s="28"/>
      <c r="V949" s="28"/>
      <c r="W949" s="28"/>
      <c r="X949" s="28"/>
      <c r="Y949" s="28"/>
      <c r="Z949" s="28"/>
    </row>
    <row r="950" ht="14.25" customHeight="1">
      <c r="A950" s="28"/>
      <c r="B950" s="28"/>
      <c r="C950" s="28"/>
      <c r="D950" s="28"/>
      <c r="E950" s="28"/>
      <c r="F950" s="28"/>
      <c r="G950" s="28"/>
      <c r="H950" s="28"/>
      <c r="I950" s="28"/>
      <c r="J950" s="28"/>
      <c r="K950" s="28"/>
      <c r="L950" s="28"/>
      <c r="M950" s="28"/>
      <c r="N950" s="28"/>
      <c r="O950" s="28"/>
      <c r="P950" s="28"/>
      <c r="Q950" s="28"/>
      <c r="R950" s="28"/>
      <c r="S950" s="28"/>
      <c r="T950" s="28"/>
      <c r="U950" s="28"/>
      <c r="V950" s="28"/>
      <c r="W950" s="28"/>
      <c r="X950" s="28"/>
      <c r="Y950" s="28"/>
      <c r="Z950" s="28"/>
    </row>
    <row r="951" ht="14.25" customHeight="1">
      <c r="A951" s="28"/>
      <c r="B951" s="28"/>
      <c r="C951" s="28"/>
      <c r="D951" s="28"/>
      <c r="E951" s="28"/>
      <c r="F951" s="28"/>
      <c r="G951" s="28"/>
      <c r="H951" s="28"/>
      <c r="I951" s="28"/>
      <c r="J951" s="28"/>
      <c r="K951" s="28"/>
      <c r="L951" s="28"/>
      <c r="M951" s="28"/>
      <c r="N951" s="28"/>
      <c r="O951" s="28"/>
      <c r="P951" s="28"/>
      <c r="Q951" s="28"/>
      <c r="R951" s="28"/>
      <c r="S951" s="28"/>
      <c r="T951" s="28"/>
      <c r="U951" s="28"/>
      <c r="V951" s="28"/>
      <c r="W951" s="28"/>
      <c r="X951" s="28"/>
      <c r="Y951" s="28"/>
      <c r="Z951" s="28"/>
    </row>
    <row r="952" ht="14.25" customHeight="1">
      <c r="A952" s="28"/>
      <c r="B952" s="28"/>
      <c r="C952" s="28"/>
      <c r="D952" s="28"/>
      <c r="E952" s="28"/>
      <c r="F952" s="28"/>
      <c r="G952" s="28"/>
      <c r="H952" s="28"/>
      <c r="I952" s="28"/>
      <c r="J952" s="28"/>
      <c r="K952" s="28"/>
      <c r="L952" s="28"/>
      <c r="M952" s="28"/>
      <c r="N952" s="28"/>
      <c r="O952" s="28"/>
      <c r="P952" s="28"/>
      <c r="Q952" s="28"/>
      <c r="R952" s="28"/>
      <c r="S952" s="28"/>
      <c r="T952" s="28"/>
      <c r="U952" s="28"/>
      <c r="V952" s="28"/>
      <c r="W952" s="28"/>
      <c r="X952" s="28"/>
      <c r="Y952" s="28"/>
      <c r="Z952" s="28"/>
    </row>
    <row r="953" ht="14.25" customHeight="1">
      <c r="A953" s="28"/>
      <c r="B953" s="28"/>
      <c r="C953" s="28"/>
      <c r="D953" s="28"/>
      <c r="E953" s="28"/>
      <c r="F953" s="28"/>
      <c r="G953" s="28"/>
      <c r="H953" s="28"/>
      <c r="I953" s="28"/>
      <c r="J953" s="28"/>
      <c r="K953" s="28"/>
      <c r="L953" s="28"/>
      <c r="M953" s="28"/>
      <c r="N953" s="28"/>
      <c r="O953" s="28"/>
      <c r="P953" s="28"/>
      <c r="Q953" s="28"/>
      <c r="R953" s="28"/>
      <c r="S953" s="28"/>
      <c r="T953" s="28"/>
      <c r="U953" s="28"/>
      <c r="V953" s="28"/>
      <c r="W953" s="28"/>
      <c r="X953" s="28"/>
      <c r="Y953" s="28"/>
      <c r="Z953" s="28"/>
    </row>
    <row r="954" ht="14.25" customHeight="1">
      <c r="A954" s="28"/>
      <c r="B954" s="28"/>
      <c r="C954" s="28"/>
      <c r="D954" s="28"/>
      <c r="E954" s="28"/>
      <c r="F954" s="28"/>
      <c r="G954" s="28"/>
      <c r="H954" s="28"/>
      <c r="I954" s="28"/>
      <c r="J954" s="28"/>
      <c r="K954" s="28"/>
      <c r="L954" s="28"/>
      <c r="M954" s="28"/>
      <c r="N954" s="28"/>
      <c r="O954" s="28"/>
      <c r="P954" s="28"/>
      <c r="Q954" s="28"/>
      <c r="R954" s="28"/>
      <c r="S954" s="28"/>
      <c r="T954" s="28"/>
      <c r="U954" s="28"/>
      <c r="V954" s="28"/>
      <c r="W954" s="28"/>
      <c r="X954" s="28"/>
      <c r="Y954" s="28"/>
      <c r="Z954" s="28"/>
    </row>
    <row r="955" ht="14.25" customHeight="1">
      <c r="A955" s="28"/>
      <c r="B955" s="28"/>
      <c r="C955" s="28"/>
      <c r="D955" s="28"/>
      <c r="E955" s="28"/>
      <c r="F955" s="28"/>
      <c r="G955" s="28"/>
      <c r="H955" s="28"/>
      <c r="I955" s="28"/>
      <c r="J955" s="28"/>
      <c r="K955" s="28"/>
      <c r="L955" s="28"/>
      <c r="M955" s="28"/>
      <c r="N955" s="28"/>
      <c r="O955" s="28"/>
      <c r="P955" s="28"/>
      <c r="Q955" s="28"/>
      <c r="R955" s="28"/>
      <c r="S955" s="28"/>
      <c r="T955" s="28"/>
      <c r="U955" s="28"/>
      <c r="V955" s="28"/>
      <c r="W955" s="28"/>
      <c r="X955" s="28"/>
      <c r="Y955" s="28"/>
      <c r="Z955" s="28"/>
    </row>
    <row r="956" ht="14.25" customHeight="1">
      <c r="A956" s="28"/>
      <c r="B956" s="28"/>
      <c r="C956" s="28"/>
      <c r="D956" s="28"/>
      <c r="E956" s="28"/>
      <c r="F956" s="28"/>
      <c r="G956" s="28"/>
      <c r="H956" s="28"/>
      <c r="I956" s="28"/>
      <c r="J956" s="28"/>
      <c r="K956" s="28"/>
      <c r="L956" s="28"/>
      <c r="M956" s="28"/>
      <c r="N956" s="28"/>
      <c r="O956" s="28"/>
      <c r="P956" s="28"/>
      <c r="Q956" s="28"/>
      <c r="R956" s="28"/>
      <c r="S956" s="28"/>
      <c r="T956" s="28"/>
      <c r="U956" s="28"/>
      <c r="V956" s="28"/>
      <c r="W956" s="28"/>
      <c r="X956" s="28"/>
      <c r="Y956" s="28"/>
      <c r="Z956" s="28"/>
    </row>
    <row r="957" ht="14.25" customHeight="1">
      <c r="A957" s="28"/>
      <c r="B957" s="28"/>
      <c r="C957" s="28"/>
      <c r="D957" s="28"/>
      <c r="E957" s="28"/>
      <c r="F957" s="28"/>
      <c r="G957" s="28"/>
      <c r="H957" s="28"/>
      <c r="I957" s="28"/>
      <c r="J957" s="28"/>
      <c r="K957" s="28"/>
      <c r="L957" s="28"/>
      <c r="M957" s="28"/>
      <c r="N957" s="28"/>
      <c r="O957" s="28"/>
      <c r="P957" s="28"/>
      <c r="Q957" s="28"/>
      <c r="R957" s="28"/>
      <c r="S957" s="28"/>
      <c r="T957" s="28"/>
      <c r="U957" s="28"/>
      <c r="V957" s="28"/>
      <c r="W957" s="28"/>
      <c r="X957" s="28"/>
      <c r="Y957" s="28"/>
      <c r="Z957" s="28"/>
    </row>
    <row r="958" ht="14.25" customHeight="1">
      <c r="A958" s="28"/>
      <c r="B958" s="28"/>
      <c r="C958" s="28"/>
      <c r="D958" s="28"/>
      <c r="E958" s="28"/>
      <c r="F958" s="28"/>
      <c r="G958" s="28"/>
      <c r="H958" s="28"/>
      <c r="I958" s="28"/>
      <c r="J958" s="28"/>
      <c r="K958" s="28"/>
      <c r="L958" s="28"/>
      <c r="M958" s="28"/>
      <c r="N958" s="28"/>
      <c r="O958" s="28"/>
      <c r="P958" s="28"/>
      <c r="Q958" s="28"/>
      <c r="R958" s="28"/>
      <c r="S958" s="28"/>
      <c r="T958" s="28"/>
      <c r="U958" s="28"/>
      <c r="V958" s="28"/>
      <c r="W958" s="28"/>
      <c r="X958" s="28"/>
      <c r="Y958" s="28"/>
      <c r="Z958" s="28"/>
    </row>
    <row r="959" ht="14.25" customHeight="1">
      <c r="A959" s="28"/>
      <c r="B959" s="28"/>
      <c r="C959" s="28"/>
      <c r="D959" s="28"/>
      <c r="E959" s="28"/>
      <c r="F959" s="28"/>
      <c r="G959" s="28"/>
      <c r="H959" s="28"/>
      <c r="I959" s="28"/>
      <c r="J959" s="28"/>
      <c r="K959" s="28"/>
      <c r="L959" s="28"/>
      <c r="M959" s="28"/>
      <c r="N959" s="28"/>
      <c r="O959" s="28"/>
      <c r="P959" s="28"/>
      <c r="Q959" s="28"/>
      <c r="R959" s="28"/>
      <c r="S959" s="28"/>
      <c r="T959" s="28"/>
      <c r="U959" s="28"/>
      <c r="V959" s="28"/>
      <c r="W959" s="28"/>
      <c r="X959" s="28"/>
      <c r="Y959" s="28"/>
      <c r="Z959" s="28"/>
    </row>
    <row r="960" ht="14.25" customHeight="1">
      <c r="A960" s="28"/>
      <c r="B960" s="28"/>
      <c r="C960" s="28"/>
      <c r="D960" s="28"/>
      <c r="E960" s="28"/>
      <c r="F960" s="28"/>
      <c r="G960" s="28"/>
      <c r="H960" s="28"/>
      <c r="I960" s="28"/>
      <c r="J960" s="28"/>
      <c r="K960" s="28"/>
      <c r="L960" s="28"/>
      <c r="M960" s="28"/>
      <c r="N960" s="28"/>
      <c r="O960" s="28"/>
      <c r="P960" s="28"/>
      <c r="Q960" s="28"/>
      <c r="R960" s="28"/>
      <c r="S960" s="28"/>
      <c r="T960" s="28"/>
      <c r="U960" s="28"/>
      <c r="V960" s="28"/>
      <c r="W960" s="28"/>
      <c r="X960" s="28"/>
      <c r="Y960" s="28"/>
      <c r="Z960" s="28"/>
    </row>
    <row r="961" ht="14.25" customHeight="1">
      <c r="A961" s="28"/>
      <c r="B961" s="28"/>
      <c r="C961" s="28"/>
      <c r="D961" s="28"/>
      <c r="E961" s="28"/>
      <c r="F961" s="28"/>
      <c r="G961" s="28"/>
      <c r="H961" s="28"/>
      <c r="I961" s="28"/>
      <c r="J961" s="28"/>
      <c r="K961" s="28"/>
      <c r="L961" s="28"/>
      <c r="M961" s="28"/>
      <c r="N961" s="28"/>
      <c r="O961" s="28"/>
      <c r="P961" s="28"/>
      <c r="Q961" s="28"/>
      <c r="R961" s="28"/>
      <c r="S961" s="28"/>
      <c r="T961" s="28"/>
      <c r="U961" s="28"/>
      <c r="V961" s="28"/>
      <c r="W961" s="28"/>
      <c r="X961" s="28"/>
      <c r="Y961" s="28"/>
      <c r="Z961" s="28"/>
    </row>
    <row r="962" ht="14.25" customHeight="1">
      <c r="A962" s="28"/>
      <c r="B962" s="28"/>
      <c r="C962" s="28"/>
      <c r="D962" s="28"/>
      <c r="E962" s="28"/>
      <c r="F962" s="28"/>
      <c r="G962" s="28"/>
      <c r="H962" s="28"/>
      <c r="I962" s="28"/>
      <c r="J962" s="28"/>
      <c r="K962" s="28"/>
      <c r="L962" s="28"/>
      <c r="M962" s="28"/>
      <c r="N962" s="28"/>
      <c r="O962" s="28"/>
      <c r="P962" s="28"/>
      <c r="Q962" s="28"/>
      <c r="R962" s="28"/>
      <c r="S962" s="28"/>
      <c r="T962" s="28"/>
      <c r="U962" s="28"/>
      <c r="V962" s="28"/>
      <c r="W962" s="28"/>
      <c r="X962" s="28"/>
      <c r="Y962" s="28"/>
      <c r="Z962" s="28"/>
    </row>
    <row r="963" ht="14.25" customHeight="1">
      <c r="A963" s="28"/>
      <c r="B963" s="28"/>
      <c r="C963" s="28"/>
      <c r="D963" s="28"/>
      <c r="E963" s="28"/>
      <c r="F963" s="28"/>
      <c r="G963" s="28"/>
      <c r="H963" s="28"/>
      <c r="I963" s="28"/>
      <c r="J963" s="28"/>
      <c r="K963" s="28"/>
      <c r="L963" s="28"/>
      <c r="M963" s="28"/>
      <c r="N963" s="28"/>
      <c r="O963" s="28"/>
      <c r="P963" s="28"/>
      <c r="Q963" s="28"/>
      <c r="R963" s="28"/>
      <c r="S963" s="28"/>
      <c r="T963" s="28"/>
      <c r="U963" s="28"/>
      <c r="V963" s="28"/>
      <c r="W963" s="28"/>
      <c r="X963" s="28"/>
      <c r="Y963" s="28"/>
      <c r="Z963" s="28"/>
    </row>
    <row r="964" ht="14.25" customHeight="1">
      <c r="A964" s="28"/>
      <c r="B964" s="28"/>
      <c r="C964" s="28"/>
      <c r="D964" s="28"/>
      <c r="E964" s="28"/>
      <c r="F964" s="28"/>
      <c r="G964" s="28"/>
      <c r="H964" s="28"/>
      <c r="I964" s="28"/>
      <c r="J964" s="28"/>
      <c r="K964" s="28"/>
      <c r="L964" s="28"/>
      <c r="M964" s="28"/>
      <c r="N964" s="28"/>
      <c r="O964" s="28"/>
      <c r="P964" s="28"/>
      <c r="Q964" s="28"/>
      <c r="R964" s="28"/>
      <c r="S964" s="28"/>
      <c r="T964" s="28"/>
      <c r="U964" s="28"/>
      <c r="V964" s="28"/>
      <c r="W964" s="28"/>
      <c r="X964" s="28"/>
      <c r="Y964" s="28"/>
      <c r="Z964" s="28"/>
    </row>
    <row r="965" ht="14.25" customHeight="1">
      <c r="A965" s="28"/>
      <c r="B965" s="28"/>
      <c r="C965" s="28"/>
      <c r="D965" s="28"/>
      <c r="E965" s="28"/>
      <c r="F965" s="28"/>
      <c r="G965" s="28"/>
      <c r="H965" s="28"/>
      <c r="I965" s="28"/>
      <c r="J965" s="28"/>
      <c r="K965" s="28"/>
      <c r="L965" s="28"/>
      <c r="M965" s="28"/>
      <c r="N965" s="28"/>
      <c r="O965" s="28"/>
      <c r="P965" s="28"/>
      <c r="Q965" s="28"/>
      <c r="R965" s="28"/>
      <c r="S965" s="28"/>
      <c r="T965" s="28"/>
      <c r="U965" s="28"/>
      <c r="V965" s="28"/>
      <c r="W965" s="28"/>
      <c r="X965" s="28"/>
      <c r="Y965" s="28"/>
      <c r="Z965" s="28"/>
    </row>
    <row r="966" ht="14.25" customHeight="1">
      <c r="A966" s="28"/>
      <c r="B966" s="28"/>
      <c r="C966" s="28"/>
      <c r="D966" s="28"/>
      <c r="E966" s="28"/>
      <c r="F966" s="28"/>
      <c r="G966" s="28"/>
      <c r="H966" s="28"/>
      <c r="I966" s="28"/>
      <c r="J966" s="28"/>
      <c r="K966" s="28"/>
      <c r="L966" s="28"/>
      <c r="M966" s="28"/>
      <c r="N966" s="28"/>
      <c r="O966" s="28"/>
      <c r="P966" s="28"/>
      <c r="Q966" s="28"/>
      <c r="R966" s="28"/>
      <c r="S966" s="28"/>
      <c r="T966" s="28"/>
      <c r="U966" s="28"/>
      <c r="V966" s="28"/>
      <c r="W966" s="28"/>
      <c r="X966" s="28"/>
      <c r="Y966" s="28"/>
      <c r="Z966" s="28"/>
    </row>
    <row r="967" ht="14.25" customHeight="1">
      <c r="A967" s="28"/>
      <c r="B967" s="28"/>
      <c r="C967" s="28"/>
      <c r="D967" s="28"/>
      <c r="E967" s="28"/>
      <c r="F967" s="28"/>
      <c r="G967" s="28"/>
      <c r="H967" s="28"/>
      <c r="I967" s="28"/>
      <c r="J967" s="28"/>
      <c r="K967" s="28"/>
      <c r="L967" s="28"/>
      <c r="M967" s="28"/>
      <c r="N967" s="28"/>
      <c r="O967" s="28"/>
      <c r="P967" s="28"/>
      <c r="Q967" s="28"/>
      <c r="R967" s="28"/>
      <c r="S967" s="28"/>
      <c r="T967" s="28"/>
      <c r="U967" s="28"/>
      <c r="V967" s="28"/>
      <c r="W967" s="28"/>
      <c r="X967" s="28"/>
      <c r="Y967" s="28"/>
      <c r="Z967" s="28"/>
    </row>
    <row r="968" ht="14.25" customHeight="1">
      <c r="A968" s="28"/>
      <c r="B968" s="28"/>
      <c r="C968" s="28"/>
      <c r="D968" s="28"/>
      <c r="E968" s="28"/>
      <c r="F968" s="28"/>
      <c r="G968" s="28"/>
      <c r="H968" s="28"/>
      <c r="I968" s="28"/>
      <c r="J968" s="28"/>
      <c r="K968" s="28"/>
      <c r="L968" s="28"/>
      <c r="M968" s="28"/>
      <c r="N968" s="28"/>
      <c r="O968" s="28"/>
      <c r="P968" s="28"/>
      <c r="Q968" s="28"/>
      <c r="R968" s="28"/>
      <c r="S968" s="28"/>
      <c r="T968" s="28"/>
      <c r="U968" s="28"/>
      <c r="V968" s="28"/>
      <c r="W968" s="28"/>
      <c r="X968" s="28"/>
      <c r="Y968" s="28"/>
      <c r="Z968" s="28"/>
    </row>
    <row r="969" ht="14.25" customHeight="1">
      <c r="A969" s="28"/>
      <c r="B969" s="28"/>
      <c r="C969" s="28"/>
      <c r="D969" s="28"/>
      <c r="E969" s="28"/>
      <c r="F969" s="28"/>
      <c r="G969" s="28"/>
      <c r="H969" s="28"/>
      <c r="I969" s="28"/>
      <c r="J969" s="28"/>
      <c r="K969" s="28"/>
      <c r="L969" s="28"/>
      <c r="M969" s="28"/>
      <c r="N969" s="28"/>
      <c r="O969" s="28"/>
      <c r="P969" s="28"/>
      <c r="Q969" s="28"/>
      <c r="R969" s="28"/>
      <c r="S969" s="28"/>
      <c r="T969" s="28"/>
      <c r="U969" s="28"/>
      <c r="V969" s="28"/>
      <c r="W969" s="28"/>
      <c r="X969" s="28"/>
      <c r="Y969" s="28"/>
      <c r="Z969" s="28"/>
    </row>
    <row r="970" ht="14.25" customHeight="1">
      <c r="A970" s="28"/>
      <c r="B970" s="28"/>
      <c r="C970" s="28"/>
      <c r="D970" s="28"/>
      <c r="E970" s="28"/>
      <c r="F970" s="28"/>
      <c r="G970" s="28"/>
      <c r="H970" s="28"/>
      <c r="I970" s="28"/>
      <c r="J970" s="28"/>
      <c r="K970" s="28"/>
      <c r="L970" s="28"/>
      <c r="M970" s="28"/>
      <c r="N970" s="28"/>
      <c r="O970" s="28"/>
      <c r="P970" s="28"/>
      <c r="Q970" s="28"/>
      <c r="R970" s="28"/>
      <c r="S970" s="28"/>
      <c r="T970" s="28"/>
      <c r="U970" s="28"/>
      <c r="V970" s="28"/>
      <c r="W970" s="28"/>
      <c r="X970" s="28"/>
      <c r="Y970" s="28"/>
      <c r="Z970" s="28"/>
    </row>
    <row r="971" ht="14.25" customHeight="1">
      <c r="A971" s="28"/>
      <c r="B971" s="28"/>
      <c r="C971" s="28"/>
      <c r="D971" s="28"/>
      <c r="E971" s="28"/>
      <c r="F971" s="28"/>
      <c r="G971" s="28"/>
      <c r="H971" s="28"/>
      <c r="I971" s="28"/>
      <c r="J971" s="28"/>
      <c r="K971" s="28"/>
      <c r="L971" s="28"/>
      <c r="M971" s="28"/>
      <c r="N971" s="28"/>
      <c r="O971" s="28"/>
      <c r="P971" s="28"/>
      <c r="Q971" s="28"/>
      <c r="R971" s="28"/>
      <c r="S971" s="28"/>
      <c r="T971" s="28"/>
      <c r="U971" s="28"/>
      <c r="V971" s="28"/>
      <c r="W971" s="28"/>
      <c r="X971" s="28"/>
      <c r="Y971" s="28"/>
      <c r="Z971" s="28"/>
    </row>
    <row r="972" ht="14.25" customHeight="1">
      <c r="A972" s="28"/>
      <c r="B972" s="28"/>
      <c r="C972" s="28"/>
      <c r="D972" s="28"/>
      <c r="E972" s="28"/>
      <c r="F972" s="28"/>
      <c r="G972" s="28"/>
      <c r="H972" s="28"/>
      <c r="I972" s="28"/>
      <c r="J972" s="28"/>
      <c r="K972" s="28"/>
      <c r="L972" s="28"/>
      <c r="M972" s="28"/>
      <c r="N972" s="28"/>
      <c r="O972" s="28"/>
      <c r="P972" s="28"/>
      <c r="Q972" s="28"/>
      <c r="R972" s="28"/>
      <c r="S972" s="28"/>
      <c r="T972" s="28"/>
      <c r="U972" s="28"/>
      <c r="V972" s="28"/>
      <c r="W972" s="28"/>
      <c r="X972" s="28"/>
      <c r="Y972" s="28"/>
      <c r="Z972" s="28"/>
    </row>
    <row r="973" ht="14.25" customHeight="1">
      <c r="A973" s="28"/>
      <c r="B973" s="28"/>
      <c r="C973" s="28"/>
      <c r="D973" s="28"/>
      <c r="E973" s="28"/>
      <c r="F973" s="28"/>
      <c r="G973" s="28"/>
      <c r="H973" s="28"/>
      <c r="I973" s="28"/>
      <c r="J973" s="28"/>
      <c r="K973" s="28"/>
      <c r="L973" s="28"/>
      <c r="M973" s="28"/>
      <c r="N973" s="28"/>
      <c r="O973" s="28"/>
      <c r="P973" s="28"/>
      <c r="Q973" s="28"/>
      <c r="R973" s="28"/>
      <c r="S973" s="28"/>
      <c r="T973" s="28"/>
      <c r="U973" s="28"/>
      <c r="V973" s="28"/>
      <c r="W973" s="28"/>
      <c r="X973" s="28"/>
      <c r="Y973" s="28"/>
      <c r="Z973" s="28"/>
    </row>
    <row r="974" ht="14.25" customHeight="1">
      <c r="A974" s="28"/>
      <c r="B974" s="28"/>
      <c r="C974" s="28"/>
      <c r="D974" s="28"/>
      <c r="E974" s="28"/>
      <c r="F974" s="28"/>
      <c r="G974" s="28"/>
      <c r="H974" s="28"/>
      <c r="I974" s="28"/>
      <c r="J974" s="28"/>
      <c r="K974" s="28"/>
      <c r="L974" s="28"/>
      <c r="M974" s="28"/>
      <c r="N974" s="28"/>
      <c r="O974" s="28"/>
      <c r="P974" s="28"/>
      <c r="Q974" s="28"/>
      <c r="R974" s="28"/>
      <c r="S974" s="28"/>
      <c r="T974" s="28"/>
      <c r="U974" s="28"/>
      <c r="V974" s="28"/>
      <c r="W974" s="28"/>
      <c r="X974" s="28"/>
      <c r="Y974" s="28"/>
      <c r="Z974" s="28"/>
    </row>
    <row r="975" ht="14.25" customHeight="1">
      <c r="A975" s="28"/>
      <c r="B975" s="28"/>
      <c r="C975" s="28"/>
      <c r="D975" s="28"/>
      <c r="E975" s="28"/>
      <c r="F975" s="28"/>
      <c r="G975" s="28"/>
      <c r="H975" s="28"/>
      <c r="I975" s="28"/>
      <c r="J975" s="28"/>
      <c r="K975" s="28"/>
      <c r="L975" s="28"/>
      <c r="M975" s="28"/>
      <c r="N975" s="28"/>
      <c r="O975" s="28"/>
      <c r="P975" s="28"/>
      <c r="Q975" s="28"/>
      <c r="R975" s="28"/>
      <c r="S975" s="28"/>
      <c r="T975" s="28"/>
      <c r="U975" s="28"/>
      <c r="V975" s="28"/>
      <c r="W975" s="28"/>
      <c r="X975" s="28"/>
      <c r="Y975" s="28"/>
      <c r="Z975" s="28"/>
    </row>
    <row r="976" ht="14.25" customHeight="1">
      <c r="A976" s="28"/>
      <c r="B976" s="28"/>
      <c r="C976" s="28"/>
      <c r="D976" s="28"/>
      <c r="E976" s="28"/>
      <c r="F976" s="28"/>
      <c r="G976" s="28"/>
      <c r="H976" s="28"/>
      <c r="I976" s="28"/>
      <c r="J976" s="28"/>
      <c r="K976" s="28"/>
      <c r="L976" s="28"/>
      <c r="M976" s="28"/>
      <c r="N976" s="28"/>
      <c r="O976" s="28"/>
      <c r="P976" s="28"/>
      <c r="Q976" s="28"/>
      <c r="R976" s="28"/>
      <c r="S976" s="28"/>
      <c r="T976" s="28"/>
      <c r="U976" s="28"/>
      <c r="V976" s="28"/>
      <c r="W976" s="28"/>
      <c r="X976" s="28"/>
      <c r="Y976" s="28"/>
      <c r="Z976" s="28"/>
    </row>
    <row r="977" ht="14.25" customHeight="1">
      <c r="A977" s="28"/>
      <c r="B977" s="28"/>
      <c r="C977" s="28"/>
      <c r="D977" s="28"/>
      <c r="E977" s="28"/>
      <c r="F977" s="28"/>
      <c r="G977" s="28"/>
      <c r="H977" s="28"/>
      <c r="I977" s="28"/>
      <c r="J977" s="28"/>
      <c r="K977" s="28"/>
      <c r="L977" s="28"/>
      <c r="M977" s="28"/>
      <c r="N977" s="28"/>
      <c r="O977" s="28"/>
      <c r="P977" s="28"/>
      <c r="Q977" s="28"/>
      <c r="R977" s="28"/>
      <c r="S977" s="28"/>
      <c r="T977" s="28"/>
      <c r="U977" s="28"/>
      <c r="V977" s="28"/>
      <c r="W977" s="28"/>
      <c r="X977" s="28"/>
      <c r="Y977" s="28"/>
      <c r="Z977" s="28"/>
    </row>
    <row r="978" ht="14.25" customHeight="1">
      <c r="A978" s="28"/>
      <c r="B978" s="28"/>
      <c r="C978" s="28"/>
      <c r="D978" s="28"/>
      <c r="E978" s="28"/>
      <c r="F978" s="28"/>
      <c r="G978" s="28"/>
      <c r="H978" s="28"/>
      <c r="I978" s="28"/>
      <c r="J978" s="28"/>
      <c r="K978" s="28"/>
      <c r="L978" s="28"/>
      <c r="M978" s="28"/>
      <c r="N978" s="28"/>
      <c r="O978" s="28"/>
      <c r="P978" s="28"/>
      <c r="Q978" s="28"/>
      <c r="R978" s="28"/>
      <c r="S978" s="28"/>
      <c r="T978" s="28"/>
      <c r="U978" s="28"/>
      <c r="V978" s="28"/>
      <c r="W978" s="28"/>
      <c r="X978" s="28"/>
      <c r="Y978" s="28"/>
      <c r="Z978" s="28"/>
    </row>
    <row r="979" ht="14.25" customHeight="1">
      <c r="A979" s="28"/>
      <c r="B979" s="28"/>
      <c r="C979" s="28"/>
      <c r="D979" s="28"/>
      <c r="E979" s="28"/>
      <c r="F979" s="28"/>
      <c r="G979" s="28"/>
      <c r="H979" s="28"/>
      <c r="I979" s="28"/>
      <c r="J979" s="28"/>
      <c r="K979" s="28"/>
      <c r="L979" s="28"/>
      <c r="M979" s="28"/>
      <c r="N979" s="28"/>
      <c r="O979" s="28"/>
      <c r="P979" s="28"/>
      <c r="Q979" s="28"/>
      <c r="R979" s="28"/>
      <c r="S979" s="28"/>
      <c r="T979" s="28"/>
      <c r="U979" s="28"/>
      <c r="V979" s="28"/>
      <c r="W979" s="28"/>
      <c r="X979" s="28"/>
      <c r="Y979" s="28"/>
      <c r="Z979" s="28"/>
    </row>
    <row r="980" ht="14.25" customHeight="1">
      <c r="A980" s="28"/>
      <c r="B980" s="28"/>
      <c r="C980" s="28"/>
      <c r="D980" s="28"/>
      <c r="E980" s="28"/>
      <c r="F980" s="28"/>
      <c r="G980" s="28"/>
      <c r="H980" s="28"/>
      <c r="I980" s="28"/>
      <c r="J980" s="28"/>
      <c r="K980" s="28"/>
      <c r="L980" s="28"/>
      <c r="M980" s="28"/>
      <c r="N980" s="28"/>
      <c r="O980" s="28"/>
      <c r="P980" s="28"/>
      <c r="Q980" s="28"/>
      <c r="R980" s="28"/>
      <c r="S980" s="28"/>
      <c r="T980" s="28"/>
      <c r="U980" s="28"/>
      <c r="V980" s="28"/>
      <c r="W980" s="28"/>
      <c r="X980" s="28"/>
      <c r="Y980" s="28"/>
      <c r="Z980" s="28"/>
    </row>
    <row r="981" ht="14.25" customHeight="1">
      <c r="A981" s="28"/>
      <c r="B981" s="28"/>
      <c r="C981" s="28"/>
      <c r="D981" s="28"/>
      <c r="E981" s="28"/>
      <c r="F981" s="28"/>
      <c r="G981" s="28"/>
      <c r="H981" s="28"/>
      <c r="I981" s="28"/>
      <c r="J981" s="28"/>
      <c r="K981" s="28"/>
      <c r="L981" s="28"/>
      <c r="M981" s="28"/>
      <c r="N981" s="28"/>
      <c r="O981" s="28"/>
      <c r="P981" s="28"/>
      <c r="Q981" s="28"/>
      <c r="R981" s="28"/>
      <c r="S981" s="28"/>
      <c r="T981" s="28"/>
      <c r="U981" s="28"/>
      <c r="V981" s="28"/>
      <c r="W981" s="28"/>
      <c r="X981" s="28"/>
      <c r="Y981" s="28"/>
      <c r="Z981" s="28"/>
    </row>
    <row r="982" ht="14.25" customHeight="1">
      <c r="A982" s="28"/>
      <c r="B982" s="28"/>
      <c r="C982" s="28"/>
      <c r="D982" s="28"/>
      <c r="E982" s="28"/>
      <c r="F982" s="28"/>
      <c r="G982" s="28"/>
      <c r="H982" s="28"/>
      <c r="I982" s="28"/>
      <c r="J982" s="28"/>
      <c r="K982" s="28"/>
      <c r="L982" s="28"/>
      <c r="M982" s="28"/>
      <c r="N982" s="28"/>
      <c r="O982" s="28"/>
      <c r="P982" s="28"/>
      <c r="Q982" s="28"/>
      <c r="R982" s="28"/>
      <c r="S982" s="28"/>
      <c r="T982" s="28"/>
      <c r="U982" s="28"/>
      <c r="V982" s="28"/>
      <c r="W982" s="28"/>
      <c r="X982" s="28"/>
      <c r="Y982" s="28"/>
      <c r="Z982" s="28"/>
    </row>
    <row r="983" ht="14.25" customHeight="1">
      <c r="A983" s="28"/>
      <c r="B983" s="28"/>
      <c r="C983" s="28"/>
      <c r="D983" s="28"/>
      <c r="E983" s="28"/>
      <c r="F983" s="28"/>
      <c r="G983" s="28"/>
      <c r="H983" s="28"/>
      <c r="I983" s="28"/>
      <c r="J983" s="28"/>
      <c r="K983" s="28"/>
      <c r="L983" s="28"/>
      <c r="M983" s="28"/>
      <c r="N983" s="28"/>
      <c r="O983" s="28"/>
      <c r="P983" s="28"/>
      <c r="Q983" s="28"/>
      <c r="R983" s="28"/>
      <c r="S983" s="28"/>
      <c r="T983" s="28"/>
      <c r="U983" s="28"/>
      <c r="V983" s="28"/>
      <c r="W983" s="28"/>
      <c r="X983" s="28"/>
      <c r="Y983" s="28"/>
      <c r="Z983" s="28"/>
    </row>
    <row r="984" ht="14.25" customHeight="1">
      <c r="A984" s="28"/>
      <c r="B984" s="28"/>
      <c r="C984" s="28"/>
      <c r="D984" s="28"/>
      <c r="E984" s="28"/>
      <c r="F984" s="28"/>
      <c r="G984" s="28"/>
      <c r="H984" s="28"/>
      <c r="I984" s="28"/>
      <c r="J984" s="28"/>
      <c r="K984" s="28"/>
      <c r="L984" s="28"/>
      <c r="M984" s="28"/>
      <c r="N984" s="28"/>
      <c r="O984" s="28"/>
      <c r="P984" s="28"/>
      <c r="Q984" s="28"/>
      <c r="R984" s="28"/>
      <c r="S984" s="28"/>
      <c r="T984" s="28"/>
      <c r="U984" s="28"/>
      <c r="V984" s="28"/>
      <c r="W984" s="28"/>
      <c r="X984" s="28"/>
      <c r="Y984" s="28"/>
      <c r="Z984" s="28"/>
    </row>
    <row r="985" ht="14.25" customHeight="1">
      <c r="A985" s="28"/>
      <c r="B985" s="28"/>
      <c r="C985" s="28"/>
      <c r="D985" s="28"/>
      <c r="E985" s="28"/>
      <c r="F985" s="28"/>
      <c r="G985" s="28"/>
      <c r="H985" s="28"/>
      <c r="I985" s="28"/>
      <c r="J985" s="28"/>
      <c r="K985" s="28"/>
      <c r="L985" s="28"/>
      <c r="M985" s="28"/>
      <c r="N985" s="28"/>
      <c r="O985" s="28"/>
      <c r="P985" s="28"/>
      <c r="Q985" s="28"/>
      <c r="R985" s="28"/>
      <c r="S985" s="28"/>
      <c r="T985" s="28"/>
      <c r="U985" s="28"/>
      <c r="V985" s="28"/>
      <c r="W985" s="28"/>
      <c r="X985" s="28"/>
      <c r="Y985" s="28"/>
      <c r="Z985" s="28"/>
    </row>
    <row r="986" ht="14.25" customHeight="1">
      <c r="A986" s="28"/>
      <c r="B986" s="28"/>
      <c r="C986" s="28"/>
      <c r="D986" s="28"/>
      <c r="E986" s="28"/>
      <c r="F986" s="28"/>
      <c r="G986" s="28"/>
      <c r="H986" s="28"/>
      <c r="I986" s="28"/>
      <c r="J986" s="28"/>
      <c r="K986" s="28"/>
      <c r="L986" s="28"/>
      <c r="M986" s="28"/>
      <c r="N986" s="28"/>
      <c r="O986" s="28"/>
      <c r="P986" s="28"/>
      <c r="Q986" s="28"/>
      <c r="R986" s="28"/>
      <c r="S986" s="28"/>
      <c r="T986" s="28"/>
      <c r="U986" s="28"/>
      <c r="V986" s="28"/>
      <c r="W986" s="28"/>
      <c r="X986" s="28"/>
      <c r="Y986" s="28"/>
      <c r="Z986" s="28"/>
    </row>
    <row r="987" ht="14.25" customHeight="1">
      <c r="A987" s="28"/>
      <c r="B987" s="28"/>
      <c r="C987" s="28"/>
      <c r="D987" s="28"/>
      <c r="E987" s="28"/>
      <c r="F987" s="28"/>
      <c r="G987" s="28"/>
      <c r="H987" s="28"/>
      <c r="I987" s="28"/>
      <c r="J987" s="28"/>
      <c r="K987" s="28"/>
      <c r="L987" s="28"/>
      <c r="M987" s="28"/>
      <c r="N987" s="28"/>
      <c r="O987" s="28"/>
      <c r="P987" s="28"/>
      <c r="Q987" s="28"/>
      <c r="R987" s="28"/>
      <c r="S987" s="28"/>
      <c r="T987" s="28"/>
      <c r="U987" s="28"/>
      <c r="V987" s="28"/>
      <c r="W987" s="28"/>
      <c r="X987" s="28"/>
      <c r="Y987" s="28"/>
      <c r="Z987" s="28"/>
    </row>
    <row r="988" ht="14.25" customHeight="1">
      <c r="A988" s="28"/>
      <c r="B988" s="28"/>
      <c r="C988" s="28"/>
      <c r="D988" s="28"/>
      <c r="E988" s="28"/>
      <c r="F988" s="28"/>
      <c r="G988" s="28"/>
      <c r="H988" s="28"/>
      <c r="I988" s="28"/>
      <c r="J988" s="28"/>
      <c r="K988" s="28"/>
      <c r="L988" s="28"/>
      <c r="M988" s="28"/>
      <c r="N988" s="28"/>
      <c r="O988" s="28"/>
      <c r="P988" s="28"/>
      <c r="Q988" s="28"/>
      <c r="R988" s="28"/>
      <c r="S988" s="28"/>
      <c r="T988" s="28"/>
      <c r="U988" s="28"/>
      <c r="V988" s="28"/>
      <c r="W988" s="28"/>
      <c r="X988" s="28"/>
      <c r="Y988" s="28"/>
      <c r="Z988" s="28"/>
    </row>
    <row r="989" ht="14.25" customHeight="1">
      <c r="A989" s="28"/>
      <c r="B989" s="28"/>
      <c r="C989" s="28"/>
      <c r="D989" s="28"/>
      <c r="E989" s="28"/>
      <c r="F989" s="28"/>
      <c r="G989" s="28"/>
      <c r="H989" s="28"/>
      <c r="I989" s="28"/>
      <c r="J989" s="28"/>
      <c r="K989" s="28"/>
      <c r="L989" s="28"/>
      <c r="M989" s="28"/>
      <c r="N989" s="28"/>
      <c r="O989" s="28"/>
      <c r="P989" s="28"/>
      <c r="Q989" s="28"/>
      <c r="R989" s="28"/>
      <c r="S989" s="28"/>
      <c r="T989" s="28"/>
      <c r="U989" s="28"/>
      <c r="V989" s="28"/>
      <c r="W989" s="28"/>
      <c r="X989" s="28"/>
      <c r="Y989" s="28"/>
      <c r="Z989" s="28"/>
    </row>
    <row r="990" ht="14.25" customHeight="1">
      <c r="A990" s="28"/>
      <c r="B990" s="28"/>
      <c r="C990" s="28"/>
      <c r="D990" s="28"/>
      <c r="E990" s="28"/>
      <c r="F990" s="28"/>
      <c r="G990" s="28"/>
      <c r="H990" s="28"/>
      <c r="I990" s="28"/>
      <c r="J990" s="28"/>
      <c r="K990" s="28"/>
      <c r="L990" s="28"/>
      <c r="M990" s="28"/>
      <c r="N990" s="28"/>
      <c r="O990" s="28"/>
      <c r="P990" s="28"/>
      <c r="Q990" s="28"/>
      <c r="R990" s="28"/>
      <c r="S990" s="28"/>
      <c r="T990" s="28"/>
      <c r="U990" s="28"/>
      <c r="V990" s="28"/>
      <c r="W990" s="28"/>
      <c r="X990" s="28"/>
      <c r="Y990" s="28"/>
      <c r="Z990" s="28"/>
    </row>
    <row r="991" ht="14.25" customHeight="1">
      <c r="A991" s="28"/>
      <c r="B991" s="28"/>
      <c r="C991" s="28"/>
      <c r="D991" s="28"/>
      <c r="E991" s="28"/>
      <c r="F991" s="28"/>
      <c r="G991" s="28"/>
      <c r="H991" s="28"/>
      <c r="I991" s="28"/>
      <c r="J991" s="28"/>
      <c r="K991" s="28"/>
      <c r="L991" s="28"/>
      <c r="M991" s="28"/>
      <c r="N991" s="28"/>
      <c r="O991" s="28"/>
      <c r="P991" s="28"/>
      <c r="Q991" s="28"/>
      <c r="R991" s="28"/>
      <c r="S991" s="28"/>
      <c r="T991" s="28"/>
      <c r="U991" s="28"/>
      <c r="V991" s="28"/>
      <c r="W991" s="28"/>
      <c r="X991" s="28"/>
      <c r="Y991" s="28"/>
      <c r="Z991" s="28"/>
    </row>
    <row r="992" ht="14.25" customHeight="1">
      <c r="A992" s="28"/>
      <c r="B992" s="28"/>
      <c r="C992" s="28"/>
      <c r="D992" s="28"/>
      <c r="E992" s="28"/>
      <c r="F992" s="28"/>
      <c r="G992" s="28"/>
      <c r="H992" s="28"/>
      <c r="I992" s="28"/>
      <c r="J992" s="28"/>
      <c r="K992" s="28"/>
      <c r="L992" s="28"/>
      <c r="M992" s="28"/>
      <c r="N992" s="28"/>
      <c r="O992" s="28"/>
      <c r="P992" s="28"/>
      <c r="Q992" s="28"/>
      <c r="R992" s="28"/>
      <c r="S992" s="28"/>
      <c r="T992" s="28"/>
      <c r="U992" s="28"/>
      <c r="V992" s="28"/>
      <c r="W992" s="28"/>
      <c r="X992" s="28"/>
      <c r="Y992" s="28"/>
      <c r="Z992" s="28"/>
    </row>
    <row r="993" ht="14.25" customHeight="1">
      <c r="A993" s="28"/>
      <c r="B993" s="28"/>
      <c r="C993" s="28"/>
      <c r="D993" s="28"/>
      <c r="E993" s="28"/>
      <c r="F993" s="28"/>
      <c r="G993" s="28"/>
      <c r="H993" s="28"/>
      <c r="I993" s="28"/>
      <c r="J993" s="28"/>
      <c r="K993" s="28"/>
      <c r="L993" s="28"/>
      <c r="M993" s="28"/>
      <c r="N993" s="28"/>
      <c r="O993" s="28"/>
      <c r="P993" s="28"/>
      <c r="Q993" s="28"/>
      <c r="R993" s="28"/>
      <c r="S993" s="28"/>
      <c r="T993" s="28"/>
      <c r="U993" s="28"/>
      <c r="V993" s="28"/>
      <c r="W993" s="28"/>
      <c r="X993" s="28"/>
      <c r="Y993" s="28"/>
      <c r="Z993" s="28"/>
    </row>
    <row r="994" ht="14.25" customHeight="1">
      <c r="A994" s="28"/>
      <c r="B994" s="28"/>
      <c r="C994" s="28"/>
      <c r="D994" s="28"/>
      <c r="E994" s="28"/>
      <c r="F994" s="28"/>
      <c r="G994" s="28"/>
      <c r="H994" s="28"/>
      <c r="I994" s="28"/>
      <c r="J994" s="28"/>
      <c r="K994" s="28"/>
      <c r="L994" s="28"/>
      <c r="M994" s="28"/>
      <c r="N994" s="28"/>
      <c r="O994" s="28"/>
      <c r="P994" s="28"/>
      <c r="Q994" s="28"/>
      <c r="R994" s="28"/>
      <c r="S994" s="28"/>
      <c r="T994" s="28"/>
      <c r="U994" s="28"/>
      <c r="V994" s="28"/>
      <c r="W994" s="28"/>
      <c r="X994" s="28"/>
      <c r="Y994" s="28"/>
      <c r="Z994" s="28"/>
    </row>
    <row r="995" ht="14.25" customHeight="1">
      <c r="A995" s="28"/>
      <c r="B995" s="28"/>
      <c r="C995" s="28"/>
      <c r="D995" s="28"/>
      <c r="E995" s="28"/>
      <c r="F995" s="28"/>
      <c r="G995" s="28"/>
      <c r="H995" s="28"/>
      <c r="I995" s="28"/>
      <c r="J995" s="28"/>
      <c r="K995" s="28"/>
      <c r="L995" s="28"/>
      <c r="M995" s="28"/>
      <c r="N995" s="28"/>
      <c r="O995" s="28"/>
      <c r="P995" s="28"/>
      <c r="Q995" s="28"/>
      <c r="R995" s="28"/>
      <c r="S995" s="28"/>
      <c r="T995" s="28"/>
      <c r="U995" s="28"/>
      <c r="V995" s="28"/>
      <c r="W995" s="28"/>
      <c r="X995" s="28"/>
      <c r="Y995" s="28"/>
      <c r="Z995" s="28"/>
    </row>
    <row r="996" ht="14.25" customHeight="1">
      <c r="A996" s="28"/>
      <c r="B996" s="28"/>
      <c r="C996" s="28"/>
      <c r="D996" s="28"/>
      <c r="E996" s="28"/>
      <c r="F996" s="28"/>
      <c r="G996" s="28"/>
      <c r="H996" s="28"/>
      <c r="I996" s="28"/>
      <c r="J996" s="28"/>
      <c r="K996" s="28"/>
      <c r="L996" s="28"/>
      <c r="M996" s="28"/>
      <c r="N996" s="28"/>
      <c r="O996" s="28"/>
      <c r="P996" s="28"/>
      <c r="Q996" s="28"/>
      <c r="R996" s="28"/>
      <c r="S996" s="28"/>
      <c r="T996" s="28"/>
      <c r="U996" s="28"/>
      <c r="V996" s="28"/>
      <c r="W996" s="28"/>
      <c r="X996" s="28"/>
      <c r="Y996" s="28"/>
      <c r="Z996" s="28"/>
    </row>
    <row r="997" ht="14.25" customHeight="1">
      <c r="A997" s="28"/>
      <c r="B997" s="28"/>
      <c r="C997" s="28"/>
      <c r="D997" s="28"/>
      <c r="E997" s="28"/>
      <c r="F997" s="28"/>
      <c r="G997" s="28"/>
      <c r="H997" s="28"/>
      <c r="I997" s="28"/>
      <c r="J997" s="28"/>
      <c r="K997" s="28"/>
      <c r="L997" s="28"/>
      <c r="M997" s="28"/>
      <c r="N997" s="28"/>
      <c r="O997" s="28"/>
      <c r="P997" s="28"/>
      <c r="Q997" s="28"/>
      <c r="R997" s="28"/>
      <c r="S997" s="28"/>
      <c r="T997" s="28"/>
      <c r="U997" s="28"/>
      <c r="V997" s="28"/>
      <c r="W997" s="28"/>
      <c r="X997" s="28"/>
      <c r="Y997" s="28"/>
      <c r="Z997" s="28"/>
    </row>
    <row r="998" ht="14.25" customHeight="1">
      <c r="A998" s="28"/>
      <c r="B998" s="28"/>
      <c r="C998" s="28"/>
      <c r="D998" s="28"/>
      <c r="E998" s="28"/>
      <c r="F998" s="28"/>
      <c r="G998" s="28"/>
      <c r="H998" s="28"/>
      <c r="I998" s="28"/>
      <c r="J998" s="28"/>
      <c r="K998" s="28"/>
      <c r="L998" s="28"/>
      <c r="M998" s="28"/>
      <c r="N998" s="28"/>
      <c r="O998" s="28"/>
      <c r="P998" s="28"/>
      <c r="Q998" s="28"/>
      <c r="R998" s="28"/>
      <c r="S998" s="28"/>
      <c r="T998" s="28"/>
      <c r="U998" s="28"/>
      <c r="V998" s="28"/>
      <c r="W998" s="28"/>
      <c r="X998" s="28"/>
      <c r="Y998" s="28"/>
      <c r="Z998" s="28"/>
    </row>
    <row r="999" ht="14.25" customHeight="1">
      <c r="A999" s="28"/>
      <c r="B999" s="28"/>
      <c r="C999" s="28"/>
      <c r="D999" s="28"/>
      <c r="E999" s="28"/>
      <c r="F999" s="28"/>
      <c r="G999" s="28"/>
      <c r="H999" s="28"/>
      <c r="I999" s="28"/>
      <c r="J999" s="28"/>
      <c r="K999" s="28"/>
      <c r="L999" s="28"/>
      <c r="M999" s="28"/>
      <c r="N999" s="28"/>
      <c r="O999" s="28"/>
      <c r="P999" s="28"/>
      <c r="Q999" s="28"/>
      <c r="R999" s="28"/>
      <c r="S999" s="28"/>
      <c r="T999" s="28"/>
      <c r="U999" s="28"/>
      <c r="V999" s="28"/>
      <c r="W999" s="28"/>
      <c r="X999" s="28"/>
      <c r="Y999" s="28"/>
      <c r="Z999" s="28"/>
    </row>
    <row r="1000" ht="14.25" customHeight="1">
      <c r="A1000" s="28"/>
      <c r="B1000" s="28"/>
      <c r="C1000" s="28"/>
      <c r="D1000" s="28"/>
      <c r="E1000" s="28"/>
      <c r="F1000" s="28"/>
      <c r="G1000" s="28"/>
      <c r="H1000" s="28"/>
      <c r="I1000" s="28"/>
      <c r="J1000" s="28"/>
      <c r="K1000" s="28"/>
      <c r="L1000" s="28"/>
      <c r="M1000" s="28"/>
      <c r="N1000" s="28"/>
      <c r="O1000" s="28"/>
      <c r="P1000" s="28"/>
      <c r="Q1000" s="28"/>
      <c r="R1000" s="28"/>
      <c r="S1000" s="28"/>
      <c r="T1000" s="28"/>
      <c r="U1000" s="28"/>
      <c r="V1000" s="28"/>
      <c r="W1000" s="28"/>
      <c r="X1000" s="28"/>
      <c r="Y1000" s="28"/>
      <c r="Z1000" s="28"/>
    </row>
  </sheetData>
  <printOptions/>
  <pageMargins bottom="0.75" footer="0.0" header="0.0" left="0.7" right="0.7" top="0.75"/>
  <pageSetup paperSize="9" orientation="landscape"/>
  <drawing r:id="rId2"/>
  <legacyDrawing r:id="rId3"/>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8.75"/>
    <col customWidth="1" min="2" max="2" width="6.13"/>
    <col customWidth="1" min="3" max="6" width="9.38"/>
    <col customWidth="1" min="7" max="7" width="10.13"/>
    <col customWidth="1" min="8" max="8" width="9.13"/>
    <col customWidth="1" min="9" max="9" width="9.25"/>
    <col customWidth="1" min="10" max="10" width="10.38"/>
    <col customWidth="1" min="11" max="12" width="9.13"/>
    <col customWidth="1" min="13" max="13" width="10.13"/>
    <col customWidth="1" min="14" max="15" width="9.13"/>
    <col customWidth="1" hidden="1" min="16" max="18" width="9.38"/>
    <col customWidth="1" min="19" max="21" width="9.38"/>
    <col customWidth="1" min="22" max="26" width="8.0"/>
  </cols>
  <sheetData>
    <row r="1" ht="14.25" customHeight="1">
      <c r="A1" s="27" t="s">
        <v>26</v>
      </c>
      <c r="B1" s="27"/>
      <c r="C1" s="28"/>
      <c r="D1" s="28"/>
      <c r="E1" s="28"/>
      <c r="F1" s="28"/>
      <c r="G1" s="28"/>
      <c r="H1" s="29"/>
      <c r="I1" s="30" t="s">
        <v>27</v>
      </c>
      <c r="J1" s="28"/>
      <c r="K1" s="28"/>
      <c r="L1" s="28"/>
      <c r="M1" s="28"/>
      <c r="N1" s="28"/>
      <c r="O1" s="28"/>
      <c r="P1" s="28"/>
      <c r="Q1" s="28"/>
      <c r="R1" s="28"/>
      <c r="S1" s="28"/>
      <c r="T1" s="28"/>
      <c r="U1" s="28"/>
      <c r="V1" s="28"/>
      <c r="W1" s="28"/>
      <c r="X1" s="28"/>
      <c r="Y1" s="28"/>
      <c r="Z1" s="28"/>
    </row>
    <row r="2" ht="14.25" customHeight="1">
      <c r="A2" s="28"/>
      <c r="B2" s="28"/>
      <c r="C2" s="28"/>
      <c r="D2" s="28"/>
      <c r="E2" s="28"/>
      <c r="F2" s="28"/>
      <c r="G2" s="28"/>
      <c r="H2" s="28"/>
      <c r="I2" s="28"/>
      <c r="J2" s="28"/>
      <c r="K2" s="28"/>
      <c r="L2" s="28"/>
      <c r="M2" s="28"/>
      <c r="N2" s="28"/>
      <c r="O2" s="28"/>
      <c r="P2" s="28"/>
      <c r="Q2" s="28"/>
      <c r="R2" s="28"/>
      <c r="S2" s="28"/>
      <c r="T2" s="28"/>
      <c r="U2" s="28"/>
      <c r="V2" s="28"/>
      <c r="W2" s="28"/>
      <c r="X2" s="28"/>
      <c r="Y2" s="28"/>
      <c r="Z2" s="28"/>
    </row>
    <row r="3" ht="14.25" customHeight="1">
      <c r="A3" s="27" t="s">
        <v>40</v>
      </c>
      <c r="B3" s="27"/>
      <c r="C3" s="28"/>
      <c r="D3" s="28"/>
      <c r="E3" s="28"/>
      <c r="F3" s="28"/>
      <c r="G3" s="28"/>
      <c r="H3" s="28"/>
      <c r="I3" s="27" t="s">
        <v>41</v>
      </c>
      <c r="J3" s="28"/>
      <c r="K3" s="28"/>
      <c r="L3" s="28"/>
      <c r="M3" s="28"/>
      <c r="N3" s="28"/>
      <c r="O3" s="28"/>
      <c r="P3" s="28"/>
      <c r="Q3" s="28"/>
      <c r="R3" s="28"/>
      <c r="S3" s="28"/>
      <c r="T3" s="28"/>
      <c r="U3" s="28"/>
      <c r="V3" s="28"/>
      <c r="W3" s="28"/>
      <c r="X3" s="28"/>
      <c r="Y3" s="28"/>
      <c r="Z3" s="28"/>
    </row>
    <row r="4" ht="14.25" customHeight="1">
      <c r="A4" s="28"/>
      <c r="B4" s="28"/>
      <c r="C4" s="28"/>
      <c r="D4" s="28"/>
      <c r="E4" s="28"/>
      <c r="F4" s="28"/>
      <c r="G4" s="28"/>
      <c r="H4" s="28"/>
      <c r="I4" s="28"/>
      <c r="J4" s="28"/>
      <c r="K4" s="28"/>
      <c r="L4" s="28"/>
      <c r="M4" s="28"/>
      <c r="N4" s="28"/>
      <c r="O4" s="28"/>
      <c r="P4" s="28"/>
      <c r="Q4" s="28"/>
      <c r="R4" s="28"/>
      <c r="S4" s="28"/>
      <c r="T4" s="28"/>
      <c r="U4" s="28"/>
      <c r="V4" s="28"/>
      <c r="W4" s="28"/>
      <c r="X4" s="28"/>
      <c r="Y4" s="28"/>
      <c r="Z4" s="28"/>
    </row>
    <row r="5" ht="14.25" customHeight="1">
      <c r="A5" s="28"/>
      <c r="B5" s="31" t="s">
        <v>42</v>
      </c>
      <c r="C5" s="31" t="s">
        <v>43</v>
      </c>
      <c r="D5" s="31" t="s">
        <v>29</v>
      </c>
      <c r="E5" s="31" t="s">
        <v>33</v>
      </c>
      <c r="F5" s="31" t="s">
        <v>34</v>
      </c>
      <c r="G5" s="40" t="s">
        <v>35</v>
      </c>
      <c r="H5" s="41"/>
      <c r="I5" s="42"/>
      <c r="J5" s="42"/>
      <c r="K5" s="31" t="s">
        <v>44</v>
      </c>
      <c r="L5" s="31" t="s">
        <v>45</v>
      </c>
      <c r="M5" s="31" t="s">
        <v>46</v>
      </c>
      <c r="N5" s="31" t="s">
        <v>47</v>
      </c>
      <c r="O5" s="31" t="s">
        <v>34</v>
      </c>
      <c r="P5" s="28"/>
      <c r="Q5" s="28"/>
      <c r="R5" s="28"/>
      <c r="S5" s="28"/>
      <c r="T5" s="28"/>
      <c r="U5" s="28"/>
      <c r="V5" s="28"/>
      <c r="W5" s="28"/>
      <c r="X5" s="28"/>
      <c r="Y5" s="28"/>
      <c r="Z5" s="28"/>
    </row>
    <row r="6" ht="14.25" customHeight="1">
      <c r="A6" s="43" t="s">
        <v>36</v>
      </c>
      <c r="B6" s="31" t="s">
        <v>48</v>
      </c>
      <c r="C6" s="35" t="s">
        <v>49</v>
      </c>
      <c r="D6" s="33">
        <v>2020.0</v>
      </c>
      <c r="E6" s="44">
        <f>S21</f>
        <v>1</v>
      </c>
      <c r="F6" s="44">
        <f t="shared" ref="F6:F11" si="1">E6</f>
        <v>1</v>
      </c>
      <c r="G6" s="45" t="s">
        <v>50</v>
      </c>
      <c r="H6" s="46"/>
      <c r="I6" s="47"/>
      <c r="J6" s="48" t="s">
        <v>36</v>
      </c>
      <c r="K6" s="49">
        <v>0.0</v>
      </c>
      <c r="L6" s="50">
        <v>72.0</v>
      </c>
      <c r="M6" s="50">
        <v>0.0</v>
      </c>
      <c r="N6" s="50">
        <v>23.0</v>
      </c>
      <c r="O6" s="51">
        <f>SUM(K6:N6)</f>
        <v>95</v>
      </c>
      <c r="P6" s="28"/>
      <c r="Q6" s="28"/>
      <c r="R6" s="28"/>
      <c r="S6" s="28"/>
      <c r="T6" s="28"/>
      <c r="U6" s="28"/>
      <c r="V6" s="28"/>
      <c r="W6" s="28"/>
      <c r="X6" s="28"/>
      <c r="Y6" s="28"/>
      <c r="Z6" s="28"/>
    </row>
    <row r="7" ht="14.25" customHeight="1">
      <c r="A7" s="52"/>
      <c r="B7" s="31" t="s">
        <v>51</v>
      </c>
      <c r="C7" s="35" t="s">
        <v>49</v>
      </c>
      <c r="D7" s="33">
        <v>2020.0</v>
      </c>
      <c r="E7" s="44">
        <f>T21</f>
        <v>0.8333333333</v>
      </c>
      <c r="F7" s="44">
        <f t="shared" si="1"/>
        <v>0.8333333333</v>
      </c>
      <c r="G7" s="53"/>
      <c r="H7" s="54"/>
      <c r="I7" s="47"/>
      <c r="J7" s="55"/>
      <c r="K7" s="56" t="s">
        <v>52</v>
      </c>
      <c r="L7" s="57"/>
      <c r="M7" s="57"/>
      <c r="N7" s="57"/>
      <c r="O7" s="41"/>
      <c r="P7" s="28"/>
      <c r="Q7" s="28"/>
      <c r="R7" s="28"/>
      <c r="S7" s="28"/>
      <c r="T7" s="28"/>
      <c r="U7" s="28"/>
      <c r="V7" s="28"/>
      <c r="W7" s="28"/>
      <c r="X7" s="28"/>
      <c r="Y7" s="28"/>
      <c r="Z7" s="28"/>
    </row>
    <row r="8" ht="14.25" customHeight="1">
      <c r="A8" s="58"/>
      <c r="B8" s="31" t="s">
        <v>53</v>
      </c>
      <c r="C8" s="35" t="s">
        <v>49</v>
      </c>
      <c r="D8" s="33">
        <v>2020.0</v>
      </c>
      <c r="E8" s="44">
        <f>U21</f>
        <v>1</v>
      </c>
      <c r="F8" s="44">
        <f t="shared" si="1"/>
        <v>1</v>
      </c>
      <c r="G8" s="59"/>
      <c r="H8" s="60"/>
      <c r="I8" s="47"/>
      <c r="J8" s="61" t="s">
        <v>54</v>
      </c>
      <c r="K8" s="62"/>
      <c r="L8" s="63">
        <v>2.0</v>
      </c>
      <c r="M8" s="63">
        <v>17.0</v>
      </c>
      <c r="N8" s="64"/>
      <c r="O8" s="65">
        <f>SUM(L8:M8)</f>
        <v>19</v>
      </c>
      <c r="P8" s="28"/>
      <c r="Q8" s="28"/>
      <c r="R8" s="28"/>
      <c r="S8" s="28"/>
      <c r="T8" s="28"/>
      <c r="U8" s="28"/>
      <c r="V8" s="28"/>
      <c r="W8" s="28"/>
      <c r="X8" s="28"/>
      <c r="Y8" s="28"/>
      <c r="Z8" s="28"/>
    </row>
    <row r="9" ht="14.25" customHeight="1">
      <c r="A9" s="66" t="s">
        <v>54</v>
      </c>
      <c r="B9" s="31" t="s">
        <v>48</v>
      </c>
      <c r="C9" s="38" t="s">
        <v>55</v>
      </c>
      <c r="D9" s="37">
        <v>2021.0</v>
      </c>
      <c r="E9" s="44">
        <f t="shared" ref="E9:E11" si="2">F15</f>
        <v>1</v>
      </c>
      <c r="F9" s="67">
        <f t="shared" si="1"/>
        <v>1</v>
      </c>
      <c r="G9" s="68" t="s">
        <v>56</v>
      </c>
      <c r="H9" s="46"/>
      <c r="I9" s="69"/>
      <c r="J9" s="55"/>
      <c r="K9" s="70" t="s">
        <v>57</v>
      </c>
      <c r="L9" s="57"/>
      <c r="M9" s="57"/>
      <c r="N9" s="57"/>
      <c r="O9" s="41"/>
      <c r="P9" s="28"/>
      <c r="Q9" s="28"/>
      <c r="R9" s="28"/>
      <c r="S9" s="28"/>
      <c r="T9" s="28"/>
      <c r="U9" s="28"/>
      <c r="V9" s="28"/>
      <c r="W9" s="28"/>
      <c r="X9" s="28"/>
      <c r="Y9" s="28"/>
      <c r="Z9" s="28"/>
    </row>
    <row r="10" ht="14.25" customHeight="1">
      <c r="A10" s="52"/>
      <c r="B10" s="31" t="s">
        <v>51</v>
      </c>
      <c r="C10" s="38" t="s">
        <v>55</v>
      </c>
      <c r="D10" s="37">
        <v>2021.0</v>
      </c>
      <c r="E10" s="44">
        <f t="shared" si="2"/>
        <v>1</v>
      </c>
      <c r="F10" s="67">
        <f t="shared" si="1"/>
        <v>1</v>
      </c>
      <c r="G10" s="53"/>
      <c r="H10" s="54"/>
      <c r="I10" s="69"/>
      <c r="J10" s="71" t="s">
        <v>58</v>
      </c>
      <c r="K10" s="72" t="s">
        <v>59</v>
      </c>
      <c r="L10" s="73"/>
      <c r="M10" s="73"/>
      <c r="N10" s="73"/>
      <c r="O10" s="74"/>
      <c r="P10" s="28"/>
      <c r="Q10" s="28"/>
      <c r="R10" s="28"/>
      <c r="S10" s="28"/>
      <c r="T10" s="28"/>
      <c r="U10" s="28"/>
      <c r="V10" s="28"/>
      <c r="W10" s="28"/>
      <c r="X10" s="28"/>
      <c r="Y10" s="28"/>
      <c r="Z10" s="28"/>
    </row>
    <row r="11" ht="14.25" customHeight="1">
      <c r="A11" s="58"/>
      <c r="B11" s="31" t="s">
        <v>53</v>
      </c>
      <c r="C11" s="38" t="s">
        <v>55</v>
      </c>
      <c r="D11" s="37">
        <v>2021.0</v>
      </c>
      <c r="E11" s="44">
        <f t="shared" si="2"/>
        <v>1</v>
      </c>
      <c r="F11" s="67">
        <f t="shared" si="1"/>
        <v>1</v>
      </c>
      <c r="G11" s="59"/>
      <c r="H11" s="60"/>
      <c r="I11" s="69"/>
      <c r="J11" s="69"/>
      <c r="K11" s="69"/>
      <c r="L11" s="28"/>
      <c r="M11" s="28"/>
      <c r="N11" s="28"/>
      <c r="O11" s="36"/>
      <c r="P11" s="28"/>
      <c r="Q11" s="28"/>
      <c r="R11" s="28"/>
      <c r="S11" s="28"/>
      <c r="T11" s="28"/>
      <c r="U11" s="28"/>
      <c r="V11" s="28"/>
      <c r="W11" s="28"/>
      <c r="X11" s="28"/>
      <c r="Y11" s="28"/>
      <c r="Z11" s="28"/>
    </row>
    <row r="12" ht="14.25" customHeight="1">
      <c r="A12" s="36"/>
      <c r="B12" s="36"/>
      <c r="C12" s="75"/>
      <c r="D12" s="36"/>
      <c r="E12" s="36"/>
      <c r="F12" s="36"/>
      <c r="G12" s="36"/>
      <c r="H12" s="36"/>
      <c r="I12" s="36"/>
      <c r="J12" s="36"/>
      <c r="K12" s="36"/>
      <c r="L12" s="36"/>
      <c r="M12" s="36"/>
      <c r="N12" s="36"/>
      <c r="O12" s="36"/>
      <c r="P12" s="28"/>
      <c r="Q12" s="28"/>
      <c r="R12" s="28"/>
      <c r="S12" s="28"/>
      <c r="T12" s="28"/>
      <c r="U12" s="28"/>
      <c r="V12" s="28"/>
      <c r="W12" s="28"/>
      <c r="X12" s="28"/>
      <c r="Y12" s="28"/>
      <c r="Z12" s="28"/>
    </row>
    <row r="13" ht="14.25" customHeight="1">
      <c r="A13" s="36" t="s">
        <v>60</v>
      </c>
      <c r="B13" s="76" t="s">
        <v>61</v>
      </c>
      <c r="C13" s="8"/>
      <c r="D13" s="8"/>
      <c r="E13" s="8"/>
      <c r="F13" s="8"/>
      <c r="G13" s="8"/>
      <c r="H13" s="8"/>
      <c r="I13" s="8"/>
      <c r="J13" s="8"/>
      <c r="K13" s="8"/>
      <c r="L13" s="8"/>
      <c r="M13" s="8"/>
      <c r="N13" s="9"/>
      <c r="O13" s="36"/>
      <c r="P13" s="28"/>
      <c r="Q13" s="28"/>
      <c r="R13" s="28"/>
      <c r="S13" s="28"/>
      <c r="T13" s="28"/>
      <c r="U13" s="28"/>
      <c r="V13" s="28"/>
      <c r="W13" s="28"/>
      <c r="X13" s="28"/>
      <c r="Y13" s="28"/>
      <c r="Z13" s="28"/>
    </row>
    <row r="14" ht="14.25" customHeight="1">
      <c r="A14" s="77"/>
      <c r="B14" s="77"/>
      <c r="C14" s="78" t="s">
        <v>42</v>
      </c>
      <c r="D14" s="79" t="s">
        <v>62</v>
      </c>
      <c r="E14" s="79" t="s">
        <v>63</v>
      </c>
      <c r="F14" s="80" t="s">
        <v>64</v>
      </c>
      <c r="G14" s="77"/>
      <c r="H14" s="77"/>
      <c r="I14" s="77"/>
      <c r="J14" s="77"/>
      <c r="K14" s="77"/>
      <c r="L14" s="77"/>
      <c r="M14" s="77"/>
      <c r="N14" s="77"/>
      <c r="O14" s="77"/>
      <c r="P14" s="81"/>
      <c r="Q14" s="81"/>
      <c r="R14" s="81"/>
      <c r="S14" s="81"/>
      <c r="T14" s="81"/>
      <c r="U14" s="81"/>
      <c r="V14" s="81"/>
      <c r="W14" s="81"/>
      <c r="X14" s="81"/>
      <c r="Y14" s="81"/>
      <c r="Z14" s="81"/>
    </row>
    <row r="15" ht="14.25" customHeight="1">
      <c r="A15" s="36"/>
      <c r="B15" s="82" t="str">
        <f t="shared" ref="B15:B17" si="3">IF(SUM(D15:E15)&gt;1,CONCATENATE("(",D15,"/",E15,")"),"")</f>
        <v>(26/26)</v>
      </c>
      <c r="C15" s="83" t="s">
        <v>65</v>
      </c>
      <c r="D15" s="84">
        <v>26.0</v>
      </c>
      <c r="E15" s="84">
        <v>26.0</v>
      </c>
      <c r="F15" s="67">
        <f t="shared" ref="F15:F17" si="4">IF(SUM(D15:E15)&gt;1,E15/D15,"")</f>
        <v>1</v>
      </c>
      <c r="G15" s="36"/>
      <c r="H15" s="36"/>
      <c r="I15" s="36"/>
      <c r="J15" s="36"/>
      <c r="K15" s="36"/>
      <c r="L15" s="36"/>
      <c r="M15" s="36"/>
      <c r="N15" s="36"/>
      <c r="O15" s="36"/>
      <c r="P15" s="28"/>
      <c r="Q15" s="28"/>
      <c r="R15" s="28"/>
      <c r="S15" s="28"/>
      <c r="T15" s="28"/>
      <c r="U15" s="28"/>
      <c r="V15" s="28"/>
      <c r="W15" s="28"/>
      <c r="X15" s="28"/>
      <c r="Y15" s="28"/>
      <c r="Z15" s="28"/>
    </row>
    <row r="16" ht="14.25" customHeight="1">
      <c r="A16" s="36"/>
      <c r="B16" s="82" t="str">
        <f t="shared" si="3"/>
        <v>(6/6)</v>
      </c>
      <c r="C16" s="83" t="s">
        <v>51</v>
      </c>
      <c r="D16" s="84">
        <v>6.0</v>
      </c>
      <c r="E16" s="84">
        <v>6.0</v>
      </c>
      <c r="F16" s="67">
        <f t="shared" si="4"/>
        <v>1</v>
      </c>
      <c r="G16" s="36"/>
      <c r="H16" s="36"/>
      <c r="I16" s="36"/>
      <c r="J16" s="36"/>
      <c r="K16" s="36"/>
      <c r="L16" s="36"/>
      <c r="M16" s="36"/>
      <c r="N16" s="36"/>
      <c r="O16" s="36"/>
      <c r="P16" s="28"/>
      <c r="Q16" s="28"/>
      <c r="R16" s="28"/>
      <c r="S16" s="28"/>
      <c r="T16" s="28"/>
      <c r="U16" s="28"/>
      <c r="V16" s="28"/>
      <c r="W16" s="28"/>
      <c r="X16" s="28"/>
      <c r="Y16" s="28"/>
      <c r="Z16" s="28"/>
    </row>
    <row r="17" ht="14.25" customHeight="1">
      <c r="A17" s="36"/>
      <c r="B17" s="82" t="str">
        <f t="shared" si="3"/>
        <v>(4/4)</v>
      </c>
      <c r="C17" s="83" t="s">
        <v>53</v>
      </c>
      <c r="D17" s="84">
        <v>4.0</v>
      </c>
      <c r="E17" s="84">
        <v>4.0</v>
      </c>
      <c r="F17" s="67">
        <f t="shared" si="4"/>
        <v>1</v>
      </c>
      <c r="G17" s="36"/>
      <c r="H17" s="36"/>
      <c r="I17" s="36"/>
      <c r="J17" s="36"/>
      <c r="K17" s="36"/>
      <c r="L17" s="36"/>
      <c r="M17" s="36"/>
      <c r="N17" s="36"/>
      <c r="O17" s="36"/>
      <c r="P17" s="28"/>
      <c r="Q17" s="28"/>
      <c r="R17" s="28"/>
      <c r="S17" s="28"/>
      <c r="T17" s="28"/>
      <c r="U17" s="28"/>
      <c r="V17" s="28"/>
      <c r="W17" s="28"/>
      <c r="X17" s="28"/>
      <c r="Y17" s="28"/>
      <c r="Z17" s="28"/>
    </row>
    <row r="18" ht="14.25" customHeight="1">
      <c r="A18" s="36"/>
      <c r="B18" s="36"/>
      <c r="C18" s="75"/>
      <c r="D18" s="36"/>
      <c r="E18" s="36"/>
      <c r="F18" s="36"/>
      <c r="G18" s="36"/>
      <c r="H18" s="36"/>
      <c r="I18" s="36"/>
      <c r="J18" s="36"/>
      <c r="K18" s="36"/>
      <c r="L18" s="36"/>
      <c r="M18" s="36"/>
      <c r="N18" s="36"/>
      <c r="O18" s="36"/>
      <c r="P18" s="28"/>
      <c r="Q18" s="28"/>
      <c r="R18" s="28"/>
      <c r="S18" s="28"/>
      <c r="T18" s="28"/>
      <c r="U18" s="28"/>
      <c r="V18" s="28"/>
      <c r="W18" s="28"/>
      <c r="X18" s="28"/>
      <c r="Y18" s="28"/>
      <c r="Z18" s="28"/>
    </row>
    <row r="19" ht="14.25" customHeight="1">
      <c r="A19" s="32" t="s">
        <v>66</v>
      </c>
      <c r="B19" s="85" t="s">
        <v>67</v>
      </c>
      <c r="C19" s="8"/>
      <c r="D19" s="8"/>
      <c r="E19" s="8"/>
      <c r="F19" s="8"/>
      <c r="G19" s="8"/>
      <c r="H19" s="8"/>
      <c r="I19" s="8"/>
      <c r="J19" s="8"/>
      <c r="K19" s="8"/>
      <c r="L19" s="8"/>
      <c r="M19" s="8"/>
      <c r="N19" s="9"/>
      <c r="O19" s="36"/>
      <c r="P19" s="28"/>
      <c r="Q19" s="28"/>
      <c r="R19" s="28"/>
      <c r="S19" s="86" t="str">
        <f t="shared" ref="S19:U19" si="5">IF(S21&gt;0,CONCATENATE("(",S25,"/",G21,")"),"")</f>
        <v>(26/26)</v>
      </c>
      <c r="T19" s="86" t="str">
        <f t="shared" si="5"/>
        <v>(5/6)</v>
      </c>
      <c r="U19" s="86" t="str">
        <f t="shared" si="5"/>
        <v>(4/4)</v>
      </c>
      <c r="V19" s="28"/>
      <c r="W19" s="28"/>
      <c r="X19" s="28"/>
      <c r="Y19" s="28"/>
      <c r="Z19" s="28"/>
    </row>
    <row r="20" ht="14.25" customHeight="1">
      <c r="A20" s="36"/>
      <c r="B20" s="36"/>
      <c r="C20" s="75"/>
      <c r="D20" s="36"/>
      <c r="E20" s="36"/>
      <c r="F20" s="36"/>
      <c r="G20" s="87" t="s">
        <v>68</v>
      </c>
      <c r="H20" s="57"/>
      <c r="I20" s="41"/>
      <c r="J20" s="36"/>
      <c r="K20" s="36"/>
      <c r="L20" s="36"/>
      <c r="M20" s="36"/>
      <c r="N20" s="36"/>
      <c r="O20" s="36"/>
      <c r="P20" s="28"/>
      <c r="Q20" s="28"/>
      <c r="R20" s="28"/>
      <c r="S20" s="40" t="s">
        <v>69</v>
      </c>
      <c r="T20" s="57"/>
      <c r="U20" s="41"/>
      <c r="V20" s="28"/>
      <c r="W20" s="28"/>
      <c r="X20" s="28"/>
      <c r="Y20" s="28"/>
      <c r="Z20" s="28"/>
    </row>
    <row r="21" ht="14.25" customHeight="1">
      <c r="A21" s="28"/>
      <c r="B21" s="88"/>
      <c r="C21" s="28"/>
      <c r="D21" s="28"/>
      <c r="E21" s="28"/>
      <c r="F21" s="28"/>
      <c r="G21" s="89">
        <f t="shared" ref="G21:I21" si="6">COUNTA(G26:G1025)</f>
        <v>26</v>
      </c>
      <c r="H21" s="89">
        <f t="shared" si="6"/>
        <v>6</v>
      </c>
      <c r="I21" s="89">
        <f t="shared" si="6"/>
        <v>4</v>
      </c>
      <c r="J21" s="28"/>
      <c r="K21" s="28"/>
      <c r="L21" s="28"/>
      <c r="M21" s="28"/>
      <c r="N21" s="28"/>
      <c r="O21" s="28"/>
      <c r="P21" s="28"/>
      <c r="Q21" s="28"/>
      <c r="R21" s="28"/>
      <c r="S21" s="90">
        <f t="shared" ref="S21:U21" si="7">IF(AND(G21&gt;0,S25&gt;0),S25/G21,"")</f>
        <v>1</v>
      </c>
      <c r="T21" s="90">
        <f t="shared" si="7"/>
        <v>0.8333333333</v>
      </c>
      <c r="U21" s="90">
        <f t="shared" si="7"/>
        <v>1</v>
      </c>
      <c r="V21" s="28"/>
      <c r="W21" s="28"/>
      <c r="X21" s="28"/>
      <c r="Y21" s="28"/>
      <c r="Z21" s="28"/>
    </row>
    <row r="22" ht="14.25" customHeight="1">
      <c r="A22" s="28"/>
      <c r="B22" s="91" t="s">
        <v>70</v>
      </c>
      <c r="C22" s="91" t="s">
        <v>71</v>
      </c>
      <c r="D22" s="92" t="s">
        <v>72</v>
      </c>
      <c r="E22" s="46"/>
      <c r="F22" s="93" t="s">
        <v>73</v>
      </c>
      <c r="G22" s="40" t="s">
        <v>74</v>
      </c>
      <c r="H22" s="57"/>
      <c r="I22" s="41"/>
      <c r="J22" s="40" t="s">
        <v>75</v>
      </c>
      <c r="K22" s="57"/>
      <c r="L22" s="41"/>
      <c r="M22" s="40" t="s">
        <v>76</v>
      </c>
      <c r="N22" s="57"/>
      <c r="O22" s="41"/>
      <c r="P22" s="40" t="s">
        <v>77</v>
      </c>
      <c r="Q22" s="57"/>
      <c r="R22" s="41"/>
      <c r="S22" s="40" t="s">
        <v>78</v>
      </c>
      <c r="T22" s="57"/>
      <c r="U22" s="41"/>
      <c r="V22" s="28"/>
      <c r="W22" s="28"/>
      <c r="X22" s="28"/>
      <c r="Y22" s="28"/>
      <c r="Z22" s="28"/>
    </row>
    <row r="23" ht="14.25" customHeight="1">
      <c r="A23" s="94"/>
      <c r="B23" s="52"/>
      <c r="C23" s="52"/>
      <c r="D23" s="53"/>
      <c r="E23" s="54"/>
      <c r="F23" s="52"/>
      <c r="G23" s="95" t="s">
        <v>79</v>
      </c>
      <c r="H23" s="95" t="s">
        <v>51</v>
      </c>
      <c r="I23" s="95" t="s">
        <v>53</v>
      </c>
      <c r="J23" s="96" t="s">
        <v>79</v>
      </c>
      <c r="K23" s="96" t="s">
        <v>51</v>
      </c>
      <c r="L23" s="96" t="s">
        <v>53</v>
      </c>
      <c r="M23" s="96" t="s">
        <v>79</v>
      </c>
      <c r="N23" s="96" t="s">
        <v>51</v>
      </c>
      <c r="O23" s="96" t="s">
        <v>53</v>
      </c>
      <c r="P23" s="96" t="s">
        <v>79</v>
      </c>
      <c r="Q23" s="96" t="s">
        <v>51</v>
      </c>
      <c r="R23" s="96" t="s">
        <v>53</v>
      </c>
      <c r="S23" s="96" t="s">
        <v>79</v>
      </c>
      <c r="T23" s="96" t="s">
        <v>51</v>
      </c>
      <c r="U23" s="96" t="s">
        <v>53</v>
      </c>
      <c r="V23" s="28"/>
      <c r="W23" s="28"/>
      <c r="X23" s="28"/>
      <c r="Y23" s="28"/>
      <c r="Z23" s="28"/>
    </row>
    <row r="24" ht="14.25" customHeight="1">
      <c r="A24" s="97"/>
      <c r="B24" s="58"/>
      <c r="C24" s="58"/>
      <c r="D24" s="59"/>
      <c r="E24" s="60"/>
      <c r="F24" s="58"/>
      <c r="G24" s="98" t="s">
        <v>80</v>
      </c>
      <c r="H24" s="98" t="s">
        <v>81</v>
      </c>
      <c r="I24" s="98" t="s">
        <v>82</v>
      </c>
      <c r="J24" s="98" t="s">
        <v>83</v>
      </c>
      <c r="K24" s="98" t="s">
        <v>84</v>
      </c>
      <c r="L24" s="98" t="s">
        <v>85</v>
      </c>
      <c r="M24" s="98" t="s">
        <v>86</v>
      </c>
      <c r="N24" s="98" t="s">
        <v>87</v>
      </c>
      <c r="O24" s="98" t="s">
        <v>88</v>
      </c>
      <c r="P24" s="98" t="s">
        <v>89</v>
      </c>
      <c r="Q24" s="98" t="s">
        <v>90</v>
      </c>
      <c r="R24" s="98" t="s">
        <v>91</v>
      </c>
      <c r="S24" s="98" t="s">
        <v>92</v>
      </c>
      <c r="T24" s="98" t="s">
        <v>93</v>
      </c>
      <c r="U24" s="98" t="s">
        <v>94</v>
      </c>
      <c r="V24" s="28"/>
      <c r="W24" s="28"/>
      <c r="X24" s="28"/>
      <c r="Y24" s="28"/>
      <c r="Z24" s="28"/>
    </row>
    <row r="25" ht="14.25" customHeight="1">
      <c r="A25" s="28"/>
      <c r="B25" s="99" t="s">
        <v>95</v>
      </c>
      <c r="C25" s="73"/>
      <c r="D25" s="73"/>
      <c r="E25" s="73"/>
      <c r="F25" s="100"/>
      <c r="G25" s="101">
        <f t="shared" ref="G25:L25" si="8">SUM(G26:G1025)</f>
        <v>48201</v>
      </c>
      <c r="H25" s="101">
        <f t="shared" si="8"/>
        <v>30142</v>
      </c>
      <c r="I25" s="101">
        <f t="shared" si="8"/>
        <v>3273</v>
      </c>
      <c r="J25" s="101">
        <f t="shared" si="8"/>
        <v>1293</v>
      </c>
      <c r="K25" s="101">
        <f t="shared" si="8"/>
        <v>905</v>
      </c>
      <c r="L25" s="101">
        <f t="shared" si="8"/>
        <v>119</v>
      </c>
      <c r="M25" s="102"/>
      <c r="N25" s="57"/>
      <c r="O25" s="41"/>
      <c r="P25" s="101" t="str">
        <f t="shared" ref="P25:U25" si="9">SUM(P26:P1025)</f>
        <v>#DIV/0!</v>
      </c>
      <c r="Q25" s="101">
        <f t="shared" si="9"/>
        <v>227</v>
      </c>
      <c r="R25" s="101">
        <f t="shared" si="9"/>
        <v>114</v>
      </c>
      <c r="S25" s="101">
        <f t="shared" si="9"/>
        <v>26</v>
      </c>
      <c r="T25" s="101">
        <f t="shared" si="9"/>
        <v>5</v>
      </c>
      <c r="U25" s="101">
        <f t="shared" si="9"/>
        <v>4</v>
      </c>
      <c r="V25" s="28"/>
      <c r="W25" s="28"/>
      <c r="X25" s="28"/>
      <c r="Y25" s="28"/>
      <c r="Z25" s="28"/>
    </row>
    <row r="26" ht="14.25" customHeight="1">
      <c r="A26" s="28"/>
      <c r="B26" s="89">
        <v>1.0</v>
      </c>
      <c r="C26" s="29">
        <v>107968.0</v>
      </c>
      <c r="D26" s="103" t="s">
        <v>96</v>
      </c>
      <c r="E26" s="104"/>
      <c r="F26" s="29" t="s">
        <v>65</v>
      </c>
      <c r="G26" s="29">
        <v>1204.0</v>
      </c>
      <c r="H26" s="29"/>
      <c r="I26" s="29"/>
      <c r="J26" s="29">
        <v>34.0</v>
      </c>
      <c r="K26" s="29"/>
      <c r="L26" s="29"/>
      <c r="M26" s="105" t="str">
        <f t="shared" ref="M26:O26" si="10">IF(P26&gt;0,CONCATENATE("1:",P26),"")</f>
        <v>1:35</v>
      </c>
      <c r="N26" s="106" t="str">
        <f t="shared" si="10"/>
        <v/>
      </c>
      <c r="O26" s="106" t="str">
        <f t="shared" si="10"/>
        <v/>
      </c>
      <c r="P26" s="64">
        <f t="shared" ref="P26:R26" si="11">IF(G26&gt;0,ROUND(G26/J26,0),0)</f>
        <v>35</v>
      </c>
      <c r="Q26" s="89">
        <f t="shared" si="11"/>
        <v>0</v>
      </c>
      <c r="R26" s="89">
        <f t="shared" si="11"/>
        <v>0</v>
      </c>
      <c r="S26" s="64">
        <f t="shared" ref="S26:T26" si="12">IF(AND(P26&gt;0,P26&lt;=45),1,0)</f>
        <v>1</v>
      </c>
      <c r="T26" s="64">
        <f t="shared" si="12"/>
        <v>0</v>
      </c>
      <c r="U26" s="64">
        <f t="shared" ref="U26:U1025" si="16">IF(AND(R26&gt;0,R26&lt;=40),1,0)</f>
        <v>0</v>
      </c>
      <c r="V26" s="28"/>
      <c r="W26" s="28"/>
      <c r="X26" s="28"/>
      <c r="Y26" s="28"/>
      <c r="Z26" s="28"/>
    </row>
    <row r="27" ht="14.25" customHeight="1">
      <c r="A27" s="28"/>
      <c r="B27" s="89">
        <v>2.0</v>
      </c>
      <c r="C27" s="29">
        <v>107969.0</v>
      </c>
      <c r="D27" s="103" t="s">
        <v>97</v>
      </c>
      <c r="E27" s="104"/>
      <c r="F27" s="29" t="s">
        <v>65</v>
      </c>
      <c r="G27" s="29">
        <v>2387.0</v>
      </c>
      <c r="H27" s="29"/>
      <c r="I27" s="29"/>
      <c r="J27" s="29">
        <v>66.0</v>
      </c>
      <c r="K27" s="29"/>
      <c r="L27" s="29"/>
      <c r="M27" s="107" t="str">
        <f t="shared" ref="M27:O27" si="13">IF(P27&gt;0,CONCATENATE("1:",P27),"")</f>
        <v>1:36</v>
      </c>
      <c r="N27" s="106" t="str">
        <f t="shared" si="13"/>
        <v/>
      </c>
      <c r="O27" s="106" t="str">
        <f t="shared" si="13"/>
        <v/>
      </c>
      <c r="P27" s="64">
        <f t="shared" ref="P27:R27" si="14">IF(G27&gt;0,ROUND(G27/J27,0),0)</f>
        <v>36</v>
      </c>
      <c r="Q27" s="89">
        <f t="shared" si="14"/>
        <v>0</v>
      </c>
      <c r="R27" s="89">
        <f t="shared" si="14"/>
        <v>0</v>
      </c>
      <c r="S27" s="64">
        <f t="shared" ref="S27:T27" si="15">IF(AND(P27&gt;0,P27&lt;=45),1,0)</f>
        <v>1</v>
      </c>
      <c r="T27" s="64">
        <f t="shared" si="15"/>
        <v>0</v>
      </c>
      <c r="U27" s="64">
        <f t="shared" si="16"/>
        <v>0</v>
      </c>
      <c r="V27" s="28"/>
      <c r="W27" s="28"/>
      <c r="X27" s="28"/>
      <c r="Y27" s="28"/>
      <c r="Z27" s="28"/>
    </row>
    <row r="28" ht="14.25" customHeight="1">
      <c r="A28" s="28"/>
      <c r="B28" s="89">
        <v>3.0</v>
      </c>
      <c r="C28" s="29">
        <v>107970.0</v>
      </c>
      <c r="D28" s="103" t="s">
        <v>98</v>
      </c>
      <c r="E28" s="104"/>
      <c r="F28" s="29" t="s">
        <v>65</v>
      </c>
      <c r="G28" s="29">
        <v>1354.0</v>
      </c>
      <c r="H28" s="29"/>
      <c r="I28" s="29"/>
      <c r="J28" s="29">
        <v>41.0</v>
      </c>
      <c r="K28" s="29"/>
      <c r="L28" s="29"/>
      <c r="M28" s="105" t="str">
        <f t="shared" ref="M28:O28" si="17">IF(P28&gt;0,CONCATENATE("1:",P28),"")</f>
        <v>1:33</v>
      </c>
      <c r="N28" s="106" t="str">
        <f t="shared" si="17"/>
        <v/>
      </c>
      <c r="O28" s="106" t="str">
        <f t="shared" si="17"/>
        <v/>
      </c>
      <c r="P28" s="64">
        <f t="shared" ref="P28:R28" si="18">IF(G28&gt;0,ROUND(G28/J28,0),0)</f>
        <v>33</v>
      </c>
      <c r="Q28" s="89">
        <f t="shared" si="18"/>
        <v>0</v>
      </c>
      <c r="R28" s="89">
        <f t="shared" si="18"/>
        <v>0</v>
      </c>
      <c r="S28" s="64">
        <f t="shared" ref="S28:T28" si="19">IF(AND(P28&gt;0,P28&lt;=45),1,0)</f>
        <v>1</v>
      </c>
      <c r="T28" s="64">
        <f t="shared" si="19"/>
        <v>0</v>
      </c>
      <c r="U28" s="64">
        <f t="shared" si="16"/>
        <v>0</v>
      </c>
      <c r="V28" s="28"/>
      <c r="W28" s="28"/>
      <c r="X28" s="28"/>
      <c r="Y28" s="28"/>
      <c r="Z28" s="28"/>
    </row>
    <row r="29" ht="14.25" customHeight="1">
      <c r="A29" s="28"/>
      <c r="B29" s="89">
        <v>4.0</v>
      </c>
      <c r="C29" s="29">
        <v>107971.0</v>
      </c>
      <c r="D29" s="103" t="s">
        <v>99</v>
      </c>
      <c r="E29" s="104"/>
      <c r="F29" s="29" t="s">
        <v>65</v>
      </c>
      <c r="G29" s="29">
        <v>972.0</v>
      </c>
      <c r="H29" s="29"/>
      <c r="I29" s="29"/>
      <c r="J29" s="29">
        <v>30.0</v>
      </c>
      <c r="K29" s="29"/>
      <c r="L29" s="29"/>
      <c r="M29" s="105" t="str">
        <f t="shared" ref="M29:O29" si="20">IF(P29&gt;0,CONCATENATE("1:",P29),"")</f>
        <v>1:32</v>
      </c>
      <c r="N29" s="106" t="str">
        <f t="shared" si="20"/>
        <v/>
      </c>
      <c r="O29" s="106" t="str">
        <f t="shared" si="20"/>
        <v/>
      </c>
      <c r="P29" s="64">
        <f t="shared" ref="P29:R29" si="21">IF(G29&gt;0,ROUND(G29/J29,0),0)</f>
        <v>32</v>
      </c>
      <c r="Q29" s="89">
        <f t="shared" si="21"/>
        <v>0</v>
      </c>
      <c r="R29" s="89">
        <f t="shared" si="21"/>
        <v>0</v>
      </c>
      <c r="S29" s="64">
        <f t="shared" ref="S29:T29" si="22">IF(AND(P29&gt;0,P29&lt;=45),1,0)</f>
        <v>1</v>
      </c>
      <c r="T29" s="64">
        <f t="shared" si="22"/>
        <v>0</v>
      </c>
      <c r="U29" s="64">
        <f t="shared" si="16"/>
        <v>0</v>
      </c>
      <c r="V29" s="28"/>
      <c r="W29" s="28"/>
      <c r="X29" s="28"/>
      <c r="Y29" s="28"/>
      <c r="Z29" s="28"/>
    </row>
    <row r="30" ht="14.25" customHeight="1">
      <c r="A30" s="28"/>
      <c r="B30" s="89">
        <v>5.0</v>
      </c>
      <c r="C30" s="29">
        <v>107972.0</v>
      </c>
      <c r="D30" s="103" t="s">
        <v>100</v>
      </c>
      <c r="E30" s="104"/>
      <c r="F30" s="29" t="s">
        <v>65</v>
      </c>
      <c r="G30" s="29">
        <v>2917.0</v>
      </c>
      <c r="H30" s="29"/>
      <c r="I30" s="29"/>
      <c r="J30" s="29">
        <v>77.0</v>
      </c>
      <c r="K30" s="29"/>
      <c r="L30" s="29"/>
      <c r="M30" s="105" t="str">
        <f t="shared" ref="M30:O30" si="23">IF(P30&gt;0,CONCATENATE("1:",P30),"")</f>
        <v>1:38</v>
      </c>
      <c r="N30" s="106" t="str">
        <f t="shared" si="23"/>
        <v/>
      </c>
      <c r="O30" s="106" t="str">
        <f t="shared" si="23"/>
        <v/>
      </c>
      <c r="P30" s="64">
        <f t="shared" ref="P30:R30" si="24">IF(G30&gt;0,ROUND(G30/J30,0),0)</f>
        <v>38</v>
      </c>
      <c r="Q30" s="89">
        <f t="shared" si="24"/>
        <v>0</v>
      </c>
      <c r="R30" s="89">
        <f t="shared" si="24"/>
        <v>0</v>
      </c>
      <c r="S30" s="64">
        <f t="shared" ref="S30:T30" si="25">IF(AND(P30&gt;0,P30&lt;=45),1,0)</f>
        <v>1</v>
      </c>
      <c r="T30" s="64">
        <f t="shared" si="25"/>
        <v>0</v>
      </c>
      <c r="U30" s="64">
        <f t="shared" si="16"/>
        <v>0</v>
      </c>
      <c r="V30" s="28"/>
      <c r="W30" s="28"/>
      <c r="X30" s="28"/>
      <c r="Y30" s="28"/>
      <c r="Z30" s="28"/>
    </row>
    <row r="31" ht="14.25" customHeight="1">
      <c r="A31" s="28"/>
      <c r="B31" s="89">
        <v>6.0</v>
      </c>
      <c r="C31" s="29">
        <v>107973.0</v>
      </c>
      <c r="D31" s="103" t="s">
        <v>101</v>
      </c>
      <c r="E31" s="104"/>
      <c r="F31" s="29" t="s">
        <v>65</v>
      </c>
      <c r="G31" s="29">
        <v>754.0</v>
      </c>
      <c r="H31" s="29"/>
      <c r="I31" s="29"/>
      <c r="J31" s="29">
        <v>27.0</v>
      </c>
      <c r="K31" s="29"/>
      <c r="L31" s="29"/>
      <c r="M31" s="105" t="str">
        <f t="shared" ref="M31:O31" si="26">IF(P31&gt;0,CONCATENATE("1:",P31),"")</f>
        <v>1:28</v>
      </c>
      <c r="N31" s="106" t="str">
        <f t="shared" si="26"/>
        <v/>
      </c>
      <c r="O31" s="106" t="str">
        <f t="shared" si="26"/>
        <v/>
      </c>
      <c r="P31" s="64">
        <f t="shared" ref="P31:R31" si="27">IF(G31&gt;0,ROUND(G31/J31,0),0)</f>
        <v>28</v>
      </c>
      <c r="Q31" s="89">
        <f t="shared" si="27"/>
        <v>0</v>
      </c>
      <c r="R31" s="89">
        <f t="shared" si="27"/>
        <v>0</v>
      </c>
      <c r="S31" s="64">
        <f t="shared" ref="S31:T31" si="28">IF(AND(P31&gt;0,P31&lt;=45),1,0)</f>
        <v>1</v>
      </c>
      <c r="T31" s="64">
        <f t="shared" si="28"/>
        <v>0</v>
      </c>
      <c r="U31" s="64">
        <f t="shared" si="16"/>
        <v>0</v>
      </c>
      <c r="V31" s="28"/>
      <c r="W31" s="28"/>
      <c r="X31" s="28"/>
      <c r="Y31" s="28"/>
      <c r="Z31" s="28"/>
    </row>
    <row r="32" ht="14.25" customHeight="1">
      <c r="A32" s="28"/>
      <c r="B32" s="89">
        <v>7.0</v>
      </c>
      <c r="C32" s="29">
        <v>107974.0</v>
      </c>
      <c r="D32" s="103" t="s">
        <v>102</v>
      </c>
      <c r="E32" s="104"/>
      <c r="F32" s="29" t="s">
        <v>65</v>
      </c>
      <c r="G32" s="29">
        <v>4548.0</v>
      </c>
      <c r="H32" s="29"/>
      <c r="I32" s="29"/>
      <c r="J32" s="29">
        <v>114.0</v>
      </c>
      <c r="K32" s="29"/>
      <c r="L32" s="29"/>
      <c r="M32" s="105" t="str">
        <f t="shared" ref="M32:O32" si="29">IF(P32&gt;0,CONCATENATE("1:",P32),"")</f>
        <v>1:40</v>
      </c>
      <c r="N32" s="106" t="str">
        <f t="shared" si="29"/>
        <v/>
      </c>
      <c r="O32" s="106" t="str">
        <f t="shared" si="29"/>
        <v/>
      </c>
      <c r="P32" s="64">
        <f t="shared" ref="P32:R32" si="30">IF(G32&gt;0,ROUND(G32/J32,0),0)</f>
        <v>40</v>
      </c>
      <c r="Q32" s="89">
        <f t="shared" si="30"/>
        <v>0</v>
      </c>
      <c r="R32" s="89">
        <f t="shared" si="30"/>
        <v>0</v>
      </c>
      <c r="S32" s="64">
        <f t="shared" ref="S32:T32" si="31">IF(AND(P32&gt;0,P32&lt;=45),1,0)</f>
        <v>1</v>
      </c>
      <c r="T32" s="64">
        <f t="shared" si="31"/>
        <v>0</v>
      </c>
      <c r="U32" s="64">
        <f t="shared" si="16"/>
        <v>0</v>
      </c>
      <c r="V32" s="28"/>
      <c r="W32" s="28"/>
      <c r="X32" s="28"/>
      <c r="Y32" s="28"/>
      <c r="Z32" s="28"/>
    </row>
    <row r="33" ht="14.25" customHeight="1">
      <c r="A33" s="28"/>
      <c r="B33" s="89">
        <v>8.0</v>
      </c>
      <c r="C33" s="29">
        <v>107976.0</v>
      </c>
      <c r="D33" s="103" t="s">
        <v>103</v>
      </c>
      <c r="E33" s="104"/>
      <c r="F33" s="29" t="s">
        <v>65</v>
      </c>
      <c r="G33" s="29">
        <v>258.0</v>
      </c>
      <c r="H33" s="29"/>
      <c r="I33" s="29"/>
      <c r="J33" s="29">
        <v>11.0</v>
      </c>
      <c r="K33" s="29"/>
      <c r="L33" s="29"/>
      <c r="M33" s="105" t="str">
        <f t="shared" ref="M33:O33" si="32">IF(P33&gt;0,CONCATENATE("1:",P33),"")</f>
        <v>1:23</v>
      </c>
      <c r="N33" s="106" t="str">
        <f t="shared" si="32"/>
        <v/>
      </c>
      <c r="O33" s="106" t="str">
        <f t="shared" si="32"/>
        <v/>
      </c>
      <c r="P33" s="64">
        <f t="shared" ref="P33:R33" si="33">IF(G33&gt;0,ROUND(G33/J33,0),0)</f>
        <v>23</v>
      </c>
      <c r="Q33" s="89">
        <f t="shared" si="33"/>
        <v>0</v>
      </c>
      <c r="R33" s="89">
        <f t="shared" si="33"/>
        <v>0</v>
      </c>
      <c r="S33" s="64">
        <f t="shared" ref="S33:T33" si="34">IF(AND(P33&gt;0,P33&lt;=45),1,0)</f>
        <v>1</v>
      </c>
      <c r="T33" s="64">
        <f t="shared" si="34"/>
        <v>0</v>
      </c>
      <c r="U33" s="64">
        <f t="shared" si="16"/>
        <v>0</v>
      </c>
      <c r="V33" s="28"/>
      <c r="W33" s="28"/>
      <c r="X33" s="28"/>
      <c r="Y33" s="28"/>
      <c r="Z33" s="28"/>
    </row>
    <row r="34" ht="14.25" customHeight="1">
      <c r="A34" s="28"/>
      <c r="B34" s="89">
        <v>9.0</v>
      </c>
      <c r="C34" s="29">
        <v>107978.0</v>
      </c>
      <c r="D34" s="103" t="s">
        <v>104</v>
      </c>
      <c r="E34" s="104"/>
      <c r="F34" s="29" t="s">
        <v>65</v>
      </c>
      <c r="G34" s="29">
        <v>935.0</v>
      </c>
      <c r="H34" s="29"/>
      <c r="I34" s="29"/>
      <c r="J34" s="29">
        <v>30.0</v>
      </c>
      <c r="K34" s="29"/>
      <c r="L34" s="29"/>
      <c r="M34" s="105" t="str">
        <f t="shared" ref="M34:O34" si="35">IF(P34&gt;0,CONCATENATE("1:",P34),"")</f>
        <v>1:31</v>
      </c>
      <c r="N34" s="106" t="str">
        <f t="shared" si="35"/>
        <v/>
      </c>
      <c r="O34" s="106" t="str">
        <f t="shared" si="35"/>
        <v/>
      </c>
      <c r="P34" s="64">
        <f t="shared" ref="P34:R34" si="36">IF(G34&gt;0,ROUND(G34/J34,0),0)</f>
        <v>31</v>
      </c>
      <c r="Q34" s="89">
        <f t="shared" si="36"/>
        <v>0</v>
      </c>
      <c r="R34" s="89">
        <f t="shared" si="36"/>
        <v>0</v>
      </c>
      <c r="S34" s="64">
        <f t="shared" ref="S34:T34" si="37">IF(AND(P34&gt;0,P34&lt;=45),1,0)</f>
        <v>1</v>
      </c>
      <c r="T34" s="64">
        <f t="shared" si="37"/>
        <v>0</v>
      </c>
      <c r="U34" s="64">
        <f t="shared" si="16"/>
        <v>0</v>
      </c>
      <c r="V34" s="28"/>
      <c r="W34" s="28"/>
      <c r="X34" s="28"/>
      <c r="Y34" s="28"/>
      <c r="Z34" s="28"/>
    </row>
    <row r="35" ht="14.25" customHeight="1">
      <c r="A35" s="28"/>
      <c r="B35" s="89">
        <v>10.0</v>
      </c>
      <c r="C35" s="29">
        <v>107979.0</v>
      </c>
      <c r="D35" s="103" t="s">
        <v>105</v>
      </c>
      <c r="E35" s="104"/>
      <c r="F35" s="29" t="s">
        <v>65</v>
      </c>
      <c r="G35" s="29">
        <v>983.0</v>
      </c>
      <c r="H35" s="29"/>
      <c r="I35" s="29"/>
      <c r="J35" s="29">
        <v>33.0</v>
      </c>
      <c r="K35" s="29"/>
      <c r="L35" s="29"/>
      <c r="M35" s="105" t="str">
        <f t="shared" ref="M35:O35" si="38">IF(P35&gt;0,CONCATENATE("1:",P35),"")</f>
        <v>1:30</v>
      </c>
      <c r="N35" s="106" t="str">
        <f t="shared" si="38"/>
        <v/>
      </c>
      <c r="O35" s="106" t="str">
        <f t="shared" si="38"/>
        <v/>
      </c>
      <c r="P35" s="64">
        <f t="shared" ref="P35:R35" si="39">IF(G35&gt;0,ROUND(G35/J35,0),0)</f>
        <v>30</v>
      </c>
      <c r="Q35" s="89">
        <f t="shared" si="39"/>
        <v>0</v>
      </c>
      <c r="R35" s="89">
        <f t="shared" si="39"/>
        <v>0</v>
      </c>
      <c r="S35" s="64">
        <f t="shared" ref="S35:T35" si="40">IF(AND(P35&gt;0,P35&lt;=45),1,0)</f>
        <v>1</v>
      </c>
      <c r="T35" s="64">
        <f t="shared" si="40"/>
        <v>0</v>
      </c>
      <c r="U35" s="64">
        <f t="shared" si="16"/>
        <v>0</v>
      </c>
      <c r="V35" s="28"/>
      <c r="W35" s="28"/>
      <c r="X35" s="28"/>
      <c r="Y35" s="28"/>
      <c r="Z35" s="28"/>
    </row>
    <row r="36" ht="14.25" customHeight="1">
      <c r="A36" s="28"/>
      <c r="B36" s="89">
        <v>11.0</v>
      </c>
      <c r="C36" s="29">
        <v>107980.0</v>
      </c>
      <c r="D36" s="103" t="s">
        <v>106</v>
      </c>
      <c r="E36" s="104"/>
      <c r="F36" s="29" t="s">
        <v>65</v>
      </c>
      <c r="G36" s="29">
        <v>3363.0</v>
      </c>
      <c r="H36" s="29"/>
      <c r="I36" s="29"/>
      <c r="J36" s="29">
        <v>88.0</v>
      </c>
      <c r="K36" s="29"/>
      <c r="L36" s="29"/>
      <c r="M36" s="105" t="str">
        <f t="shared" ref="M36:O36" si="41">IF(P36&gt;0,CONCATENATE("1:",P36),"")</f>
        <v>1:38</v>
      </c>
      <c r="N36" s="106" t="str">
        <f t="shared" si="41"/>
        <v/>
      </c>
      <c r="O36" s="106" t="str">
        <f t="shared" si="41"/>
        <v/>
      </c>
      <c r="P36" s="64">
        <f t="shared" ref="P36:R36" si="42">IF(G36&gt;0,ROUND(G36/J36,0),0)</f>
        <v>38</v>
      </c>
      <c r="Q36" s="89">
        <f t="shared" si="42"/>
        <v>0</v>
      </c>
      <c r="R36" s="89">
        <f t="shared" si="42"/>
        <v>0</v>
      </c>
      <c r="S36" s="64">
        <f t="shared" ref="S36:T36" si="43">IF(AND(P36&gt;0,P36&lt;=45),1,0)</f>
        <v>1</v>
      </c>
      <c r="T36" s="64">
        <f t="shared" si="43"/>
        <v>0</v>
      </c>
      <c r="U36" s="64">
        <f t="shared" si="16"/>
        <v>0</v>
      </c>
      <c r="V36" s="28"/>
      <c r="W36" s="28"/>
      <c r="X36" s="28"/>
      <c r="Y36" s="28"/>
      <c r="Z36" s="28"/>
    </row>
    <row r="37" ht="14.25" customHeight="1">
      <c r="A37" s="28"/>
      <c r="B37" s="89">
        <v>12.0</v>
      </c>
      <c r="C37" s="29">
        <v>107981.0</v>
      </c>
      <c r="D37" s="103" t="s">
        <v>107</v>
      </c>
      <c r="E37" s="104"/>
      <c r="F37" s="29" t="s">
        <v>65</v>
      </c>
      <c r="G37" s="29">
        <v>1433.0</v>
      </c>
      <c r="H37" s="29"/>
      <c r="I37" s="29"/>
      <c r="J37" s="29">
        <v>41.0</v>
      </c>
      <c r="K37" s="29"/>
      <c r="L37" s="29"/>
      <c r="M37" s="105" t="str">
        <f t="shared" ref="M37:O37" si="44">IF(P37&gt;0,CONCATENATE("1:",P37),"")</f>
        <v>1:35</v>
      </c>
      <c r="N37" s="106" t="str">
        <f t="shared" si="44"/>
        <v/>
      </c>
      <c r="O37" s="106" t="str">
        <f t="shared" si="44"/>
        <v/>
      </c>
      <c r="P37" s="64">
        <f t="shared" ref="P37:R37" si="45">IF(G37&gt;0,ROUND(G37/J37,0),0)</f>
        <v>35</v>
      </c>
      <c r="Q37" s="89">
        <f t="shared" si="45"/>
        <v>0</v>
      </c>
      <c r="R37" s="89">
        <f t="shared" si="45"/>
        <v>0</v>
      </c>
      <c r="S37" s="64">
        <f t="shared" ref="S37:T37" si="46">IF(AND(P37&gt;0,P37&lt;=45),1,0)</f>
        <v>1</v>
      </c>
      <c r="T37" s="64">
        <f t="shared" si="46"/>
        <v>0</v>
      </c>
      <c r="U37" s="64">
        <f t="shared" si="16"/>
        <v>0</v>
      </c>
      <c r="V37" s="28"/>
      <c r="W37" s="28"/>
      <c r="X37" s="28"/>
      <c r="Y37" s="28"/>
      <c r="Z37" s="28"/>
    </row>
    <row r="38" ht="14.25" customHeight="1">
      <c r="A38" s="28"/>
      <c r="B38" s="89">
        <v>13.0</v>
      </c>
      <c r="C38" s="29">
        <v>107982.0</v>
      </c>
      <c r="D38" s="103" t="s">
        <v>108</v>
      </c>
      <c r="E38" s="104"/>
      <c r="F38" s="29" t="s">
        <v>65</v>
      </c>
      <c r="G38" s="29">
        <v>4453.0</v>
      </c>
      <c r="H38" s="29"/>
      <c r="I38" s="29"/>
      <c r="J38" s="29">
        <v>113.0</v>
      </c>
      <c r="K38" s="29"/>
      <c r="L38" s="29"/>
      <c r="M38" s="105" t="str">
        <f t="shared" ref="M38:O38" si="47">IF(P38&gt;0,CONCATENATE("1:",P38),"")</f>
        <v>1:39</v>
      </c>
      <c r="N38" s="106" t="str">
        <f t="shared" si="47"/>
        <v/>
      </c>
      <c r="O38" s="106" t="str">
        <f t="shared" si="47"/>
        <v/>
      </c>
      <c r="P38" s="64">
        <f t="shared" ref="P38:R38" si="48">IF(G38&gt;0,ROUND(G38/J38,0),0)</f>
        <v>39</v>
      </c>
      <c r="Q38" s="89">
        <f t="shared" si="48"/>
        <v>0</v>
      </c>
      <c r="R38" s="89">
        <f t="shared" si="48"/>
        <v>0</v>
      </c>
      <c r="S38" s="64">
        <f t="shared" ref="S38:T38" si="49">IF(AND(P38&gt;0,P38&lt;=45),1,0)</f>
        <v>1</v>
      </c>
      <c r="T38" s="64">
        <f t="shared" si="49"/>
        <v>0</v>
      </c>
      <c r="U38" s="64">
        <f t="shared" si="16"/>
        <v>0</v>
      </c>
      <c r="V38" s="28"/>
      <c r="W38" s="28"/>
      <c r="X38" s="28"/>
      <c r="Y38" s="28"/>
      <c r="Z38" s="28"/>
    </row>
    <row r="39" ht="14.25" customHeight="1">
      <c r="A39" s="28"/>
      <c r="B39" s="89">
        <v>14.0</v>
      </c>
      <c r="C39" s="29">
        <v>107983.0</v>
      </c>
      <c r="D39" s="103" t="s">
        <v>109</v>
      </c>
      <c r="E39" s="104"/>
      <c r="F39" s="29" t="s">
        <v>65</v>
      </c>
      <c r="G39" s="29">
        <v>1704.0</v>
      </c>
      <c r="H39" s="29"/>
      <c r="I39" s="29"/>
      <c r="J39" s="29">
        <v>40.0</v>
      </c>
      <c r="K39" s="29"/>
      <c r="L39" s="29"/>
      <c r="M39" s="105" t="str">
        <f t="shared" ref="M39:O39" si="50">IF(P39&gt;0,CONCATENATE("1:",P39),"")</f>
        <v>1:43</v>
      </c>
      <c r="N39" s="106" t="str">
        <f t="shared" si="50"/>
        <v/>
      </c>
      <c r="O39" s="106" t="str">
        <f t="shared" si="50"/>
        <v/>
      </c>
      <c r="P39" s="64">
        <f t="shared" ref="P39:R39" si="51">IF(G39&gt;0,ROUND(G39/J39,0),0)</f>
        <v>43</v>
      </c>
      <c r="Q39" s="89">
        <f t="shared" si="51"/>
        <v>0</v>
      </c>
      <c r="R39" s="89">
        <f t="shared" si="51"/>
        <v>0</v>
      </c>
      <c r="S39" s="64">
        <f t="shared" ref="S39:T39" si="52">IF(AND(P39&gt;0,P39&lt;=45),1,0)</f>
        <v>1</v>
      </c>
      <c r="T39" s="64">
        <f t="shared" si="52"/>
        <v>0</v>
      </c>
      <c r="U39" s="64">
        <f t="shared" si="16"/>
        <v>0</v>
      </c>
      <c r="V39" s="28"/>
      <c r="W39" s="28"/>
      <c r="X39" s="28"/>
      <c r="Y39" s="28"/>
      <c r="Z39" s="28"/>
    </row>
    <row r="40" ht="14.25" customHeight="1">
      <c r="A40" s="28"/>
      <c r="B40" s="89">
        <v>15.0</v>
      </c>
      <c r="C40" s="29">
        <v>107984.0</v>
      </c>
      <c r="D40" s="103" t="s">
        <v>110</v>
      </c>
      <c r="E40" s="104"/>
      <c r="F40" s="29" t="s">
        <v>65</v>
      </c>
      <c r="G40" s="29">
        <v>288.0</v>
      </c>
      <c r="H40" s="29"/>
      <c r="I40" s="29"/>
      <c r="J40" s="29">
        <v>12.0</v>
      </c>
      <c r="K40" s="29"/>
      <c r="L40" s="29"/>
      <c r="M40" s="105" t="str">
        <f t="shared" ref="M40:O40" si="53">IF(P40&gt;0,CONCATENATE("1:",P40),"")</f>
        <v>1:24</v>
      </c>
      <c r="N40" s="106" t="str">
        <f t="shared" si="53"/>
        <v/>
      </c>
      <c r="O40" s="106" t="str">
        <f t="shared" si="53"/>
        <v/>
      </c>
      <c r="P40" s="64">
        <f t="shared" ref="P40:R40" si="54">IF(G40&gt;0,ROUND(G40/J40,0),0)</f>
        <v>24</v>
      </c>
      <c r="Q40" s="89">
        <f t="shared" si="54"/>
        <v>0</v>
      </c>
      <c r="R40" s="89">
        <f t="shared" si="54"/>
        <v>0</v>
      </c>
      <c r="S40" s="64">
        <f t="shared" ref="S40:T40" si="55">IF(AND(P40&gt;0,P40&lt;=45),1,0)</f>
        <v>1</v>
      </c>
      <c r="T40" s="64">
        <f t="shared" si="55"/>
        <v>0</v>
      </c>
      <c r="U40" s="64">
        <f t="shared" si="16"/>
        <v>0</v>
      </c>
      <c r="V40" s="28"/>
      <c r="W40" s="28"/>
      <c r="X40" s="28"/>
      <c r="Y40" s="28"/>
      <c r="Z40" s="28"/>
    </row>
    <row r="41" ht="14.25" customHeight="1">
      <c r="A41" s="28"/>
      <c r="B41" s="89">
        <v>16.0</v>
      </c>
      <c r="C41" s="29">
        <v>501895.0</v>
      </c>
      <c r="D41" s="103" t="s">
        <v>111</v>
      </c>
      <c r="E41" s="104"/>
      <c r="F41" s="29" t="s">
        <v>112</v>
      </c>
      <c r="G41" s="108">
        <v>2079.0</v>
      </c>
      <c r="H41" s="108">
        <v>919.0</v>
      </c>
      <c r="I41" s="29"/>
      <c r="J41" s="108">
        <v>47.0</v>
      </c>
      <c r="K41" s="29">
        <v>25.0</v>
      </c>
      <c r="L41" s="29"/>
      <c r="M41" s="105" t="str">
        <f t="shared" ref="M41:O41" si="56">IF(P41&gt;0,CONCATENATE("1:",P41),"")</f>
        <v>1:44</v>
      </c>
      <c r="N41" s="106" t="str">
        <f t="shared" si="56"/>
        <v>1:37</v>
      </c>
      <c r="O41" s="106" t="str">
        <f t="shared" si="56"/>
        <v/>
      </c>
      <c r="P41" s="64">
        <f t="shared" ref="P41:R41" si="57">IF(G41&gt;0,ROUND(G41/J41,0),0)</f>
        <v>44</v>
      </c>
      <c r="Q41" s="89">
        <f t="shared" si="57"/>
        <v>37</v>
      </c>
      <c r="R41" s="89">
        <f t="shared" si="57"/>
        <v>0</v>
      </c>
      <c r="S41" s="64">
        <f t="shared" ref="S41:T41" si="58">IF(AND(P41&gt;0,P41&lt;=45),1,0)</f>
        <v>1</v>
      </c>
      <c r="T41" s="64">
        <f t="shared" si="58"/>
        <v>1</v>
      </c>
      <c r="U41" s="64">
        <f t="shared" si="16"/>
        <v>0</v>
      </c>
      <c r="V41" s="28"/>
      <c r="W41" s="28"/>
      <c r="X41" s="28"/>
      <c r="Y41" s="28"/>
      <c r="Z41" s="28"/>
    </row>
    <row r="42" ht="14.25" customHeight="1">
      <c r="A42" s="28"/>
      <c r="B42" s="89">
        <v>17.0</v>
      </c>
      <c r="C42" s="29">
        <v>107986.0</v>
      </c>
      <c r="D42" s="103" t="s">
        <v>113</v>
      </c>
      <c r="E42" s="104"/>
      <c r="F42" s="29" t="s">
        <v>65</v>
      </c>
      <c r="G42" s="29">
        <v>3255.0</v>
      </c>
      <c r="H42" s="29"/>
      <c r="I42" s="29"/>
      <c r="J42" s="29">
        <v>73.0</v>
      </c>
      <c r="K42" s="29"/>
      <c r="L42" s="29"/>
      <c r="M42" s="105" t="str">
        <f t="shared" ref="M42:O42" si="59">IF(P42&gt;0,CONCATENATE("1:",P42),"")</f>
        <v>1:45</v>
      </c>
      <c r="N42" s="106" t="str">
        <f t="shared" si="59"/>
        <v/>
      </c>
      <c r="O42" s="106" t="str">
        <f t="shared" si="59"/>
        <v/>
      </c>
      <c r="P42" s="64">
        <f t="shared" ref="P42:R42" si="60">IF(G42&gt;0,ROUND(G42/J42,0),0)</f>
        <v>45</v>
      </c>
      <c r="Q42" s="89">
        <f t="shared" si="60"/>
        <v>0</v>
      </c>
      <c r="R42" s="89">
        <f t="shared" si="60"/>
        <v>0</v>
      </c>
      <c r="S42" s="64">
        <f t="shared" ref="S42:T42" si="61">IF(AND(P42&gt;0,P42&lt;=45),1,0)</f>
        <v>1</v>
      </c>
      <c r="T42" s="64">
        <f t="shared" si="61"/>
        <v>0</v>
      </c>
      <c r="U42" s="64">
        <f t="shared" si="16"/>
        <v>0</v>
      </c>
      <c r="V42" s="28"/>
      <c r="W42" s="28"/>
      <c r="X42" s="28"/>
      <c r="Y42" s="28"/>
      <c r="Z42" s="28"/>
    </row>
    <row r="43" ht="14.25" customHeight="1">
      <c r="A43" s="28"/>
      <c r="B43" s="89">
        <v>18.0</v>
      </c>
      <c r="C43" s="29">
        <v>107987.0</v>
      </c>
      <c r="D43" s="103" t="s">
        <v>114</v>
      </c>
      <c r="E43" s="104"/>
      <c r="F43" s="29" t="s">
        <v>65</v>
      </c>
      <c r="G43" s="29">
        <v>5930.0</v>
      </c>
      <c r="H43" s="29"/>
      <c r="I43" s="29"/>
      <c r="J43" s="29">
        <v>137.0</v>
      </c>
      <c r="K43" s="29"/>
      <c r="L43" s="29"/>
      <c r="M43" s="105" t="str">
        <f t="shared" ref="M43:O43" si="62">IF(P43&gt;0,CONCATENATE("1:",P43),"")</f>
        <v>1:43</v>
      </c>
      <c r="N43" s="106" t="str">
        <f t="shared" si="62"/>
        <v/>
      </c>
      <c r="O43" s="106" t="str">
        <f t="shared" si="62"/>
        <v/>
      </c>
      <c r="P43" s="64">
        <f t="shared" ref="P43:R43" si="63">IF(G43&gt;0,ROUND(G43/J43,0),0)</f>
        <v>43</v>
      </c>
      <c r="Q43" s="89">
        <f t="shared" si="63"/>
        <v>0</v>
      </c>
      <c r="R43" s="89">
        <f t="shared" si="63"/>
        <v>0</v>
      </c>
      <c r="S43" s="64">
        <f t="shared" ref="S43:T43" si="64">IF(AND(P43&gt;0,P43&lt;=45),1,0)</f>
        <v>1</v>
      </c>
      <c r="T43" s="64">
        <f t="shared" si="64"/>
        <v>0</v>
      </c>
      <c r="U43" s="64">
        <f t="shared" si="16"/>
        <v>0</v>
      </c>
      <c r="V43" s="28"/>
      <c r="W43" s="28"/>
      <c r="X43" s="28"/>
      <c r="Y43" s="28"/>
      <c r="Z43" s="28"/>
    </row>
    <row r="44" ht="14.25" customHeight="1">
      <c r="A44" s="28"/>
      <c r="B44" s="89">
        <v>19.0</v>
      </c>
      <c r="C44" s="29">
        <v>107988.0</v>
      </c>
      <c r="D44" s="103" t="s">
        <v>115</v>
      </c>
      <c r="E44" s="104"/>
      <c r="F44" s="29" t="s">
        <v>65</v>
      </c>
      <c r="G44" s="29">
        <v>1166.0</v>
      </c>
      <c r="H44" s="29"/>
      <c r="I44" s="29"/>
      <c r="J44" s="29">
        <v>34.0</v>
      </c>
      <c r="K44" s="29"/>
      <c r="L44" s="29"/>
      <c r="M44" s="105" t="str">
        <f t="shared" ref="M44:O44" si="65">IF(P44&gt;0,CONCATENATE("1:",P44),"")</f>
        <v>1:34</v>
      </c>
      <c r="N44" s="106" t="str">
        <f t="shared" si="65"/>
        <v/>
      </c>
      <c r="O44" s="106" t="str">
        <f t="shared" si="65"/>
        <v/>
      </c>
      <c r="P44" s="64">
        <f t="shared" ref="P44:R44" si="66">IF(G44&gt;0,ROUND(G44/J44,0),0)</f>
        <v>34</v>
      </c>
      <c r="Q44" s="89">
        <f t="shared" si="66"/>
        <v>0</v>
      </c>
      <c r="R44" s="89">
        <f t="shared" si="66"/>
        <v>0</v>
      </c>
      <c r="S44" s="64">
        <f t="shared" ref="S44:T44" si="67">IF(AND(P44&gt;0,P44&lt;=45),1,0)</f>
        <v>1</v>
      </c>
      <c r="T44" s="64">
        <f t="shared" si="67"/>
        <v>0</v>
      </c>
      <c r="U44" s="64">
        <f t="shared" si="16"/>
        <v>0</v>
      </c>
      <c r="V44" s="28"/>
      <c r="W44" s="28"/>
      <c r="X44" s="28"/>
      <c r="Y44" s="28"/>
      <c r="Z44" s="28"/>
    </row>
    <row r="45" ht="14.25" customHeight="1">
      <c r="A45" s="28"/>
      <c r="B45" s="89">
        <v>20.0</v>
      </c>
      <c r="C45" s="29">
        <v>107989.0</v>
      </c>
      <c r="D45" s="103" t="s">
        <v>116</v>
      </c>
      <c r="E45" s="104"/>
      <c r="F45" s="29" t="s">
        <v>65</v>
      </c>
      <c r="G45" s="29">
        <v>1382.0</v>
      </c>
      <c r="H45" s="29"/>
      <c r="I45" s="29"/>
      <c r="J45" s="29">
        <v>40.0</v>
      </c>
      <c r="K45" s="29"/>
      <c r="L45" s="29"/>
      <c r="M45" s="105" t="str">
        <f t="shared" ref="M45:O45" si="68">IF(P45&gt;0,CONCATENATE("1:",P45),"")</f>
        <v>1:35</v>
      </c>
      <c r="N45" s="106" t="str">
        <f t="shared" si="68"/>
        <v/>
      </c>
      <c r="O45" s="106" t="str">
        <f t="shared" si="68"/>
        <v/>
      </c>
      <c r="P45" s="64">
        <f t="shared" ref="P45:R45" si="69">IF(G45&gt;0,ROUND(G45/J45,0),0)</f>
        <v>35</v>
      </c>
      <c r="Q45" s="89">
        <f t="shared" si="69"/>
        <v>0</v>
      </c>
      <c r="R45" s="89">
        <f t="shared" si="69"/>
        <v>0</v>
      </c>
      <c r="S45" s="64">
        <f t="shared" ref="S45:T45" si="70">IF(AND(P45&gt;0,P45&lt;=45),1,0)</f>
        <v>1</v>
      </c>
      <c r="T45" s="64">
        <f t="shared" si="70"/>
        <v>0</v>
      </c>
      <c r="U45" s="64">
        <f t="shared" si="16"/>
        <v>0</v>
      </c>
      <c r="V45" s="28"/>
      <c r="W45" s="28"/>
      <c r="X45" s="28"/>
      <c r="Y45" s="28"/>
      <c r="Z45" s="28"/>
    </row>
    <row r="46" ht="14.25" customHeight="1">
      <c r="A46" s="28"/>
      <c r="B46" s="89">
        <v>21.0</v>
      </c>
      <c r="C46" s="29">
        <v>107990.0</v>
      </c>
      <c r="D46" s="103" t="s">
        <v>117</v>
      </c>
      <c r="E46" s="104"/>
      <c r="F46" s="29" t="s">
        <v>65</v>
      </c>
      <c r="G46" s="29">
        <v>596.0</v>
      </c>
      <c r="H46" s="29"/>
      <c r="I46" s="29"/>
      <c r="J46" s="29">
        <v>20.0</v>
      </c>
      <c r="K46" s="29"/>
      <c r="L46" s="29"/>
      <c r="M46" s="105" t="str">
        <f t="shared" ref="M46:O46" si="71">IF(P46&gt;0,CONCATENATE("1:",P46),"")</f>
        <v>1:30</v>
      </c>
      <c r="N46" s="106" t="str">
        <f t="shared" si="71"/>
        <v/>
      </c>
      <c r="O46" s="106" t="str">
        <f t="shared" si="71"/>
        <v/>
      </c>
      <c r="P46" s="64">
        <f t="shared" ref="P46:R46" si="72">IF(G46&gt;0,ROUND(G46/J46,0),0)</f>
        <v>30</v>
      </c>
      <c r="Q46" s="89">
        <f t="shared" si="72"/>
        <v>0</v>
      </c>
      <c r="R46" s="89">
        <f t="shared" si="72"/>
        <v>0</v>
      </c>
      <c r="S46" s="64">
        <f t="shared" ref="S46:T46" si="73">IF(AND(P46&gt;0,P46&lt;=45),1,0)</f>
        <v>1</v>
      </c>
      <c r="T46" s="64">
        <f t="shared" si="73"/>
        <v>0</v>
      </c>
      <c r="U46" s="64">
        <f t="shared" si="16"/>
        <v>0</v>
      </c>
      <c r="V46" s="28"/>
      <c r="W46" s="28"/>
      <c r="X46" s="28"/>
      <c r="Y46" s="28"/>
      <c r="Z46" s="28"/>
    </row>
    <row r="47" ht="14.25" customHeight="1">
      <c r="A47" s="28"/>
      <c r="B47" s="89">
        <v>22.0</v>
      </c>
      <c r="C47" s="29">
        <v>164002.0</v>
      </c>
      <c r="D47" s="103" t="s">
        <v>118</v>
      </c>
      <c r="E47" s="104"/>
      <c r="F47" s="29" t="s">
        <v>65</v>
      </c>
      <c r="G47" s="29">
        <v>1780.0</v>
      </c>
      <c r="H47" s="29"/>
      <c r="I47" s="29"/>
      <c r="J47" s="29">
        <v>53.0</v>
      </c>
      <c r="K47" s="29"/>
      <c r="L47" s="29"/>
      <c r="M47" s="105" t="str">
        <f t="shared" ref="M47:O47" si="74">IF(P47&gt;0,CONCATENATE("1:",P47),"")</f>
        <v>1:34</v>
      </c>
      <c r="N47" s="106" t="str">
        <f t="shared" si="74"/>
        <v/>
      </c>
      <c r="O47" s="106" t="str">
        <f t="shared" si="74"/>
        <v/>
      </c>
      <c r="P47" s="64">
        <f t="shared" ref="P47:R47" si="75">IF(G47&gt;0,ROUND(G47/J47,0),0)</f>
        <v>34</v>
      </c>
      <c r="Q47" s="89">
        <f t="shared" si="75"/>
        <v>0</v>
      </c>
      <c r="R47" s="89">
        <f t="shared" si="75"/>
        <v>0</v>
      </c>
      <c r="S47" s="64">
        <f t="shared" ref="S47:T47" si="76">IF(AND(P47&gt;0,P47&lt;=45),1,0)</f>
        <v>1</v>
      </c>
      <c r="T47" s="64">
        <f t="shared" si="76"/>
        <v>0</v>
      </c>
      <c r="U47" s="64">
        <f t="shared" si="16"/>
        <v>0</v>
      </c>
      <c r="V47" s="28"/>
      <c r="W47" s="28"/>
      <c r="X47" s="28"/>
      <c r="Y47" s="28"/>
      <c r="Z47" s="28"/>
    </row>
    <row r="48" ht="14.25" customHeight="1">
      <c r="A48" s="28"/>
      <c r="B48" s="89">
        <v>23.0</v>
      </c>
      <c r="C48" s="29">
        <v>164003.0</v>
      </c>
      <c r="D48" s="103" t="s">
        <v>119</v>
      </c>
      <c r="E48" s="104"/>
      <c r="F48" s="29" t="s">
        <v>65</v>
      </c>
      <c r="G48" s="29">
        <v>1323.0</v>
      </c>
      <c r="H48" s="29"/>
      <c r="I48" s="29"/>
      <c r="J48" s="29">
        <v>38.0</v>
      </c>
      <c r="K48" s="29"/>
      <c r="L48" s="29"/>
      <c r="M48" s="105" t="str">
        <f t="shared" ref="M48:O48" si="77">IF(P48&gt;0,CONCATENATE("1:",P48),"")</f>
        <v>1:35</v>
      </c>
      <c r="N48" s="106" t="str">
        <f t="shared" si="77"/>
        <v/>
      </c>
      <c r="O48" s="106" t="str">
        <f t="shared" si="77"/>
        <v/>
      </c>
      <c r="P48" s="64">
        <f t="shared" ref="P48:R48" si="78">IF(G48&gt;0,ROUND(G48/J48,0),0)</f>
        <v>35</v>
      </c>
      <c r="Q48" s="89">
        <f t="shared" si="78"/>
        <v>0</v>
      </c>
      <c r="R48" s="89">
        <f t="shared" si="78"/>
        <v>0</v>
      </c>
      <c r="S48" s="64">
        <f t="shared" ref="S48:T48" si="79">IF(AND(P48&gt;0,P48&lt;=45),1,0)</f>
        <v>1</v>
      </c>
      <c r="T48" s="64">
        <f t="shared" si="79"/>
        <v>0</v>
      </c>
      <c r="U48" s="64">
        <f t="shared" si="16"/>
        <v>0</v>
      </c>
      <c r="V48" s="28"/>
      <c r="W48" s="28"/>
      <c r="X48" s="28"/>
      <c r="Y48" s="28"/>
      <c r="Z48" s="28"/>
    </row>
    <row r="49" ht="14.25" customHeight="1">
      <c r="A49" s="28"/>
      <c r="B49" s="89">
        <v>24.0</v>
      </c>
      <c r="C49" s="29">
        <v>164010.0</v>
      </c>
      <c r="D49" s="103" t="s">
        <v>120</v>
      </c>
      <c r="E49" s="104"/>
      <c r="F49" s="29" t="s">
        <v>65</v>
      </c>
      <c r="G49" s="29">
        <v>874.0</v>
      </c>
      <c r="H49" s="29"/>
      <c r="I49" s="29"/>
      <c r="J49" s="29">
        <v>31.0</v>
      </c>
      <c r="K49" s="29"/>
      <c r="L49" s="29"/>
      <c r="M49" s="105" t="str">
        <f t="shared" ref="M49:O49" si="80">IF(P49&gt;0,CONCATENATE("1:",P49),"")</f>
        <v>1:28</v>
      </c>
      <c r="N49" s="106" t="str">
        <f t="shared" si="80"/>
        <v/>
      </c>
      <c r="O49" s="106" t="str">
        <f t="shared" si="80"/>
        <v/>
      </c>
      <c r="P49" s="64">
        <f t="shared" ref="P49:R49" si="81">IF(G49&gt;0,ROUND(G49/J49,0),0)</f>
        <v>28</v>
      </c>
      <c r="Q49" s="89">
        <f t="shared" si="81"/>
        <v>0</v>
      </c>
      <c r="R49" s="89">
        <f t="shared" si="81"/>
        <v>0</v>
      </c>
      <c r="S49" s="64">
        <f t="shared" ref="S49:T49" si="82">IF(AND(P49&gt;0,P49&lt;=45),1,0)</f>
        <v>1</v>
      </c>
      <c r="T49" s="64">
        <f t="shared" si="82"/>
        <v>0</v>
      </c>
      <c r="U49" s="64">
        <f t="shared" si="16"/>
        <v>0</v>
      </c>
      <c r="V49" s="28"/>
      <c r="W49" s="28"/>
      <c r="X49" s="28"/>
      <c r="Y49" s="28"/>
      <c r="Z49" s="28"/>
    </row>
    <row r="50" ht="14.25" customHeight="1">
      <c r="A50" s="28"/>
      <c r="B50" s="89">
        <v>25.0</v>
      </c>
      <c r="C50" s="29">
        <v>164018.0</v>
      </c>
      <c r="D50" s="103" t="s">
        <v>121</v>
      </c>
      <c r="E50" s="104"/>
      <c r="F50" s="29" t="s">
        <v>65</v>
      </c>
      <c r="G50" s="29">
        <v>1364.0</v>
      </c>
      <c r="H50" s="29"/>
      <c r="I50" s="29"/>
      <c r="J50" s="29">
        <v>36.0</v>
      </c>
      <c r="K50" s="29"/>
      <c r="L50" s="29"/>
      <c r="M50" s="105" t="str">
        <f t="shared" ref="M50:O50" si="83">IF(P50&gt;0,CONCATENATE("1:",P50),"")</f>
        <v>1:38</v>
      </c>
      <c r="N50" s="106" t="str">
        <f t="shared" si="83"/>
        <v/>
      </c>
      <c r="O50" s="106" t="str">
        <f t="shared" si="83"/>
        <v/>
      </c>
      <c r="P50" s="64">
        <f t="shared" ref="P50:R50" si="84">IF(G50&gt;0,ROUND(G50/J50,0),0)</f>
        <v>38</v>
      </c>
      <c r="Q50" s="89">
        <f t="shared" si="84"/>
        <v>0</v>
      </c>
      <c r="R50" s="89">
        <f t="shared" si="84"/>
        <v>0</v>
      </c>
      <c r="S50" s="64">
        <f t="shared" ref="S50:T50" si="85">IF(AND(P50&gt;0,P50&lt;=45),1,0)</f>
        <v>1</v>
      </c>
      <c r="T50" s="64">
        <f t="shared" si="85"/>
        <v>0</v>
      </c>
      <c r="U50" s="64">
        <f t="shared" si="16"/>
        <v>0</v>
      </c>
      <c r="V50" s="28"/>
      <c r="W50" s="28"/>
      <c r="X50" s="28"/>
      <c r="Y50" s="28"/>
      <c r="Z50" s="28"/>
    </row>
    <row r="51" ht="14.25" customHeight="1">
      <c r="A51" s="28"/>
      <c r="B51" s="89">
        <v>26.0</v>
      </c>
      <c r="C51" s="29">
        <v>164019.0</v>
      </c>
      <c r="D51" s="103" t="s">
        <v>122</v>
      </c>
      <c r="E51" s="104"/>
      <c r="F51" s="29" t="s">
        <v>65</v>
      </c>
      <c r="G51" s="29">
        <v>899.0</v>
      </c>
      <c r="H51" s="29"/>
      <c r="I51" s="29"/>
      <c r="J51" s="29">
        <v>27.0</v>
      </c>
      <c r="K51" s="29"/>
      <c r="L51" s="29"/>
      <c r="M51" s="105" t="str">
        <f t="shared" ref="M51:O51" si="86">IF(P51&gt;0,CONCATENATE("1:",P51),"")</f>
        <v>1:33</v>
      </c>
      <c r="N51" s="106" t="str">
        <f t="shared" si="86"/>
        <v/>
      </c>
      <c r="O51" s="106" t="str">
        <f t="shared" si="86"/>
        <v/>
      </c>
      <c r="P51" s="64">
        <f t="shared" ref="P51:R51" si="87">IF(G51&gt;0,ROUND(G51/J51,0),0)</f>
        <v>33</v>
      </c>
      <c r="Q51" s="89">
        <f t="shared" si="87"/>
        <v>0</v>
      </c>
      <c r="R51" s="89">
        <f t="shared" si="87"/>
        <v>0</v>
      </c>
      <c r="S51" s="64">
        <f t="shared" ref="S51:T51" si="88">IF(AND(P51&gt;0,P51&lt;=45),1,0)</f>
        <v>1</v>
      </c>
      <c r="T51" s="64">
        <f t="shared" si="88"/>
        <v>0</v>
      </c>
      <c r="U51" s="64">
        <f t="shared" si="16"/>
        <v>0</v>
      </c>
      <c r="V51" s="28"/>
      <c r="W51" s="28"/>
      <c r="X51" s="28"/>
      <c r="Y51" s="28"/>
      <c r="Z51" s="28"/>
    </row>
    <row r="52" ht="14.25" customHeight="1">
      <c r="A52" s="28"/>
      <c r="B52" s="89">
        <v>27.0</v>
      </c>
      <c r="C52" s="29">
        <v>301190.0</v>
      </c>
      <c r="D52" s="103" t="s">
        <v>123</v>
      </c>
      <c r="E52" s="104"/>
      <c r="F52" s="29" t="s">
        <v>51</v>
      </c>
      <c r="H52" s="29">
        <v>10193.0</v>
      </c>
      <c r="I52" s="29"/>
      <c r="J52" s="29"/>
      <c r="K52" s="29">
        <v>366.0</v>
      </c>
      <c r="L52" s="29"/>
      <c r="M52" s="105"/>
      <c r="N52" s="106" t="str">
        <f t="shared" ref="N52:O52" si="89">IF(Q52&gt;0,CONCATENATE("1:",Q52),"")</f>
        <v>1:28</v>
      </c>
      <c r="O52" s="106" t="str">
        <f t="shared" si="89"/>
        <v/>
      </c>
      <c r="P52" s="64" t="str">
        <f>IF(G51&gt;0,ROUND(G51/J52,0),0)</f>
        <v>#DIV/0!</v>
      </c>
      <c r="Q52" s="89">
        <f t="shared" ref="Q52:R52" si="90">IF(H52&gt;0,ROUND(H52/K52,0),0)</f>
        <v>28</v>
      </c>
      <c r="R52" s="89">
        <f t="shared" si="90"/>
        <v>0</v>
      </c>
      <c r="S52" s="109">
        <v>0.0</v>
      </c>
      <c r="T52" s="64">
        <f>IF(AND(Q52&gt;0,Q52&lt;=45),1,0)</f>
        <v>1</v>
      </c>
      <c r="U52" s="64">
        <f t="shared" si="16"/>
        <v>0</v>
      </c>
      <c r="V52" s="28"/>
      <c r="W52" s="28"/>
      <c r="X52" s="28"/>
      <c r="Y52" s="28"/>
      <c r="Z52" s="28"/>
    </row>
    <row r="53" ht="14.25" customHeight="1">
      <c r="A53" s="28"/>
      <c r="B53" s="89">
        <v>28.0</v>
      </c>
      <c r="C53" s="29">
        <v>301196.0</v>
      </c>
      <c r="D53" s="103" t="s">
        <v>124</v>
      </c>
      <c r="E53" s="104"/>
      <c r="F53" s="29" t="s">
        <v>51</v>
      </c>
      <c r="G53" s="29"/>
      <c r="H53" s="29">
        <v>10785.0</v>
      </c>
      <c r="I53" s="29"/>
      <c r="J53" s="29"/>
      <c r="K53" s="29">
        <v>331.0</v>
      </c>
      <c r="L53" s="29"/>
      <c r="M53" s="105" t="str">
        <f t="shared" ref="M53:O53" si="91">IF(P53&gt;0,CONCATENATE("1:",P53),"")</f>
        <v/>
      </c>
      <c r="N53" s="106" t="str">
        <f t="shared" si="91"/>
        <v>1:33</v>
      </c>
      <c r="O53" s="106" t="str">
        <f t="shared" si="91"/>
        <v/>
      </c>
      <c r="P53" s="64">
        <f t="shared" ref="P53:R53" si="92">IF(G53&gt;0,ROUND(G53/J53,0),0)</f>
        <v>0</v>
      </c>
      <c r="Q53" s="89">
        <f t="shared" si="92"/>
        <v>33</v>
      </c>
      <c r="R53" s="89">
        <f t="shared" si="92"/>
        <v>0</v>
      </c>
      <c r="S53" s="64">
        <f t="shared" ref="S53:T53" si="93">IF(AND(P53&gt;0,P53&lt;=45),1,0)</f>
        <v>0</v>
      </c>
      <c r="T53" s="64">
        <f t="shared" si="93"/>
        <v>1</v>
      </c>
      <c r="U53" s="64">
        <f t="shared" si="16"/>
        <v>0</v>
      </c>
      <c r="V53" s="28"/>
      <c r="W53" s="28"/>
      <c r="X53" s="28"/>
      <c r="Y53" s="28"/>
      <c r="Z53" s="28"/>
    </row>
    <row r="54" ht="14.25" customHeight="1">
      <c r="A54" s="28"/>
      <c r="B54" s="89">
        <v>29.0</v>
      </c>
      <c r="C54" s="29">
        <v>307811.0</v>
      </c>
      <c r="D54" s="103" t="s">
        <v>125</v>
      </c>
      <c r="E54" s="104"/>
      <c r="F54" s="29" t="s">
        <v>51</v>
      </c>
      <c r="G54" s="29"/>
      <c r="H54" s="29">
        <v>2770.0</v>
      </c>
      <c r="I54" s="29"/>
      <c r="J54" s="29"/>
      <c r="K54" s="29">
        <v>66.0</v>
      </c>
      <c r="L54" s="29"/>
      <c r="M54" s="105" t="str">
        <f t="shared" ref="M54:O54" si="94">IF(P54&gt;0,CONCATENATE("1:",P54),"")</f>
        <v/>
      </c>
      <c r="N54" s="106" t="str">
        <f t="shared" si="94"/>
        <v>1:42</v>
      </c>
      <c r="O54" s="106" t="str">
        <f t="shared" si="94"/>
        <v/>
      </c>
      <c r="P54" s="64">
        <f t="shared" ref="P54:R54" si="95">IF(G54&gt;0,ROUND(G54/J54,0),0)</f>
        <v>0</v>
      </c>
      <c r="Q54" s="89">
        <f t="shared" si="95"/>
        <v>42</v>
      </c>
      <c r="R54" s="89">
        <f t="shared" si="95"/>
        <v>0</v>
      </c>
      <c r="S54" s="64">
        <f t="shared" ref="S54:T54" si="96">IF(AND(P54&gt;0,P54&lt;=45),1,0)</f>
        <v>0</v>
      </c>
      <c r="T54" s="64">
        <f t="shared" si="96"/>
        <v>1</v>
      </c>
      <c r="U54" s="64">
        <f t="shared" si="16"/>
        <v>0</v>
      </c>
      <c r="V54" s="28"/>
      <c r="W54" s="28"/>
      <c r="X54" s="28"/>
      <c r="Y54" s="28"/>
      <c r="Z54" s="28"/>
    </row>
    <row r="55" ht="14.25" customHeight="1">
      <c r="A55" s="28"/>
      <c r="B55" s="89">
        <v>30.0</v>
      </c>
      <c r="C55" s="29">
        <v>307816.0</v>
      </c>
      <c r="D55" s="103" t="s">
        <v>126</v>
      </c>
      <c r="E55" s="104"/>
      <c r="F55" s="29" t="s">
        <v>51</v>
      </c>
      <c r="G55" s="29"/>
      <c r="H55" s="29">
        <v>1194.0</v>
      </c>
      <c r="I55" s="29"/>
      <c r="J55" s="29"/>
      <c r="K55" s="29">
        <v>32.0</v>
      </c>
      <c r="L55" s="29"/>
      <c r="M55" s="105" t="str">
        <f t="shared" ref="M55:O55" si="97">IF(P55&gt;0,CONCATENATE("1:",P55),"")</f>
        <v/>
      </c>
      <c r="N55" s="106" t="str">
        <f t="shared" si="97"/>
        <v>1:37</v>
      </c>
      <c r="O55" s="106" t="str">
        <f t="shared" si="97"/>
        <v/>
      </c>
      <c r="P55" s="64">
        <f t="shared" ref="P55:R55" si="98">IF(G55&gt;0,ROUND(G55/J55,0),0)</f>
        <v>0</v>
      </c>
      <c r="Q55" s="89">
        <f t="shared" si="98"/>
        <v>37</v>
      </c>
      <c r="R55" s="89">
        <f t="shared" si="98"/>
        <v>0</v>
      </c>
      <c r="S55" s="64">
        <f t="shared" ref="S55:T55" si="99">IF(AND(P55&gt;0,P55&lt;=45),1,0)</f>
        <v>0</v>
      </c>
      <c r="T55" s="64">
        <f t="shared" si="99"/>
        <v>1</v>
      </c>
      <c r="U55" s="64">
        <f t="shared" si="16"/>
        <v>0</v>
      </c>
      <c r="V55" s="28"/>
      <c r="W55" s="28"/>
      <c r="X55" s="28"/>
      <c r="Y55" s="28"/>
      <c r="Z55" s="28"/>
    </row>
    <row r="56" ht="14.25" customHeight="1">
      <c r="A56" s="28"/>
      <c r="B56" s="89">
        <v>31.0</v>
      </c>
      <c r="C56" s="29">
        <v>307821.0</v>
      </c>
      <c r="D56" s="103" t="s">
        <v>127</v>
      </c>
      <c r="E56" s="104"/>
      <c r="F56" s="29" t="s">
        <v>51</v>
      </c>
      <c r="G56" s="29"/>
      <c r="H56" s="29">
        <v>4281.0</v>
      </c>
      <c r="I56" s="29"/>
      <c r="J56" s="29"/>
      <c r="K56" s="29">
        <v>85.0</v>
      </c>
      <c r="L56" s="29"/>
      <c r="M56" s="105" t="str">
        <f t="shared" ref="M56:O56" si="100">IF(P56&gt;0,CONCATENATE("1:",P56),"")</f>
        <v/>
      </c>
      <c r="N56" s="106" t="str">
        <f t="shared" si="100"/>
        <v>1:50</v>
      </c>
      <c r="O56" s="106" t="str">
        <f t="shared" si="100"/>
        <v/>
      </c>
      <c r="P56" s="64">
        <f t="shared" ref="P56:R56" si="101">IF(G56&gt;0,ROUND(G56/J56,0),0)</f>
        <v>0</v>
      </c>
      <c r="Q56" s="89">
        <f t="shared" si="101"/>
        <v>50</v>
      </c>
      <c r="R56" s="89">
        <f t="shared" si="101"/>
        <v>0</v>
      </c>
      <c r="S56" s="64">
        <f t="shared" ref="S56:T56" si="102">IF(AND(P56&gt;0,P56&lt;=45),1,0)</f>
        <v>0</v>
      </c>
      <c r="T56" s="64">
        <f t="shared" si="102"/>
        <v>0</v>
      </c>
      <c r="U56" s="64">
        <f t="shared" si="16"/>
        <v>0</v>
      </c>
      <c r="V56" s="28"/>
      <c r="W56" s="28"/>
      <c r="X56" s="28"/>
      <c r="Y56" s="28"/>
      <c r="Z56" s="28"/>
    </row>
    <row r="57" ht="14.25" customHeight="1">
      <c r="A57" s="28"/>
      <c r="B57" s="89">
        <v>32.0</v>
      </c>
      <c r="C57" s="29">
        <v>342587.0</v>
      </c>
      <c r="D57" s="103" t="s">
        <v>128</v>
      </c>
      <c r="E57" s="104"/>
      <c r="F57" s="29" t="s">
        <v>53</v>
      </c>
      <c r="G57" s="29"/>
      <c r="H57" s="29"/>
      <c r="I57" s="29">
        <v>804.0</v>
      </c>
      <c r="J57" s="29"/>
      <c r="K57" s="29"/>
      <c r="L57" s="29">
        <v>37.0</v>
      </c>
      <c r="M57" s="105" t="str">
        <f t="shared" ref="M57:O57" si="103">IF(P57&gt;0,CONCATENATE("1:",P57),"")</f>
        <v/>
      </c>
      <c r="N57" s="106" t="str">
        <f t="shared" si="103"/>
        <v/>
      </c>
      <c r="O57" s="106" t="str">
        <f t="shared" si="103"/>
        <v>1:22</v>
      </c>
      <c r="P57" s="64">
        <f t="shared" ref="P57:R57" si="104">IF(G57&gt;0,ROUND(G57/J57,0),0)</f>
        <v>0</v>
      </c>
      <c r="Q57" s="89">
        <f t="shared" si="104"/>
        <v>0</v>
      </c>
      <c r="R57" s="89">
        <f t="shared" si="104"/>
        <v>22</v>
      </c>
      <c r="S57" s="64">
        <f t="shared" ref="S57:T57" si="105">IF(AND(P57&gt;0,P57&lt;=45),1,0)</f>
        <v>0</v>
      </c>
      <c r="T57" s="64">
        <f t="shared" si="105"/>
        <v>0</v>
      </c>
      <c r="U57" s="64">
        <f t="shared" si="16"/>
        <v>1</v>
      </c>
      <c r="V57" s="28"/>
      <c r="W57" s="28"/>
      <c r="X57" s="28"/>
      <c r="Y57" s="28"/>
      <c r="Z57" s="28"/>
    </row>
    <row r="58" ht="14.25" customHeight="1">
      <c r="A58" s="28"/>
      <c r="B58" s="89">
        <v>33.0</v>
      </c>
      <c r="C58" s="29">
        <v>342588.0</v>
      </c>
      <c r="D58" s="103" t="s">
        <v>129</v>
      </c>
      <c r="E58" s="104"/>
      <c r="F58" s="29" t="s">
        <v>53</v>
      </c>
      <c r="G58" s="29"/>
      <c r="H58" s="29"/>
      <c r="I58" s="29">
        <v>752.0</v>
      </c>
      <c r="J58" s="29"/>
      <c r="K58" s="29"/>
      <c r="L58" s="29">
        <v>23.0</v>
      </c>
      <c r="M58" s="105" t="str">
        <f t="shared" ref="M58:O58" si="106">IF(P58&gt;0,CONCATENATE("1:",P58),"")</f>
        <v/>
      </c>
      <c r="N58" s="106" t="str">
        <f t="shared" si="106"/>
        <v/>
      </c>
      <c r="O58" s="106" t="str">
        <f t="shared" si="106"/>
        <v>1:33</v>
      </c>
      <c r="P58" s="64">
        <f t="shared" ref="P58:R58" si="107">IF(G58&gt;0,ROUND(G58/J58,0),0)</f>
        <v>0</v>
      </c>
      <c r="Q58" s="89">
        <f t="shared" si="107"/>
        <v>0</v>
      </c>
      <c r="R58" s="89">
        <f t="shared" si="107"/>
        <v>33</v>
      </c>
      <c r="S58" s="64">
        <f t="shared" ref="S58:T58" si="108">IF(AND(P58&gt;0,P58&lt;=45),1,0)</f>
        <v>0</v>
      </c>
      <c r="T58" s="64">
        <f t="shared" si="108"/>
        <v>0</v>
      </c>
      <c r="U58" s="64">
        <f t="shared" si="16"/>
        <v>1</v>
      </c>
      <c r="V58" s="28"/>
      <c r="W58" s="28"/>
      <c r="X58" s="28"/>
      <c r="Y58" s="28"/>
      <c r="Z58" s="28"/>
    </row>
    <row r="59" ht="14.25" customHeight="1">
      <c r="A59" s="28"/>
      <c r="B59" s="89">
        <v>34.0</v>
      </c>
      <c r="C59" s="29">
        <v>342589.0</v>
      </c>
      <c r="D59" s="103" t="s">
        <v>130</v>
      </c>
      <c r="E59" s="104"/>
      <c r="F59" s="29" t="s">
        <v>53</v>
      </c>
      <c r="G59" s="29"/>
      <c r="H59" s="29"/>
      <c r="I59" s="29">
        <v>1007.0</v>
      </c>
      <c r="J59" s="29"/>
      <c r="K59" s="29"/>
      <c r="L59" s="29">
        <v>35.0</v>
      </c>
      <c r="M59" s="105" t="str">
        <f t="shared" ref="M59:O59" si="109">IF(P59&gt;0,CONCATENATE("1:",P59),"")</f>
        <v/>
      </c>
      <c r="N59" s="106" t="str">
        <f t="shared" si="109"/>
        <v/>
      </c>
      <c r="O59" s="106" t="str">
        <f t="shared" si="109"/>
        <v>1:29</v>
      </c>
      <c r="P59" s="64">
        <f t="shared" ref="P59:R59" si="110">IF(G59&gt;0,ROUND(G59/J59,0),0)</f>
        <v>0</v>
      </c>
      <c r="Q59" s="89">
        <f t="shared" si="110"/>
        <v>0</v>
      </c>
      <c r="R59" s="89">
        <f t="shared" si="110"/>
        <v>29</v>
      </c>
      <c r="S59" s="64">
        <f t="shared" ref="S59:T59" si="111">IF(AND(P59&gt;0,P59&lt;=45),1,0)</f>
        <v>0</v>
      </c>
      <c r="T59" s="64">
        <f t="shared" si="111"/>
        <v>0</v>
      </c>
      <c r="U59" s="64">
        <f t="shared" si="16"/>
        <v>1</v>
      </c>
      <c r="V59" s="28"/>
      <c r="W59" s="28"/>
      <c r="X59" s="28"/>
      <c r="Y59" s="28"/>
      <c r="Z59" s="28"/>
    </row>
    <row r="60" ht="14.25" customHeight="1">
      <c r="A60" s="28"/>
      <c r="B60" s="89">
        <v>35.0</v>
      </c>
      <c r="C60" s="29">
        <v>342590.0</v>
      </c>
      <c r="D60" s="103" t="s">
        <v>131</v>
      </c>
      <c r="E60" s="104"/>
      <c r="F60" s="29" t="s">
        <v>53</v>
      </c>
      <c r="G60" s="29"/>
      <c r="H60" s="29"/>
      <c r="I60" s="29">
        <v>710.0</v>
      </c>
      <c r="J60" s="29"/>
      <c r="K60" s="29"/>
      <c r="L60" s="29">
        <v>24.0</v>
      </c>
      <c r="M60" s="105" t="str">
        <f t="shared" ref="M60:O60" si="112">IF(P60&gt;0,CONCATENATE("1:",P60),"")</f>
        <v/>
      </c>
      <c r="N60" s="106" t="str">
        <f t="shared" si="112"/>
        <v/>
      </c>
      <c r="O60" s="106" t="str">
        <f t="shared" si="112"/>
        <v>1:30</v>
      </c>
      <c r="P60" s="64">
        <f t="shared" ref="P60:R60" si="113">IF(G60&gt;0,ROUND(G60/J60,0),0)</f>
        <v>0</v>
      </c>
      <c r="Q60" s="89">
        <f t="shared" si="113"/>
        <v>0</v>
      </c>
      <c r="R60" s="89">
        <f t="shared" si="113"/>
        <v>30</v>
      </c>
      <c r="S60" s="64">
        <f t="shared" ref="S60:T60" si="114">IF(AND(P60&gt;0,P60&lt;=45),1,0)</f>
        <v>0</v>
      </c>
      <c r="T60" s="64">
        <f t="shared" si="114"/>
        <v>0</v>
      </c>
      <c r="U60" s="64">
        <f t="shared" si="16"/>
        <v>1</v>
      </c>
      <c r="V60" s="28"/>
      <c r="W60" s="28"/>
      <c r="X60" s="28"/>
      <c r="Y60" s="28"/>
      <c r="Z60" s="28"/>
    </row>
    <row r="61" ht="14.25" customHeight="1">
      <c r="A61" s="28"/>
      <c r="B61" s="89">
        <v>36.0</v>
      </c>
      <c r="C61" s="29"/>
      <c r="D61" s="110"/>
      <c r="E61" s="41"/>
      <c r="F61" s="29"/>
      <c r="G61" s="29"/>
      <c r="H61" s="29"/>
      <c r="I61" s="29"/>
      <c r="J61" s="29"/>
      <c r="K61" s="29"/>
      <c r="L61" s="29"/>
      <c r="M61" s="105" t="str">
        <f t="shared" ref="M61:O61" si="115">IF(P61&gt;0,CONCATENATE("1:",P61),"")</f>
        <v/>
      </c>
      <c r="N61" s="106" t="str">
        <f t="shared" si="115"/>
        <v/>
      </c>
      <c r="O61" s="106" t="str">
        <f t="shared" si="115"/>
        <v/>
      </c>
      <c r="P61" s="64">
        <f t="shared" ref="P61:R61" si="116">IF(G61&gt;0,ROUND(G61/J61,0),0)</f>
        <v>0</v>
      </c>
      <c r="Q61" s="89">
        <f t="shared" si="116"/>
        <v>0</v>
      </c>
      <c r="R61" s="89">
        <f t="shared" si="116"/>
        <v>0</v>
      </c>
      <c r="S61" s="64">
        <f t="shared" ref="S61:T61" si="117">IF(AND(P61&gt;0,P61&lt;=45),1,0)</f>
        <v>0</v>
      </c>
      <c r="T61" s="64">
        <f t="shared" si="117"/>
        <v>0</v>
      </c>
      <c r="U61" s="64">
        <f t="shared" si="16"/>
        <v>0</v>
      </c>
      <c r="V61" s="28"/>
      <c r="W61" s="28"/>
      <c r="X61" s="28"/>
      <c r="Y61" s="28"/>
      <c r="Z61" s="28"/>
    </row>
    <row r="62" ht="14.25" customHeight="1">
      <c r="A62" s="28"/>
      <c r="B62" s="89">
        <v>37.0</v>
      </c>
      <c r="C62" s="29"/>
      <c r="D62" s="110"/>
      <c r="E62" s="41"/>
      <c r="F62" s="29"/>
      <c r="G62" s="29"/>
      <c r="H62" s="29"/>
      <c r="I62" s="29"/>
      <c r="J62" s="29"/>
      <c r="K62" s="29"/>
      <c r="L62" s="29"/>
      <c r="M62" s="105" t="str">
        <f t="shared" ref="M62:O62" si="118">IF(P62&gt;0,CONCATENATE("1:",P62),"")</f>
        <v/>
      </c>
      <c r="N62" s="106" t="str">
        <f t="shared" si="118"/>
        <v/>
      </c>
      <c r="O62" s="106" t="str">
        <f t="shared" si="118"/>
        <v/>
      </c>
      <c r="P62" s="64">
        <f t="shared" ref="P62:R62" si="119">IF(G62&gt;0,ROUND(G62/J62,0),0)</f>
        <v>0</v>
      </c>
      <c r="Q62" s="89">
        <f t="shared" si="119"/>
        <v>0</v>
      </c>
      <c r="R62" s="89">
        <f t="shared" si="119"/>
        <v>0</v>
      </c>
      <c r="S62" s="64">
        <f t="shared" ref="S62:T62" si="120">IF(AND(P62&gt;0,P62&lt;=45),1,0)</f>
        <v>0</v>
      </c>
      <c r="T62" s="64">
        <f t="shared" si="120"/>
        <v>0</v>
      </c>
      <c r="U62" s="64">
        <f t="shared" si="16"/>
        <v>0</v>
      </c>
      <c r="V62" s="28"/>
      <c r="W62" s="28"/>
      <c r="X62" s="28"/>
      <c r="Y62" s="28"/>
      <c r="Z62" s="28"/>
    </row>
    <row r="63" ht="14.25" customHeight="1">
      <c r="A63" s="28"/>
      <c r="B63" s="89">
        <v>38.0</v>
      </c>
      <c r="C63" s="29"/>
      <c r="D63" s="110"/>
      <c r="E63" s="41"/>
      <c r="F63" s="29"/>
      <c r="G63" s="29"/>
      <c r="H63" s="29"/>
      <c r="I63" s="29"/>
      <c r="J63" s="29"/>
      <c r="K63" s="29"/>
      <c r="L63" s="29"/>
      <c r="M63" s="105" t="str">
        <f t="shared" ref="M63:O63" si="121">IF(P63&gt;0,CONCATENATE("1:",P63),"")</f>
        <v/>
      </c>
      <c r="N63" s="106" t="str">
        <f t="shared" si="121"/>
        <v/>
      </c>
      <c r="O63" s="106" t="str">
        <f t="shared" si="121"/>
        <v/>
      </c>
      <c r="P63" s="64">
        <f t="shared" ref="P63:R63" si="122">IF(G63&gt;0,ROUND(G63/J63,0),0)</f>
        <v>0</v>
      </c>
      <c r="Q63" s="89">
        <f t="shared" si="122"/>
        <v>0</v>
      </c>
      <c r="R63" s="89">
        <f t="shared" si="122"/>
        <v>0</v>
      </c>
      <c r="S63" s="64">
        <f t="shared" ref="S63:T63" si="123">IF(AND(P63&gt;0,P63&lt;=45),1,0)</f>
        <v>0</v>
      </c>
      <c r="T63" s="64">
        <f t="shared" si="123"/>
        <v>0</v>
      </c>
      <c r="U63" s="64">
        <f t="shared" si="16"/>
        <v>0</v>
      </c>
      <c r="V63" s="28"/>
      <c r="W63" s="28"/>
      <c r="X63" s="28"/>
      <c r="Y63" s="28"/>
      <c r="Z63" s="28"/>
    </row>
    <row r="64" ht="14.25" customHeight="1">
      <c r="A64" s="28"/>
      <c r="B64" s="89">
        <v>39.0</v>
      </c>
      <c r="C64" s="29"/>
      <c r="D64" s="110"/>
      <c r="E64" s="41"/>
      <c r="F64" s="29"/>
      <c r="G64" s="29"/>
      <c r="H64" s="29"/>
      <c r="I64" s="29"/>
      <c r="J64" s="29"/>
      <c r="K64" s="29"/>
      <c r="L64" s="29"/>
      <c r="M64" s="105" t="str">
        <f t="shared" ref="M64:O64" si="124">IF(P64&gt;0,CONCATENATE("1:",P64),"")</f>
        <v/>
      </c>
      <c r="N64" s="106" t="str">
        <f t="shared" si="124"/>
        <v/>
      </c>
      <c r="O64" s="106" t="str">
        <f t="shared" si="124"/>
        <v/>
      </c>
      <c r="P64" s="64">
        <f t="shared" ref="P64:R64" si="125">IF(G64&gt;0,ROUND(G64/J64,0),0)</f>
        <v>0</v>
      </c>
      <c r="Q64" s="89">
        <f t="shared" si="125"/>
        <v>0</v>
      </c>
      <c r="R64" s="89">
        <f t="shared" si="125"/>
        <v>0</v>
      </c>
      <c r="S64" s="64">
        <f t="shared" ref="S64:T64" si="126">IF(AND(P64&gt;0,P64&lt;=45),1,0)</f>
        <v>0</v>
      </c>
      <c r="T64" s="64">
        <f t="shared" si="126"/>
        <v>0</v>
      </c>
      <c r="U64" s="64">
        <f t="shared" si="16"/>
        <v>0</v>
      </c>
      <c r="V64" s="28"/>
      <c r="W64" s="28"/>
      <c r="X64" s="28"/>
      <c r="Y64" s="28"/>
      <c r="Z64" s="28"/>
    </row>
    <row r="65" ht="14.25" customHeight="1">
      <c r="A65" s="28"/>
      <c r="B65" s="89">
        <v>40.0</v>
      </c>
      <c r="C65" s="29"/>
      <c r="D65" s="110"/>
      <c r="E65" s="41"/>
      <c r="F65" s="29"/>
      <c r="G65" s="29"/>
      <c r="H65" s="29"/>
      <c r="I65" s="29"/>
      <c r="J65" s="29"/>
      <c r="K65" s="29"/>
      <c r="L65" s="29"/>
      <c r="M65" s="105" t="str">
        <f t="shared" ref="M65:O65" si="127">IF(P65&gt;0,CONCATENATE("1:",P65),"")</f>
        <v/>
      </c>
      <c r="N65" s="106" t="str">
        <f t="shared" si="127"/>
        <v/>
      </c>
      <c r="O65" s="106" t="str">
        <f t="shared" si="127"/>
        <v/>
      </c>
      <c r="P65" s="64">
        <f t="shared" ref="P65:R65" si="128">IF(G65&gt;0,ROUND(G65/J65,0),0)</f>
        <v>0</v>
      </c>
      <c r="Q65" s="89">
        <f t="shared" si="128"/>
        <v>0</v>
      </c>
      <c r="R65" s="89">
        <f t="shared" si="128"/>
        <v>0</v>
      </c>
      <c r="S65" s="64">
        <f t="shared" ref="S65:T65" si="129">IF(AND(P65&gt;0,P65&lt;=45),1,0)</f>
        <v>0</v>
      </c>
      <c r="T65" s="64">
        <f t="shared" si="129"/>
        <v>0</v>
      </c>
      <c r="U65" s="64">
        <f t="shared" si="16"/>
        <v>0</v>
      </c>
      <c r="V65" s="28"/>
      <c r="W65" s="28"/>
      <c r="X65" s="28"/>
      <c r="Y65" s="28"/>
      <c r="Z65" s="28"/>
    </row>
    <row r="66" ht="14.25" customHeight="1">
      <c r="A66" s="28"/>
      <c r="B66" s="89">
        <v>41.0</v>
      </c>
      <c r="C66" s="29"/>
      <c r="D66" s="110"/>
      <c r="E66" s="41"/>
      <c r="F66" s="29"/>
      <c r="G66" s="29"/>
      <c r="H66" s="29"/>
      <c r="I66" s="29"/>
      <c r="J66" s="29"/>
      <c r="K66" s="29"/>
      <c r="L66" s="29"/>
      <c r="M66" s="105" t="str">
        <f t="shared" ref="M66:O66" si="130">IF(P66&gt;0,CONCATENATE("1:",P66),"")</f>
        <v/>
      </c>
      <c r="N66" s="106" t="str">
        <f t="shared" si="130"/>
        <v/>
      </c>
      <c r="O66" s="106" t="str">
        <f t="shared" si="130"/>
        <v/>
      </c>
      <c r="P66" s="64">
        <f t="shared" ref="P66:R66" si="131">IF(G66&gt;0,ROUND(G66/J66,0),0)</f>
        <v>0</v>
      </c>
      <c r="Q66" s="89">
        <f t="shared" si="131"/>
        <v>0</v>
      </c>
      <c r="R66" s="89">
        <f t="shared" si="131"/>
        <v>0</v>
      </c>
      <c r="S66" s="64">
        <f t="shared" ref="S66:T66" si="132">IF(AND(P66&gt;0,P66&lt;=45),1,0)</f>
        <v>0</v>
      </c>
      <c r="T66" s="64">
        <f t="shared" si="132"/>
        <v>0</v>
      </c>
      <c r="U66" s="64">
        <f t="shared" si="16"/>
        <v>0</v>
      </c>
      <c r="V66" s="28"/>
      <c r="W66" s="28"/>
      <c r="X66" s="28"/>
      <c r="Y66" s="28"/>
      <c r="Z66" s="28"/>
    </row>
    <row r="67" ht="14.25" customHeight="1">
      <c r="A67" s="28"/>
      <c r="B67" s="89">
        <v>42.0</v>
      </c>
      <c r="C67" s="29"/>
      <c r="D67" s="110"/>
      <c r="E67" s="41"/>
      <c r="F67" s="29"/>
      <c r="G67" s="29"/>
      <c r="H67" s="29"/>
      <c r="I67" s="29"/>
      <c r="J67" s="29"/>
      <c r="K67" s="29"/>
      <c r="L67" s="29"/>
      <c r="M67" s="105" t="str">
        <f t="shared" ref="M67:O67" si="133">IF(P67&gt;0,CONCATENATE("1:",P67),"")</f>
        <v/>
      </c>
      <c r="N67" s="106" t="str">
        <f t="shared" si="133"/>
        <v/>
      </c>
      <c r="O67" s="106" t="str">
        <f t="shared" si="133"/>
        <v/>
      </c>
      <c r="P67" s="64">
        <f t="shared" ref="P67:R67" si="134">IF(G67&gt;0,ROUND(G67/J67,0),0)</f>
        <v>0</v>
      </c>
      <c r="Q67" s="89">
        <f t="shared" si="134"/>
        <v>0</v>
      </c>
      <c r="R67" s="89">
        <f t="shared" si="134"/>
        <v>0</v>
      </c>
      <c r="S67" s="64">
        <f t="shared" ref="S67:T67" si="135">IF(AND(P67&gt;0,P67&lt;=45),1,0)</f>
        <v>0</v>
      </c>
      <c r="T67" s="64">
        <f t="shared" si="135"/>
        <v>0</v>
      </c>
      <c r="U67" s="64">
        <f t="shared" si="16"/>
        <v>0</v>
      </c>
      <c r="V67" s="28"/>
      <c r="W67" s="28"/>
      <c r="X67" s="28"/>
      <c r="Y67" s="28"/>
      <c r="Z67" s="28"/>
    </row>
    <row r="68" ht="14.25" customHeight="1">
      <c r="A68" s="28"/>
      <c r="B68" s="89">
        <v>43.0</v>
      </c>
      <c r="C68" s="29"/>
      <c r="D68" s="110"/>
      <c r="E68" s="41"/>
      <c r="F68" s="29"/>
      <c r="G68" s="29"/>
      <c r="H68" s="29"/>
      <c r="I68" s="29"/>
      <c r="J68" s="29"/>
      <c r="K68" s="29"/>
      <c r="L68" s="29"/>
      <c r="M68" s="105" t="str">
        <f t="shared" ref="M68:O68" si="136">IF(P68&gt;0,CONCATENATE("1:",P68),"")</f>
        <v/>
      </c>
      <c r="N68" s="106" t="str">
        <f t="shared" si="136"/>
        <v/>
      </c>
      <c r="O68" s="106" t="str">
        <f t="shared" si="136"/>
        <v/>
      </c>
      <c r="P68" s="64">
        <f t="shared" ref="P68:R68" si="137">IF(G68&gt;0,ROUND(G68/J68,0),0)</f>
        <v>0</v>
      </c>
      <c r="Q68" s="89">
        <f t="shared" si="137"/>
        <v>0</v>
      </c>
      <c r="R68" s="89">
        <f t="shared" si="137"/>
        <v>0</v>
      </c>
      <c r="S68" s="64">
        <f t="shared" ref="S68:T68" si="138">IF(AND(P68&gt;0,P68&lt;=45),1,0)</f>
        <v>0</v>
      </c>
      <c r="T68" s="64">
        <f t="shared" si="138"/>
        <v>0</v>
      </c>
      <c r="U68" s="64">
        <f t="shared" si="16"/>
        <v>0</v>
      </c>
      <c r="V68" s="28"/>
      <c r="W68" s="28"/>
      <c r="X68" s="28"/>
      <c r="Y68" s="28"/>
      <c r="Z68" s="28"/>
    </row>
    <row r="69" ht="14.25" customHeight="1">
      <c r="A69" s="28"/>
      <c r="B69" s="89">
        <v>44.0</v>
      </c>
      <c r="C69" s="29"/>
      <c r="D69" s="110"/>
      <c r="E69" s="41"/>
      <c r="F69" s="29"/>
      <c r="G69" s="29"/>
      <c r="H69" s="29"/>
      <c r="I69" s="29"/>
      <c r="J69" s="29"/>
      <c r="K69" s="29"/>
      <c r="L69" s="29"/>
      <c r="M69" s="105" t="str">
        <f t="shared" ref="M69:O69" si="139">IF(P69&gt;0,CONCATENATE("1:",P69),"")</f>
        <v/>
      </c>
      <c r="N69" s="106" t="str">
        <f t="shared" si="139"/>
        <v/>
      </c>
      <c r="O69" s="106" t="str">
        <f t="shared" si="139"/>
        <v/>
      </c>
      <c r="P69" s="64">
        <f t="shared" ref="P69:R69" si="140">IF(G69&gt;0,ROUND(G69/J69,0),0)</f>
        <v>0</v>
      </c>
      <c r="Q69" s="89">
        <f t="shared" si="140"/>
        <v>0</v>
      </c>
      <c r="R69" s="89">
        <f t="shared" si="140"/>
        <v>0</v>
      </c>
      <c r="S69" s="64">
        <f t="shared" ref="S69:T69" si="141">IF(AND(P69&gt;0,P69&lt;=45),1,0)</f>
        <v>0</v>
      </c>
      <c r="T69" s="64">
        <f t="shared" si="141"/>
        <v>0</v>
      </c>
      <c r="U69" s="64">
        <f t="shared" si="16"/>
        <v>0</v>
      </c>
      <c r="V69" s="28"/>
      <c r="W69" s="28"/>
      <c r="X69" s="28"/>
      <c r="Y69" s="28"/>
      <c r="Z69" s="28"/>
    </row>
    <row r="70" ht="14.25" customHeight="1">
      <c r="A70" s="28"/>
      <c r="B70" s="89">
        <v>45.0</v>
      </c>
      <c r="C70" s="29"/>
      <c r="D70" s="110"/>
      <c r="E70" s="41"/>
      <c r="F70" s="29"/>
      <c r="G70" s="29"/>
      <c r="H70" s="29"/>
      <c r="I70" s="29"/>
      <c r="J70" s="29"/>
      <c r="K70" s="29"/>
      <c r="L70" s="29"/>
      <c r="M70" s="105" t="str">
        <f t="shared" ref="M70:O70" si="142">IF(P70&gt;0,CONCATENATE("1:",P70),"")</f>
        <v/>
      </c>
      <c r="N70" s="106" t="str">
        <f t="shared" si="142"/>
        <v/>
      </c>
      <c r="O70" s="106" t="str">
        <f t="shared" si="142"/>
        <v/>
      </c>
      <c r="P70" s="64">
        <f t="shared" ref="P70:R70" si="143">IF(G70&gt;0,ROUND(G70/J70,0),0)</f>
        <v>0</v>
      </c>
      <c r="Q70" s="89">
        <f t="shared" si="143"/>
        <v>0</v>
      </c>
      <c r="R70" s="89">
        <f t="shared" si="143"/>
        <v>0</v>
      </c>
      <c r="S70" s="64">
        <f t="shared" ref="S70:T70" si="144">IF(AND(P70&gt;0,P70&lt;=45),1,0)</f>
        <v>0</v>
      </c>
      <c r="T70" s="64">
        <f t="shared" si="144"/>
        <v>0</v>
      </c>
      <c r="U70" s="64">
        <f t="shared" si="16"/>
        <v>0</v>
      </c>
      <c r="V70" s="28"/>
      <c r="W70" s="28"/>
      <c r="X70" s="28"/>
      <c r="Y70" s="28"/>
      <c r="Z70" s="28"/>
    </row>
    <row r="71" ht="14.25" customHeight="1">
      <c r="A71" s="28"/>
      <c r="B71" s="89">
        <v>46.0</v>
      </c>
      <c r="C71" s="29"/>
      <c r="D71" s="110"/>
      <c r="E71" s="41"/>
      <c r="F71" s="29"/>
      <c r="G71" s="29"/>
      <c r="H71" s="29"/>
      <c r="I71" s="29"/>
      <c r="J71" s="29"/>
      <c r="K71" s="29"/>
      <c r="L71" s="29"/>
      <c r="M71" s="105" t="str">
        <f t="shared" ref="M71:O71" si="145">IF(P71&gt;0,CONCATENATE("1:",P71),"")</f>
        <v/>
      </c>
      <c r="N71" s="106" t="str">
        <f t="shared" si="145"/>
        <v/>
      </c>
      <c r="O71" s="106" t="str">
        <f t="shared" si="145"/>
        <v/>
      </c>
      <c r="P71" s="64">
        <f t="shared" ref="P71:R71" si="146">IF(G71&gt;0,ROUND(G71/J71,0),0)</f>
        <v>0</v>
      </c>
      <c r="Q71" s="89">
        <f t="shared" si="146"/>
        <v>0</v>
      </c>
      <c r="R71" s="89">
        <f t="shared" si="146"/>
        <v>0</v>
      </c>
      <c r="S71" s="64">
        <f t="shared" ref="S71:T71" si="147">IF(AND(P71&gt;0,P71&lt;=45),1,0)</f>
        <v>0</v>
      </c>
      <c r="T71" s="64">
        <f t="shared" si="147"/>
        <v>0</v>
      </c>
      <c r="U71" s="64">
        <f t="shared" si="16"/>
        <v>0</v>
      </c>
      <c r="V71" s="28"/>
      <c r="W71" s="28"/>
      <c r="X71" s="28"/>
      <c r="Y71" s="28"/>
      <c r="Z71" s="28"/>
    </row>
    <row r="72" ht="14.25" customHeight="1">
      <c r="A72" s="28"/>
      <c r="B72" s="89">
        <v>47.0</v>
      </c>
      <c r="C72" s="29"/>
      <c r="D72" s="110"/>
      <c r="E72" s="41"/>
      <c r="F72" s="29"/>
      <c r="G72" s="29"/>
      <c r="H72" s="29"/>
      <c r="I72" s="29"/>
      <c r="J72" s="29"/>
      <c r="K72" s="29"/>
      <c r="L72" s="29"/>
      <c r="M72" s="105" t="str">
        <f t="shared" ref="M72:O72" si="148">IF(P72&gt;0,CONCATENATE("1:",P72),"")</f>
        <v/>
      </c>
      <c r="N72" s="106" t="str">
        <f t="shared" si="148"/>
        <v/>
      </c>
      <c r="O72" s="106" t="str">
        <f t="shared" si="148"/>
        <v/>
      </c>
      <c r="P72" s="64">
        <f t="shared" ref="P72:R72" si="149">IF(G72&gt;0,ROUND(G72/J72,0),0)</f>
        <v>0</v>
      </c>
      <c r="Q72" s="89">
        <f t="shared" si="149"/>
        <v>0</v>
      </c>
      <c r="R72" s="89">
        <f t="shared" si="149"/>
        <v>0</v>
      </c>
      <c r="S72" s="64">
        <f t="shared" ref="S72:T72" si="150">IF(AND(P72&gt;0,P72&lt;=45),1,0)</f>
        <v>0</v>
      </c>
      <c r="T72" s="64">
        <f t="shared" si="150"/>
        <v>0</v>
      </c>
      <c r="U72" s="64">
        <f t="shared" si="16"/>
        <v>0</v>
      </c>
      <c r="V72" s="28"/>
      <c r="W72" s="28"/>
      <c r="X72" s="28"/>
      <c r="Y72" s="28"/>
      <c r="Z72" s="28"/>
    </row>
    <row r="73" ht="14.25" customHeight="1">
      <c r="A73" s="28"/>
      <c r="B73" s="89">
        <v>48.0</v>
      </c>
      <c r="C73" s="29"/>
      <c r="D73" s="110"/>
      <c r="E73" s="41"/>
      <c r="F73" s="29"/>
      <c r="G73" s="29"/>
      <c r="H73" s="29"/>
      <c r="I73" s="29"/>
      <c r="J73" s="29"/>
      <c r="K73" s="29"/>
      <c r="L73" s="29"/>
      <c r="M73" s="105" t="str">
        <f t="shared" ref="M73:O73" si="151">IF(P73&gt;0,CONCATENATE("1:",P73),"")</f>
        <v/>
      </c>
      <c r="N73" s="106" t="str">
        <f t="shared" si="151"/>
        <v/>
      </c>
      <c r="O73" s="106" t="str">
        <f t="shared" si="151"/>
        <v/>
      </c>
      <c r="P73" s="64">
        <f t="shared" ref="P73:R73" si="152">IF(G73&gt;0,ROUND(G73/J73,0),0)</f>
        <v>0</v>
      </c>
      <c r="Q73" s="89">
        <f t="shared" si="152"/>
        <v>0</v>
      </c>
      <c r="R73" s="89">
        <f t="shared" si="152"/>
        <v>0</v>
      </c>
      <c r="S73" s="64">
        <f t="shared" ref="S73:T73" si="153">IF(AND(P73&gt;0,P73&lt;=45),1,0)</f>
        <v>0</v>
      </c>
      <c r="T73" s="64">
        <f t="shared" si="153"/>
        <v>0</v>
      </c>
      <c r="U73" s="64">
        <f t="shared" si="16"/>
        <v>0</v>
      </c>
      <c r="V73" s="28"/>
      <c r="W73" s="28"/>
      <c r="X73" s="28"/>
      <c r="Y73" s="28"/>
      <c r="Z73" s="28"/>
    </row>
    <row r="74" ht="14.25" customHeight="1">
      <c r="A74" s="28"/>
      <c r="B74" s="89">
        <v>49.0</v>
      </c>
      <c r="C74" s="29"/>
      <c r="D74" s="110"/>
      <c r="E74" s="41"/>
      <c r="F74" s="29"/>
      <c r="G74" s="29"/>
      <c r="H74" s="29"/>
      <c r="I74" s="29"/>
      <c r="J74" s="29"/>
      <c r="K74" s="29"/>
      <c r="L74" s="29"/>
      <c r="M74" s="105" t="str">
        <f t="shared" ref="M74:O74" si="154">IF(P74&gt;0,CONCATENATE("1:",P74),"")</f>
        <v/>
      </c>
      <c r="N74" s="106" t="str">
        <f t="shared" si="154"/>
        <v/>
      </c>
      <c r="O74" s="106" t="str">
        <f t="shared" si="154"/>
        <v/>
      </c>
      <c r="P74" s="64">
        <f t="shared" ref="P74:R74" si="155">IF(G74&gt;0,ROUND(G74/J74,0),0)</f>
        <v>0</v>
      </c>
      <c r="Q74" s="89">
        <f t="shared" si="155"/>
        <v>0</v>
      </c>
      <c r="R74" s="89">
        <f t="shared" si="155"/>
        <v>0</v>
      </c>
      <c r="S74" s="64">
        <f t="shared" ref="S74:T74" si="156">IF(AND(P74&gt;0,P74&lt;=45),1,0)</f>
        <v>0</v>
      </c>
      <c r="T74" s="64">
        <f t="shared" si="156"/>
        <v>0</v>
      </c>
      <c r="U74" s="64">
        <f t="shared" si="16"/>
        <v>0</v>
      </c>
      <c r="V74" s="28"/>
      <c r="W74" s="28"/>
      <c r="X74" s="28"/>
      <c r="Y74" s="28"/>
      <c r="Z74" s="28"/>
    </row>
    <row r="75" ht="14.25" customHeight="1">
      <c r="A75" s="28"/>
      <c r="B75" s="89">
        <v>50.0</v>
      </c>
      <c r="C75" s="29"/>
      <c r="D75" s="110"/>
      <c r="E75" s="41"/>
      <c r="F75" s="29"/>
      <c r="G75" s="29"/>
      <c r="H75" s="29"/>
      <c r="I75" s="29"/>
      <c r="J75" s="29"/>
      <c r="K75" s="29"/>
      <c r="L75" s="29"/>
      <c r="M75" s="105" t="str">
        <f t="shared" ref="M75:O75" si="157">IF(P75&gt;0,CONCATENATE("1:",P75),"")</f>
        <v/>
      </c>
      <c r="N75" s="106" t="str">
        <f t="shared" si="157"/>
        <v/>
      </c>
      <c r="O75" s="106" t="str">
        <f t="shared" si="157"/>
        <v/>
      </c>
      <c r="P75" s="64">
        <f t="shared" ref="P75:R75" si="158">IF(G75&gt;0,ROUND(G75/J75,0),0)</f>
        <v>0</v>
      </c>
      <c r="Q75" s="89">
        <f t="shared" si="158"/>
        <v>0</v>
      </c>
      <c r="R75" s="89">
        <f t="shared" si="158"/>
        <v>0</v>
      </c>
      <c r="S75" s="64">
        <f t="shared" ref="S75:T75" si="159">IF(AND(P75&gt;0,P75&lt;=45),1,0)</f>
        <v>0</v>
      </c>
      <c r="T75" s="64">
        <f t="shared" si="159"/>
        <v>0</v>
      </c>
      <c r="U75" s="64">
        <f t="shared" si="16"/>
        <v>0</v>
      </c>
      <c r="V75" s="28"/>
      <c r="W75" s="28"/>
      <c r="X75" s="28"/>
      <c r="Y75" s="28"/>
      <c r="Z75" s="28"/>
    </row>
    <row r="76" ht="14.25" customHeight="1">
      <c r="A76" s="28"/>
      <c r="B76" s="89">
        <v>51.0</v>
      </c>
      <c r="C76" s="29"/>
      <c r="D76" s="110"/>
      <c r="E76" s="41"/>
      <c r="F76" s="29"/>
      <c r="G76" s="29"/>
      <c r="H76" s="29"/>
      <c r="I76" s="29"/>
      <c r="J76" s="29"/>
      <c r="K76" s="29"/>
      <c r="L76" s="29"/>
      <c r="M76" s="105" t="str">
        <f t="shared" ref="M76:O76" si="160">IF(P76&gt;0,CONCATENATE("1:",P76),"")</f>
        <v/>
      </c>
      <c r="N76" s="106" t="str">
        <f t="shared" si="160"/>
        <v/>
      </c>
      <c r="O76" s="106" t="str">
        <f t="shared" si="160"/>
        <v/>
      </c>
      <c r="P76" s="64">
        <f t="shared" ref="P76:R76" si="161">IF(G76&gt;0,ROUND(G76/J76,0),0)</f>
        <v>0</v>
      </c>
      <c r="Q76" s="89">
        <f t="shared" si="161"/>
        <v>0</v>
      </c>
      <c r="R76" s="89">
        <f t="shared" si="161"/>
        <v>0</v>
      </c>
      <c r="S76" s="64">
        <f t="shared" ref="S76:T76" si="162">IF(AND(P76&gt;0,P76&lt;=45),1,0)</f>
        <v>0</v>
      </c>
      <c r="T76" s="64">
        <f t="shared" si="162"/>
        <v>0</v>
      </c>
      <c r="U76" s="64">
        <f t="shared" si="16"/>
        <v>0</v>
      </c>
      <c r="V76" s="28"/>
      <c r="W76" s="28"/>
      <c r="X76" s="28"/>
      <c r="Y76" s="28"/>
      <c r="Z76" s="28"/>
    </row>
    <row r="77" ht="14.25" customHeight="1">
      <c r="A77" s="28"/>
      <c r="B77" s="89">
        <v>52.0</v>
      </c>
      <c r="C77" s="29"/>
      <c r="D77" s="110"/>
      <c r="E77" s="41"/>
      <c r="F77" s="29"/>
      <c r="G77" s="29"/>
      <c r="H77" s="29"/>
      <c r="I77" s="29"/>
      <c r="J77" s="29"/>
      <c r="K77" s="29"/>
      <c r="L77" s="29"/>
      <c r="M77" s="105" t="str">
        <f t="shared" ref="M77:O77" si="163">IF(P77&gt;0,CONCATENATE("1:",P77),"")</f>
        <v/>
      </c>
      <c r="N77" s="106" t="str">
        <f t="shared" si="163"/>
        <v/>
      </c>
      <c r="O77" s="106" t="str">
        <f t="shared" si="163"/>
        <v/>
      </c>
      <c r="P77" s="64">
        <f t="shared" ref="P77:R77" si="164">IF(G77&gt;0,ROUND(G77/J77,0),0)</f>
        <v>0</v>
      </c>
      <c r="Q77" s="89">
        <f t="shared" si="164"/>
        <v>0</v>
      </c>
      <c r="R77" s="89">
        <f t="shared" si="164"/>
        <v>0</v>
      </c>
      <c r="S77" s="64">
        <f t="shared" ref="S77:T77" si="165">IF(AND(P77&gt;0,P77&lt;=45),1,0)</f>
        <v>0</v>
      </c>
      <c r="T77" s="64">
        <f t="shared" si="165"/>
        <v>0</v>
      </c>
      <c r="U77" s="64">
        <f t="shared" si="16"/>
        <v>0</v>
      </c>
      <c r="V77" s="28"/>
      <c r="W77" s="28"/>
      <c r="X77" s="28"/>
      <c r="Y77" s="28"/>
      <c r="Z77" s="28"/>
    </row>
    <row r="78" ht="14.25" customHeight="1">
      <c r="A78" s="28"/>
      <c r="B78" s="89">
        <v>53.0</v>
      </c>
      <c r="C78" s="29"/>
      <c r="D78" s="110"/>
      <c r="E78" s="41"/>
      <c r="F78" s="29"/>
      <c r="G78" s="29"/>
      <c r="H78" s="29"/>
      <c r="I78" s="29"/>
      <c r="J78" s="29"/>
      <c r="K78" s="29"/>
      <c r="L78" s="29"/>
      <c r="M78" s="105" t="str">
        <f t="shared" ref="M78:O78" si="166">IF(P78&gt;0,CONCATENATE("1:",P78),"")</f>
        <v/>
      </c>
      <c r="N78" s="106" t="str">
        <f t="shared" si="166"/>
        <v/>
      </c>
      <c r="O78" s="106" t="str">
        <f t="shared" si="166"/>
        <v/>
      </c>
      <c r="P78" s="64">
        <f t="shared" ref="P78:R78" si="167">IF(G78&gt;0,ROUND(G78/J78,0),0)</f>
        <v>0</v>
      </c>
      <c r="Q78" s="89">
        <f t="shared" si="167"/>
        <v>0</v>
      </c>
      <c r="R78" s="89">
        <f t="shared" si="167"/>
        <v>0</v>
      </c>
      <c r="S78" s="64">
        <f t="shared" ref="S78:T78" si="168">IF(AND(P78&gt;0,P78&lt;=45),1,0)</f>
        <v>0</v>
      </c>
      <c r="T78" s="64">
        <f t="shared" si="168"/>
        <v>0</v>
      </c>
      <c r="U78" s="64">
        <f t="shared" si="16"/>
        <v>0</v>
      </c>
      <c r="V78" s="28"/>
      <c r="W78" s="28"/>
      <c r="X78" s="28"/>
      <c r="Y78" s="28"/>
      <c r="Z78" s="28"/>
    </row>
    <row r="79" ht="14.25" customHeight="1">
      <c r="A79" s="28"/>
      <c r="B79" s="89">
        <v>54.0</v>
      </c>
      <c r="C79" s="29"/>
      <c r="D79" s="110"/>
      <c r="E79" s="41"/>
      <c r="F79" s="29"/>
      <c r="G79" s="29"/>
      <c r="H79" s="29"/>
      <c r="I79" s="29"/>
      <c r="J79" s="29"/>
      <c r="K79" s="29"/>
      <c r="L79" s="29"/>
      <c r="M79" s="105" t="str">
        <f t="shared" ref="M79:O79" si="169">IF(P79&gt;0,CONCATENATE("1:",P79),"")</f>
        <v/>
      </c>
      <c r="N79" s="106" t="str">
        <f t="shared" si="169"/>
        <v/>
      </c>
      <c r="O79" s="106" t="str">
        <f t="shared" si="169"/>
        <v/>
      </c>
      <c r="P79" s="64">
        <f t="shared" ref="P79:R79" si="170">IF(G79&gt;0,ROUND(G79/J79,0),0)</f>
        <v>0</v>
      </c>
      <c r="Q79" s="89">
        <f t="shared" si="170"/>
        <v>0</v>
      </c>
      <c r="R79" s="89">
        <f t="shared" si="170"/>
        <v>0</v>
      </c>
      <c r="S79" s="64">
        <f t="shared" ref="S79:T79" si="171">IF(AND(P79&gt;0,P79&lt;=45),1,0)</f>
        <v>0</v>
      </c>
      <c r="T79" s="64">
        <f t="shared" si="171"/>
        <v>0</v>
      </c>
      <c r="U79" s="64">
        <f t="shared" si="16"/>
        <v>0</v>
      </c>
      <c r="V79" s="28"/>
      <c r="W79" s="28"/>
      <c r="X79" s="28"/>
      <c r="Y79" s="28"/>
      <c r="Z79" s="28"/>
    </row>
    <row r="80" ht="14.25" customHeight="1">
      <c r="A80" s="28"/>
      <c r="B80" s="89">
        <v>55.0</v>
      </c>
      <c r="C80" s="29"/>
      <c r="D80" s="110"/>
      <c r="E80" s="41"/>
      <c r="F80" s="29"/>
      <c r="G80" s="29"/>
      <c r="H80" s="29"/>
      <c r="I80" s="29"/>
      <c r="J80" s="29"/>
      <c r="K80" s="29"/>
      <c r="L80" s="29"/>
      <c r="M80" s="105" t="str">
        <f t="shared" ref="M80:O80" si="172">IF(P80&gt;0,CONCATENATE("1:",P80),"")</f>
        <v/>
      </c>
      <c r="N80" s="106" t="str">
        <f t="shared" si="172"/>
        <v/>
      </c>
      <c r="O80" s="106" t="str">
        <f t="shared" si="172"/>
        <v/>
      </c>
      <c r="P80" s="64">
        <f t="shared" ref="P80:R80" si="173">IF(G80&gt;0,ROUND(G80/J80,0),0)</f>
        <v>0</v>
      </c>
      <c r="Q80" s="89">
        <f t="shared" si="173"/>
        <v>0</v>
      </c>
      <c r="R80" s="89">
        <f t="shared" si="173"/>
        <v>0</v>
      </c>
      <c r="S80" s="64">
        <f t="shared" ref="S80:T80" si="174">IF(AND(P80&gt;0,P80&lt;=45),1,0)</f>
        <v>0</v>
      </c>
      <c r="T80" s="64">
        <f t="shared" si="174"/>
        <v>0</v>
      </c>
      <c r="U80" s="64">
        <f t="shared" si="16"/>
        <v>0</v>
      </c>
      <c r="V80" s="28"/>
      <c r="W80" s="28"/>
      <c r="X80" s="28"/>
      <c r="Y80" s="28"/>
      <c r="Z80" s="28"/>
    </row>
    <row r="81" ht="14.25" customHeight="1">
      <c r="A81" s="28"/>
      <c r="B81" s="89">
        <v>56.0</v>
      </c>
      <c r="C81" s="29"/>
      <c r="D81" s="110"/>
      <c r="E81" s="41"/>
      <c r="F81" s="29"/>
      <c r="G81" s="29"/>
      <c r="H81" s="29"/>
      <c r="I81" s="29"/>
      <c r="J81" s="29"/>
      <c r="K81" s="29"/>
      <c r="L81" s="29"/>
      <c r="M81" s="105" t="str">
        <f t="shared" ref="M81:O81" si="175">IF(P81&gt;0,CONCATENATE("1:",P81),"")</f>
        <v/>
      </c>
      <c r="N81" s="106" t="str">
        <f t="shared" si="175"/>
        <v/>
      </c>
      <c r="O81" s="106" t="str">
        <f t="shared" si="175"/>
        <v/>
      </c>
      <c r="P81" s="64">
        <f t="shared" ref="P81:R81" si="176">IF(G81&gt;0,ROUND(G81/J81,0),0)</f>
        <v>0</v>
      </c>
      <c r="Q81" s="89">
        <f t="shared" si="176"/>
        <v>0</v>
      </c>
      <c r="R81" s="89">
        <f t="shared" si="176"/>
        <v>0</v>
      </c>
      <c r="S81" s="64">
        <f t="shared" ref="S81:T81" si="177">IF(AND(P81&gt;0,P81&lt;=45),1,0)</f>
        <v>0</v>
      </c>
      <c r="T81" s="64">
        <f t="shared" si="177"/>
        <v>0</v>
      </c>
      <c r="U81" s="64">
        <f t="shared" si="16"/>
        <v>0</v>
      </c>
      <c r="V81" s="28"/>
      <c r="W81" s="28"/>
      <c r="X81" s="28"/>
      <c r="Y81" s="28"/>
      <c r="Z81" s="28"/>
    </row>
    <row r="82" ht="14.25" customHeight="1">
      <c r="A82" s="28"/>
      <c r="B82" s="89">
        <v>57.0</v>
      </c>
      <c r="C82" s="29"/>
      <c r="D82" s="110"/>
      <c r="E82" s="41"/>
      <c r="F82" s="29"/>
      <c r="G82" s="29"/>
      <c r="H82" s="29"/>
      <c r="I82" s="29"/>
      <c r="J82" s="29"/>
      <c r="K82" s="29"/>
      <c r="L82" s="29"/>
      <c r="M82" s="105" t="str">
        <f t="shared" ref="M82:O82" si="178">IF(P82&gt;0,CONCATENATE("1:",P82),"")</f>
        <v/>
      </c>
      <c r="N82" s="106" t="str">
        <f t="shared" si="178"/>
        <v/>
      </c>
      <c r="O82" s="106" t="str">
        <f t="shared" si="178"/>
        <v/>
      </c>
      <c r="P82" s="64">
        <f t="shared" ref="P82:R82" si="179">IF(G82&gt;0,ROUND(G82/J82,0),0)</f>
        <v>0</v>
      </c>
      <c r="Q82" s="89">
        <f t="shared" si="179"/>
        <v>0</v>
      </c>
      <c r="R82" s="89">
        <f t="shared" si="179"/>
        <v>0</v>
      </c>
      <c r="S82" s="64">
        <f t="shared" ref="S82:T82" si="180">IF(AND(P82&gt;0,P82&lt;=45),1,0)</f>
        <v>0</v>
      </c>
      <c r="T82" s="64">
        <f t="shared" si="180"/>
        <v>0</v>
      </c>
      <c r="U82" s="64">
        <f t="shared" si="16"/>
        <v>0</v>
      </c>
      <c r="V82" s="28"/>
      <c r="W82" s="28"/>
      <c r="X82" s="28"/>
      <c r="Y82" s="28"/>
      <c r="Z82" s="28"/>
    </row>
    <row r="83" ht="14.25" customHeight="1">
      <c r="A83" s="28"/>
      <c r="B83" s="89">
        <v>58.0</v>
      </c>
      <c r="C83" s="29"/>
      <c r="D83" s="110"/>
      <c r="E83" s="41"/>
      <c r="F83" s="29"/>
      <c r="G83" s="29"/>
      <c r="H83" s="29"/>
      <c r="I83" s="29"/>
      <c r="J83" s="29"/>
      <c r="K83" s="29"/>
      <c r="L83" s="29"/>
      <c r="M83" s="105" t="str">
        <f t="shared" ref="M83:O83" si="181">IF(P83&gt;0,CONCATENATE("1:",P83),"")</f>
        <v/>
      </c>
      <c r="N83" s="106" t="str">
        <f t="shared" si="181"/>
        <v/>
      </c>
      <c r="O83" s="106" t="str">
        <f t="shared" si="181"/>
        <v/>
      </c>
      <c r="P83" s="64">
        <f t="shared" ref="P83:R83" si="182">IF(G83&gt;0,ROUND(G83/J83,0),0)</f>
        <v>0</v>
      </c>
      <c r="Q83" s="89">
        <f t="shared" si="182"/>
        <v>0</v>
      </c>
      <c r="R83" s="89">
        <f t="shared" si="182"/>
        <v>0</v>
      </c>
      <c r="S83" s="64">
        <f t="shared" ref="S83:T83" si="183">IF(AND(P83&gt;0,P83&lt;=45),1,0)</f>
        <v>0</v>
      </c>
      <c r="T83" s="64">
        <f t="shared" si="183"/>
        <v>0</v>
      </c>
      <c r="U83" s="64">
        <f t="shared" si="16"/>
        <v>0</v>
      </c>
      <c r="V83" s="28"/>
      <c r="W83" s="28"/>
      <c r="X83" s="28"/>
      <c r="Y83" s="28"/>
      <c r="Z83" s="28"/>
    </row>
    <row r="84" ht="14.25" customHeight="1">
      <c r="A84" s="28"/>
      <c r="B84" s="89">
        <v>59.0</v>
      </c>
      <c r="C84" s="29"/>
      <c r="D84" s="110"/>
      <c r="E84" s="41"/>
      <c r="F84" s="29"/>
      <c r="G84" s="29"/>
      <c r="H84" s="29"/>
      <c r="I84" s="29"/>
      <c r="J84" s="29"/>
      <c r="K84" s="29"/>
      <c r="L84" s="29"/>
      <c r="M84" s="105" t="str">
        <f t="shared" ref="M84:O84" si="184">IF(P84&gt;0,CONCATENATE("1:",P84),"")</f>
        <v/>
      </c>
      <c r="N84" s="106" t="str">
        <f t="shared" si="184"/>
        <v/>
      </c>
      <c r="O84" s="106" t="str">
        <f t="shared" si="184"/>
        <v/>
      </c>
      <c r="P84" s="64">
        <f t="shared" ref="P84:R84" si="185">IF(G84&gt;0,ROUND(G84/J84,0),0)</f>
        <v>0</v>
      </c>
      <c r="Q84" s="89">
        <f t="shared" si="185"/>
        <v>0</v>
      </c>
      <c r="R84" s="89">
        <f t="shared" si="185"/>
        <v>0</v>
      </c>
      <c r="S84" s="64">
        <f t="shared" ref="S84:T84" si="186">IF(AND(P84&gt;0,P84&lt;=45),1,0)</f>
        <v>0</v>
      </c>
      <c r="T84" s="64">
        <f t="shared" si="186"/>
        <v>0</v>
      </c>
      <c r="U84" s="64">
        <f t="shared" si="16"/>
        <v>0</v>
      </c>
      <c r="V84" s="28"/>
      <c r="W84" s="28"/>
      <c r="X84" s="28"/>
      <c r="Y84" s="28"/>
      <c r="Z84" s="28"/>
    </row>
    <row r="85" ht="14.25" customHeight="1">
      <c r="A85" s="28"/>
      <c r="B85" s="89">
        <v>60.0</v>
      </c>
      <c r="C85" s="29"/>
      <c r="D85" s="110"/>
      <c r="E85" s="41"/>
      <c r="F85" s="29"/>
      <c r="G85" s="29"/>
      <c r="H85" s="29"/>
      <c r="I85" s="29"/>
      <c r="J85" s="29"/>
      <c r="K85" s="29"/>
      <c r="L85" s="29"/>
      <c r="M85" s="105" t="str">
        <f t="shared" ref="M85:O85" si="187">IF(P85&gt;0,CONCATENATE("1:",P85),"")</f>
        <v/>
      </c>
      <c r="N85" s="106" t="str">
        <f t="shared" si="187"/>
        <v/>
      </c>
      <c r="O85" s="106" t="str">
        <f t="shared" si="187"/>
        <v/>
      </c>
      <c r="P85" s="64">
        <f t="shared" ref="P85:R85" si="188">IF(G85&gt;0,ROUND(G85/J85,0),0)</f>
        <v>0</v>
      </c>
      <c r="Q85" s="89">
        <f t="shared" si="188"/>
        <v>0</v>
      </c>
      <c r="R85" s="89">
        <f t="shared" si="188"/>
        <v>0</v>
      </c>
      <c r="S85" s="64">
        <f t="shared" ref="S85:T85" si="189">IF(AND(P85&gt;0,P85&lt;=45),1,0)</f>
        <v>0</v>
      </c>
      <c r="T85" s="64">
        <f t="shared" si="189"/>
        <v>0</v>
      </c>
      <c r="U85" s="64">
        <f t="shared" si="16"/>
        <v>0</v>
      </c>
      <c r="V85" s="28"/>
      <c r="W85" s="28"/>
      <c r="X85" s="28"/>
      <c r="Y85" s="28"/>
      <c r="Z85" s="28"/>
    </row>
    <row r="86" ht="14.25" customHeight="1">
      <c r="A86" s="28"/>
      <c r="B86" s="89">
        <v>61.0</v>
      </c>
      <c r="C86" s="29"/>
      <c r="D86" s="110"/>
      <c r="E86" s="41"/>
      <c r="F86" s="29"/>
      <c r="G86" s="29"/>
      <c r="H86" s="29"/>
      <c r="I86" s="29"/>
      <c r="J86" s="29"/>
      <c r="K86" s="29"/>
      <c r="L86" s="29"/>
      <c r="M86" s="105" t="str">
        <f t="shared" ref="M86:O86" si="190">IF(P86&gt;0,CONCATENATE("1:",P86),"")</f>
        <v/>
      </c>
      <c r="N86" s="106" t="str">
        <f t="shared" si="190"/>
        <v/>
      </c>
      <c r="O86" s="106" t="str">
        <f t="shared" si="190"/>
        <v/>
      </c>
      <c r="P86" s="64">
        <f t="shared" ref="P86:R86" si="191">IF(G86&gt;0,ROUND(G86/J86,0),0)</f>
        <v>0</v>
      </c>
      <c r="Q86" s="89">
        <f t="shared" si="191"/>
        <v>0</v>
      </c>
      <c r="R86" s="89">
        <f t="shared" si="191"/>
        <v>0</v>
      </c>
      <c r="S86" s="64">
        <f t="shared" ref="S86:T86" si="192">IF(AND(P86&gt;0,P86&lt;=45),1,0)</f>
        <v>0</v>
      </c>
      <c r="T86" s="64">
        <f t="shared" si="192"/>
        <v>0</v>
      </c>
      <c r="U86" s="64">
        <f t="shared" si="16"/>
        <v>0</v>
      </c>
      <c r="V86" s="28"/>
      <c r="W86" s="28"/>
      <c r="X86" s="28"/>
      <c r="Y86" s="28"/>
      <c r="Z86" s="28"/>
    </row>
    <row r="87" ht="14.25" customHeight="1">
      <c r="A87" s="28"/>
      <c r="B87" s="89">
        <v>62.0</v>
      </c>
      <c r="C87" s="29"/>
      <c r="D87" s="110"/>
      <c r="E87" s="41"/>
      <c r="F87" s="29"/>
      <c r="G87" s="29"/>
      <c r="H87" s="29"/>
      <c r="I87" s="29"/>
      <c r="J87" s="29"/>
      <c r="K87" s="29"/>
      <c r="L87" s="29"/>
      <c r="M87" s="105" t="str">
        <f t="shared" ref="M87:O87" si="193">IF(P87&gt;0,CONCATENATE("1:",P87),"")</f>
        <v/>
      </c>
      <c r="N87" s="106" t="str">
        <f t="shared" si="193"/>
        <v/>
      </c>
      <c r="O87" s="106" t="str">
        <f t="shared" si="193"/>
        <v/>
      </c>
      <c r="P87" s="64">
        <f t="shared" ref="P87:R87" si="194">IF(G87&gt;0,ROUND(G87/J87,0),0)</f>
        <v>0</v>
      </c>
      <c r="Q87" s="89">
        <f t="shared" si="194"/>
        <v>0</v>
      </c>
      <c r="R87" s="89">
        <f t="shared" si="194"/>
        <v>0</v>
      </c>
      <c r="S87" s="64">
        <f t="shared" ref="S87:T87" si="195">IF(AND(P87&gt;0,P87&lt;=45),1,0)</f>
        <v>0</v>
      </c>
      <c r="T87" s="64">
        <f t="shared" si="195"/>
        <v>0</v>
      </c>
      <c r="U87" s="64">
        <f t="shared" si="16"/>
        <v>0</v>
      </c>
      <c r="V87" s="28"/>
      <c r="W87" s="28"/>
      <c r="X87" s="28"/>
      <c r="Y87" s="28"/>
      <c r="Z87" s="28"/>
    </row>
    <row r="88" ht="14.25" customHeight="1">
      <c r="A88" s="28"/>
      <c r="B88" s="89">
        <v>63.0</v>
      </c>
      <c r="C88" s="29"/>
      <c r="D88" s="110"/>
      <c r="E88" s="41"/>
      <c r="F88" s="29"/>
      <c r="G88" s="29"/>
      <c r="H88" s="29"/>
      <c r="I88" s="29"/>
      <c r="J88" s="29"/>
      <c r="K88" s="29"/>
      <c r="L88" s="29"/>
      <c r="M88" s="105" t="str">
        <f t="shared" ref="M88:O88" si="196">IF(P88&gt;0,CONCATENATE("1:",P88),"")</f>
        <v/>
      </c>
      <c r="N88" s="106" t="str">
        <f t="shared" si="196"/>
        <v/>
      </c>
      <c r="O88" s="106" t="str">
        <f t="shared" si="196"/>
        <v/>
      </c>
      <c r="P88" s="64">
        <f t="shared" ref="P88:R88" si="197">IF(G88&gt;0,ROUND(G88/J88,0),0)</f>
        <v>0</v>
      </c>
      <c r="Q88" s="89">
        <f t="shared" si="197"/>
        <v>0</v>
      </c>
      <c r="R88" s="89">
        <f t="shared" si="197"/>
        <v>0</v>
      </c>
      <c r="S88" s="64">
        <f t="shared" ref="S88:T88" si="198">IF(AND(P88&gt;0,P88&lt;=45),1,0)</f>
        <v>0</v>
      </c>
      <c r="T88" s="64">
        <f t="shared" si="198"/>
        <v>0</v>
      </c>
      <c r="U88" s="64">
        <f t="shared" si="16"/>
        <v>0</v>
      </c>
      <c r="V88" s="28"/>
      <c r="W88" s="28"/>
      <c r="X88" s="28"/>
      <c r="Y88" s="28"/>
      <c r="Z88" s="28"/>
    </row>
    <row r="89" ht="14.25" customHeight="1">
      <c r="A89" s="28"/>
      <c r="B89" s="89">
        <v>64.0</v>
      </c>
      <c r="C89" s="29"/>
      <c r="D89" s="110"/>
      <c r="E89" s="41"/>
      <c r="F89" s="29"/>
      <c r="G89" s="29"/>
      <c r="H89" s="29"/>
      <c r="I89" s="29"/>
      <c r="J89" s="29"/>
      <c r="K89" s="29"/>
      <c r="L89" s="29"/>
      <c r="M89" s="105" t="str">
        <f t="shared" ref="M89:O89" si="199">IF(P89&gt;0,CONCATENATE("1:",P89),"")</f>
        <v/>
      </c>
      <c r="N89" s="106" t="str">
        <f t="shared" si="199"/>
        <v/>
      </c>
      <c r="O89" s="106" t="str">
        <f t="shared" si="199"/>
        <v/>
      </c>
      <c r="P89" s="64">
        <f t="shared" ref="P89:R89" si="200">IF(G89&gt;0,ROUND(G89/J89,0),0)</f>
        <v>0</v>
      </c>
      <c r="Q89" s="89">
        <f t="shared" si="200"/>
        <v>0</v>
      </c>
      <c r="R89" s="89">
        <f t="shared" si="200"/>
        <v>0</v>
      </c>
      <c r="S89" s="64">
        <f t="shared" ref="S89:T89" si="201">IF(AND(P89&gt;0,P89&lt;=45),1,0)</f>
        <v>0</v>
      </c>
      <c r="T89" s="64">
        <f t="shared" si="201"/>
        <v>0</v>
      </c>
      <c r="U89" s="64">
        <f t="shared" si="16"/>
        <v>0</v>
      </c>
      <c r="V89" s="28"/>
      <c r="W89" s="28"/>
      <c r="X89" s="28"/>
      <c r="Y89" s="28"/>
      <c r="Z89" s="28"/>
    </row>
    <row r="90" ht="14.25" customHeight="1">
      <c r="A90" s="28"/>
      <c r="B90" s="89">
        <v>65.0</v>
      </c>
      <c r="C90" s="29"/>
      <c r="D90" s="110"/>
      <c r="E90" s="41"/>
      <c r="F90" s="29"/>
      <c r="G90" s="29"/>
      <c r="H90" s="29"/>
      <c r="I90" s="29"/>
      <c r="J90" s="29"/>
      <c r="K90" s="29"/>
      <c r="L90" s="29"/>
      <c r="M90" s="105" t="str">
        <f t="shared" ref="M90:O90" si="202">IF(P90&gt;0,CONCATENATE("1:",P90),"")</f>
        <v/>
      </c>
      <c r="N90" s="106" t="str">
        <f t="shared" si="202"/>
        <v/>
      </c>
      <c r="O90" s="106" t="str">
        <f t="shared" si="202"/>
        <v/>
      </c>
      <c r="P90" s="64">
        <f t="shared" ref="P90:R90" si="203">IF(G90&gt;0,ROUND(G90/J90,0),0)</f>
        <v>0</v>
      </c>
      <c r="Q90" s="89">
        <f t="shared" si="203"/>
        <v>0</v>
      </c>
      <c r="R90" s="89">
        <f t="shared" si="203"/>
        <v>0</v>
      </c>
      <c r="S90" s="64">
        <f t="shared" ref="S90:T90" si="204">IF(AND(P90&gt;0,P90&lt;=45),1,0)</f>
        <v>0</v>
      </c>
      <c r="T90" s="64">
        <f t="shared" si="204"/>
        <v>0</v>
      </c>
      <c r="U90" s="64">
        <f t="shared" si="16"/>
        <v>0</v>
      </c>
      <c r="V90" s="28"/>
      <c r="W90" s="28"/>
      <c r="X90" s="28"/>
      <c r="Y90" s="28"/>
      <c r="Z90" s="28"/>
    </row>
    <row r="91" ht="14.25" customHeight="1">
      <c r="A91" s="28"/>
      <c r="B91" s="89">
        <v>66.0</v>
      </c>
      <c r="C91" s="29"/>
      <c r="D91" s="110"/>
      <c r="E91" s="41"/>
      <c r="F91" s="29"/>
      <c r="G91" s="29"/>
      <c r="H91" s="29"/>
      <c r="I91" s="29"/>
      <c r="J91" s="29"/>
      <c r="K91" s="29"/>
      <c r="L91" s="29"/>
      <c r="M91" s="105" t="str">
        <f t="shared" ref="M91:O91" si="205">IF(P91&gt;0,CONCATENATE("1:",P91),"")</f>
        <v/>
      </c>
      <c r="N91" s="106" t="str">
        <f t="shared" si="205"/>
        <v/>
      </c>
      <c r="O91" s="106" t="str">
        <f t="shared" si="205"/>
        <v/>
      </c>
      <c r="P91" s="64">
        <f t="shared" ref="P91:R91" si="206">IF(G91&gt;0,ROUND(G91/J91,0),0)</f>
        <v>0</v>
      </c>
      <c r="Q91" s="89">
        <f t="shared" si="206"/>
        <v>0</v>
      </c>
      <c r="R91" s="89">
        <f t="shared" si="206"/>
        <v>0</v>
      </c>
      <c r="S91" s="64">
        <f t="shared" ref="S91:T91" si="207">IF(AND(P91&gt;0,P91&lt;=45),1,0)</f>
        <v>0</v>
      </c>
      <c r="T91" s="64">
        <f t="shared" si="207"/>
        <v>0</v>
      </c>
      <c r="U91" s="64">
        <f t="shared" si="16"/>
        <v>0</v>
      </c>
      <c r="V91" s="28"/>
      <c r="W91" s="28"/>
      <c r="X91" s="28"/>
      <c r="Y91" s="28"/>
      <c r="Z91" s="28"/>
    </row>
    <row r="92" ht="14.25" customHeight="1">
      <c r="A92" s="28"/>
      <c r="B92" s="89">
        <v>67.0</v>
      </c>
      <c r="C92" s="29"/>
      <c r="D92" s="110"/>
      <c r="E92" s="41"/>
      <c r="F92" s="29"/>
      <c r="G92" s="29"/>
      <c r="H92" s="29"/>
      <c r="I92" s="29"/>
      <c r="J92" s="29"/>
      <c r="K92" s="29"/>
      <c r="L92" s="29"/>
      <c r="M92" s="105" t="str">
        <f t="shared" ref="M92:O92" si="208">IF(P92&gt;0,CONCATENATE("1:",P92),"")</f>
        <v/>
      </c>
      <c r="N92" s="106" t="str">
        <f t="shared" si="208"/>
        <v/>
      </c>
      <c r="O92" s="106" t="str">
        <f t="shared" si="208"/>
        <v/>
      </c>
      <c r="P92" s="64">
        <f t="shared" ref="P92:R92" si="209">IF(G92&gt;0,ROUND(G92/J92,0),0)</f>
        <v>0</v>
      </c>
      <c r="Q92" s="89">
        <f t="shared" si="209"/>
        <v>0</v>
      </c>
      <c r="R92" s="89">
        <f t="shared" si="209"/>
        <v>0</v>
      </c>
      <c r="S92" s="64">
        <f t="shared" ref="S92:T92" si="210">IF(AND(P92&gt;0,P92&lt;=45),1,0)</f>
        <v>0</v>
      </c>
      <c r="T92" s="64">
        <f t="shared" si="210"/>
        <v>0</v>
      </c>
      <c r="U92" s="64">
        <f t="shared" si="16"/>
        <v>0</v>
      </c>
      <c r="V92" s="28"/>
      <c r="W92" s="28"/>
      <c r="X92" s="28"/>
      <c r="Y92" s="28"/>
      <c r="Z92" s="28"/>
    </row>
    <row r="93" ht="14.25" customHeight="1">
      <c r="A93" s="28"/>
      <c r="B93" s="89">
        <v>68.0</v>
      </c>
      <c r="C93" s="29"/>
      <c r="D93" s="110"/>
      <c r="E93" s="41"/>
      <c r="F93" s="29"/>
      <c r="G93" s="29"/>
      <c r="H93" s="29"/>
      <c r="I93" s="29"/>
      <c r="J93" s="29"/>
      <c r="K93" s="29"/>
      <c r="L93" s="29"/>
      <c r="M93" s="105" t="str">
        <f t="shared" ref="M93:O93" si="211">IF(P93&gt;0,CONCATENATE("1:",P93),"")</f>
        <v/>
      </c>
      <c r="N93" s="106" t="str">
        <f t="shared" si="211"/>
        <v/>
      </c>
      <c r="O93" s="106" t="str">
        <f t="shared" si="211"/>
        <v/>
      </c>
      <c r="P93" s="64">
        <f t="shared" ref="P93:R93" si="212">IF(G93&gt;0,ROUND(G93/J93,0),0)</f>
        <v>0</v>
      </c>
      <c r="Q93" s="89">
        <f t="shared" si="212"/>
        <v>0</v>
      </c>
      <c r="R93" s="89">
        <f t="shared" si="212"/>
        <v>0</v>
      </c>
      <c r="S93" s="64">
        <f t="shared" ref="S93:T93" si="213">IF(AND(P93&gt;0,P93&lt;=45),1,0)</f>
        <v>0</v>
      </c>
      <c r="T93" s="64">
        <f t="shared" si="213"/>
        <v>0</v>
      </c>
      <c r="U93" s="64">
        <f t="shared" si="16"/>
        <v>0</v>
      </c>
      <c r="V93" s="28"/>
      <c r="W93" s="28"/>
      <c r="X93" s="28"/>
      <c r="Y93" s="28"/>
      <c r="Z93" s="28"/>
    </row>
    <row r="94" ht="14.25" customHeight="1">
      <c r="A94" s="28"/>
      <c r="B94" s="89">
        <v>69.0</v>
      </c>
      <c r="C94" s="29"/>
      <c r="D94" s="110"/>
      <c r="E94" s="41"/>
      <c r="F94" s="29"/>
      <c r="G94" s="29"/>
      <c r="H94" s="29"/>
      <c r="I94" s="29"/>
      <c r="J94" s="29"/>
      <c r="K94" s="29"/>
      <c r="L94" s="29"/>
      <c r="M94" s="105" t="str">
        <f t="shared" ref="M94:O94" si="214">IF(P94&gt;0,CONCATENATE("1:",P94),"")</f>
        <v/>
      </c>
      <c r="N94" s="106" t="str">
        <f t="shared" si="214"/>
        <v/>
      </c>
      <c r="O94" s="106" t="str">
        <f t="shared" si="214"/>
        <v/>
      </c>
      <c r="P94" s="64">
        <f t="shared" ref="P94:R94" si="215">IF(G94&gt;0,ROUND(G94/J94,0),0)</f>
        <v>0</v>
      </c>
      <c r="Q94" s="89">
        <f t="shared" si="215"/>
        <v>0</v>
      </c>
      <c r="R94" s="89">
        <f t="shared" si="215"/>
        <v>0</v>
      </c>
      <c r="S94" s="64">
        <f t="shared" ref="S94:T94" si="216">IF(AND(P94&gt;0,P94&lt;=45),1,0)</f>
        <v>0</v>
      </c>
      <c r="T94" s="64">
        <f t="shared" si="216"/>
        <v>0</v>
      </c>
      <c r="U94" s="64">
        <f t="shared" si="16"/>
        <v>0</v>
      </c>
      <c r="V94" s="28"/>
      <c r="W94" s="28"/>
      <c r="X94" s="28"/>
      <c r="Y94" s="28"/>
      <c r="Z94" s="28"/>
    </row>
    <row r="95" ht="14.25" customHeight="1">
      <c r="A95" s="28"/>
      <c r="B95" s="89">
        <v>70.0</v>
      </c>
      <c r="C95" s="29"/>
      <c r="D95" s="110"/>
      <c r="E95" s="41"/>
      <c r="F95" s="29"/>
      <c r="G95" s="29"/>
      <c r="H95" s="29"/>
      <c r="I95" s="29"/>
      <c r="J95" s="29"/>
      <c r="K95" s="29"/>
      <c r="L95" s="29"/>
      <c r="M95" s="105" t="str">
        <f t="shared" ref="M95:O95" si="217">IF(P95&gt;0,CONCATENATE("1:",P95),"")</f>
        <v/>
      </c>
      <c r="N95" s="106" t="str">
        <f t="shared" si="217"/>
        <v/>
      </c>
      <c r="O95" s="106" t="str">
        <f t="shared" si="217"/>
        <v/>
      </c>
      <c r="P95" s="64">
        <f t="shared" ref="P95:R95" si="218">IF(G95&gt;0,ROUND(G95/J95,0),0)</f>
        <v>0</v>
      </c>
      <c r="Q95" s="89">
        <f t="shared" si="218"/>
        <v>0</v>
      </c>
      <c r="R95" s="89">
        <f t="shared" si="218"/>
        <v>0</v>
      </c>
      <c r="S95" s="64">
        <f t="shared" ref="S95:T95" si="219">IF(AND(P95&gt;0,P95&lt;=45),1,0)</f>
        <v>0</v>
      </c>
      <c r="T95" s="64">
        <f t="shared" si="219"/>
        <v>0</v>
      </c>
      <c r="U95" s="64">
        <f t="shared" si="16"/>
        <v>0</v>
      </c>
      <c r="V95" s="28"/>
      <c r="W95" s="28"/>
      <c r="X95" s="28"/>
      <c r="Y95" s="28"/>
      <c r="Z95" s="28"/>
    </row>
    <row r="96" ht="14.25" customHeight="1">
      <c r="A96" s="28"/>
      <c r="B96" s="89">
        <v>71.0</v>
      </c>
      <c r="C96" s="29"/>
      <c r="D96" s="110"/>
      <c r="E96" s="41"/>
      <c r="F96" s="29"/>
      <c r="G96" s="29"/>
      <c r="H96" s="29"/>
      <c r="I96" s="29"/>
      <c r="J96" s="29"/>
      <c r="K96" s="29"/>
      <c r="L96" s="29"/>
      <c r="M96" s="105" t="str">
        <f t="shared" ref="M96:O96" si="220">IF(P96&gt;0,CONCATENATE("1:",P96),"")</f>
        <v/>
      </c>
      <c r="N96" s="106" t="str">
        <f t="shared" si="220"/>
        <v/>
      </c>
      <c r="O96" s="106" t="str">
        <f t="shared" si="220"/>
        <v/>
      </c>
      <c r="P96" s="64">
        <f t="shared" ref="P96:R96" si="221">IF(G96&gt;0,ROUND(G96/J96,0),0)</f>
        <v>0</v>
      </c>
      <c r="Q96" s="89">
        <f t="shared" si="221"/>
        <v>0</v>
      </c>
      <c r="R96" s="89">
        <f t="shared" si="221"/>
        <v>0</v>
      </c>
      <c r="S96" s="64">
        <f t="shared" ref="S96:T96" si="222">IF(AND(P96&gt;0,P96&lt;=45),1,0)</f>
        <v>0</v>
      </c>
      <c r="T96" s="64">
        <f t="shared" si="222"/>
        <v>0</v>
      </c>
      <c r="U96" s="64">
        <f t="shared" si="16"/>
        <v>0</v>
      </c>
      <c r="V96" s="28"/>
      <c r="W96" s="28"/>
      <c r="X96" s="28"/>
      <c r="Y96" s="28"/>
      <c r="Z96" s="28"/>
    </row>
    <row r="97" ht="14.25" customHeight="1">
      <c r="A97" s="28"/>
      <c r="B97" s="89">
        <v>72.0</v>
      </c>
      <c r="C97" s="29"/>
      <c r="D97" s="110"/>
      <c r="E97" s="41"/>
      <c r="F97" s="29"/>
      <c r="G97" s="29"/>
      <c r="H97" s="29"/>
      <c r="I97" s="29"/>
      <c r="J97" s="29"/>
      <c r="K97" s="29"/>
      <c r="L97" s="29"/>
      <c r="M97" s="105" t="str">
        <f t="shared" ref="M97:O97" si="223">IF(P97&gt;0,CONCATENATE("1:",P97),"")</f>
        <v/>
      </c>
      <c r="N97" s="106" t="str">
        <f t="shared" si="223"/>
        <v/>
      </c>
      <c r="O97" s="106" t="str">
        <f t="shared" si="223"/>
        <v/>
      </c>
      <c r="P97" s="64">
        <f t="shared" ref="P97:R97" si="224">IF(G97&gt;0,ROUND(G97/J97,0),0)</f>
        <v>0</v>
      </c>
      <c r="Q97" s="89">
        <f t="shared" si="224"/>
        <v>0</v>
      </c>
      <c r="R97" s="89">
        <f t="shared" si="224"/>
        <v>0</v>
      </c>
      <c r="S97" s="64">
        <f t="shared" ref="S97:T97" si="225">IF(AND(P97&gt;0,P97&lt;=45),1,0)</f>
        <v>0</v>
      </c>
      <c r="T97" s="64">
        <f t="shared" si="225"/>
        <v>0</v>
      </c>
      <c r="U97" s="64">
        <f t="shared" si="16"/>
        <v>0</v>
      </c>
      <c r="V97" s="28"/>
      <c r="W97" s="28"/>
      <c r="X97" s="28"/>
      <c r="Y97" s="28"/>
      <c r="Z97" s="28"/>
    </row>
    <row r="98" ht="14.25" customHeight="1">
      <c r="A98" s="28"/>
      <c r="B98" s="89">
        <v>73.0</v>
      </c>
      <c r="C98" s="29"/>
      <c r="D98" s="110"/>
      <c r="E98" s="41"/>
      <c r="F98" s="29"/>
      <c r="G98" s="29"/>
      <c r="H98" s="29"/>
      <c r="I98" s="29"/>
      <c r="J98" s="29"/>
      <c r="K98" s="29"/>
      <c r="L98" s="29"/>
      <c r="M98" s="105" t="str">
        <f t="shared" ref="M98:O98" si="226">IF(P98&gt;0,CONCATENATE("1:",P98),"")</f>
        <v/>
      </c>
      <c r="N98" s="106" t="str">
        <f t="shared" si="226"/>
        <v/>
      </c>
      <c r="O98" s="106" t="str">
        <f t="shared" si="226"/>
        <v/>
      </c>
      <c r="P98" s="64">
        <f t="shared" ref="P98:R98" si="227">IF(G98&gt;0,ROUND(G98/J98,0),0)</f>
        <v>0</v>
      </c>
      <c r="Q98" s="89">
        <f t="shared" si="227"/>
        <v>0</v>
      </c>
      <c r="R98" s="89">
        <f t="shared" si="227"/>
        <v>0</v>
      </c>
      <c r="S98" s="64">
        <f t="shared" ref="S98:T98" si="228">IF(AND(P98&gt;0,P98&lt;=45),1,0)</f>
        <v>0</v>
      </c>
      <c r="T98" s="64">
        <f t="shared" si="228"/>
        <v>0</v>
      </c>
      <c r="U98" s="64">
        <f t="shared" si="16"/>
        <v>0</v>
      </c>
      <c r="V98" s="28"/>
      <c r="W98" s="28"/>
      <c r="X98" s="28"/>
      <c r="Y98" s="28"/>
      <c r="Z98" s="28"/>
    </row>
    <row r="99" ht="14.25" customHeight="1">
      <c r="A99" s="28"/>
      <c r="B99" s="89">
        <v>74.0</v>
      </c>
      <c r="C99" s="29"/>
      <c r="D99" s="110"/>
      <c r="E99" s="41"/>
      <c r="F99" s="29"/>
      <c r="G99" s="29"/>
      <c r="H99" s="29"/>
      <c r="I99" s="29"/>
      <c r="J99" s="29"/>
      <c r="K99" s="29"/>
      <c r="L99" s="29"/>
      <c r="M99" s="105" t="str">
        <f t="shared" ref="M99:O99" si="229">IF(P99&gt;0,CONCATENATE("1:",P99),"")</f>
        <v/>
      </c>
      <c r="N99" s="106" t="str">
        <f t="shared" si="229"/>
        <v/>
      </c>
      <c r="O99" s="106" t="str">
        <f t="shared" si="229"/>
        <v/>
      </c>
      <c r="P99" s="64">
        <f t="shared" ref="P99:R99" si="230">IF(G99&gt;0,ROUND(G99/J99,0),0)</f>
        <v>0</v>
      </c>
      <c r="Q99" s="89">
        <f t="shared" si="230"/>
        <v>0</v>
      </c>
      <c r="R99" s="89">
        <f t="shared" si="230"/>
        <v>0</v>
      </c>
      <c r="S99" s="64">
        <f t="shared" ref="S99:T99" si="231">IF(AND(P99&gt;0,P99&lt;=45),1,0)</f>
        <v>0</v>
      </c>
      <c r="T99" s="64">
        <f t="shared" si="231"/>
        <v>0</v>
      </c>
      <c r="U99" s="64">
        <f t="shared" si="16"/>
        <v>0</v>
      </c>
      <c r="V99" s="28"/>
      <c r="W99" s="28"/>
      <c r="X99" s="28"/>
      <c r="Y99" s="28"/>
      <c r="Z99" s="28"/>
    </row>
    <row r="100" ht="14.25" customHeight="1">
      <c r="A100" s="28"/>
      <c r="B100" s="89">
        <v>75.0</v>
      </c>
      <c r="C100" s="29"/>
      <c r="D100" s="110"/>
      <c r="E100" s="41"/>
      <c r="F100" s="29"/>
      <c r="G100" s="29"/>
      <c r="H100" s="29"/>
      <c r="I100" s="29"/>
      <c r="J100" s="29"/>
      <c r="K100" s="29"/>
      <c r="L100" s="29"/>
      <c r="M100" s="105" t="str">
        <f t="shared" ref="M100:O100" si="232">IF(P100&gt;0,CONCATENATE("1:",P100),"")</f>
        <v/>
      </c>
      <c r="N100" s="106" t="str">
        <f t="shared" si="232"/>
        <v/>
      </c>
      <c r="O100" s="106" t="str">
        <f t="shared" si="232"/>
        <v/>
      </c>
      <c r="P100" s="64">
        <f t="shared" ref="P100:R100" si="233">IF(G100&gt;0,ROUND(G100/J100,0),0)</f>
        <v>0</v>
      </c>
      <c r="Q100" s="89">
        <f t="shared" si="233"/>
        <v>0</v>
      </c>
      <c r="R100" s="89">
        <f t="shared" si="233"/>
        <v>0</v>
      </c>
      <c r="S100" s="64">
        <f t="shared" ref="S100:T100" si="234">IF(AND(P100&gt;0,P100&lt;=45),1,0)</f>
        <v>0</v>
      </c>
      <c r="T100" s="64">
        <f t="shared" si="234"/>
        <v>0</v>
      </c>
      <c r="U100" s="64">
        <f t="shared" si="16"/>
        <v>0</v>
      </c>
      <c r="V100" s="28"/>
      <c r="W100" s="28"/>
      <c r="X100" s="28"/>
      <c r="Y100" s="28"/>
      <c r="Z100" s="28"/>
    </row>
    <row r="101" ht="14.25" customHeight="1">
      <c r="A101" s="28"/>
      <c r="B101" s="89">
        <v>76.0</v>
      </c>
      <c r="C101" s="29"/>
      <c r="D101" s="110"/>
      <c r="E101" s="41"/>
      <c r="F101" s="29"/>
      <c r="G101" s="29"/>
      <c r="H101" s="29"/>
      <c r="I101" s="29"/>
      <c r="J101" s="29"/>
      <c r="K101" s="29"/>
      <c r="L101" s="29"/>
      <c r="M101" s="105" t="str">
        <f t="shared" ref="M101:O101" si="235">IF(P101&gt;0,CONCATENATE("1:",P101),"")</f>
        <v/>
      </c>
      <c r="N101" s="106" t="str">
        <f t="shared" si="235"/>
        <v/>
      </c>
      <c r="O101" s="106" t="str">
        <f t="shared" si="235"/>
        <v/>
      </c>
      <c r="P101" s="64">
        <f t="shared" ref="P101:R101" si="236">IF(G101&gt;0,ROUND(G101/J101,0),0)</f>
        <v>0</v>
      </c>
      <c r="Q101" s="89">
        <f t="shared" si="236"/>
        <v>0</v>
      </c>
      <c r="R101" s="89">
        <f t="shared" si="236"/>
        <v>0</v>
      </c>
      <c r="S101" s="64">
        <f t="shared" ref="S101:T101" si="237">IF(AND(P101&gt;0,P101&lt;=45),1,0)</f>
        <v>0</v>
      </c>
      <c r="T101" s="64">
        <f t="shared" si="237"/>
        <v>0</v>
      </c>
      <c r="U101" s="64">
        <f t="shared" si="16"/>
        <v>0</v>
      </c>
      <c r="V101" s="28"/>
      <c r="W101" s="28"/>
      <c r="X101" s="28"/>
      <c r="Y101" s="28"/>
      <c r="Z101" s="28"/>
    </row>
    <row r="102" ht="14.25" customHeight="1">
      <c r="A102" s="28"/>
      <c r="B102" s="89">
        <v>77.0</v>
      </c>
      <c r="C102" s="29"/>
      <c r="D102" s="110"/>
      <c r="E102" s="41"/>
      <c r="F102" s="29"/>
      <c r="G102" s="29"/>
      <c r="H102" s="29"/>
      <c r="I102" s="29"/>
      <c r="J102" s="29"/>
      <c r="K102" s="29"/>
      <c r="L102" s="29"/>
      <c r="M102" s="105" t="str">
        <f t="shared" ref="M102:O102" si="238">IF(P102&gt;0,CONCATENATE("1:",P102),"")</f>
        <v/>
      </c>
      <c r="N102" s="106" t="str">
        <f t="shared" si="238"/>
        <v/>
      </c>
      <c r="O102" s="106" t="str">
        <f t="shared" si="238"/>
        <v/>
      </c>
      <c r="P102" s="64">
        <f t="shared" ref="P102:R102" si="239">IF(G102&gt;0,ROUND(G102/J102,0),0)</f>
        <v>0</v>
      </c>
      <c r="Q102" s="89">
        <f t="shared" si="239"/>
        <v>0</v>
      </c>
      <c r="R102" s="89">
        <f t="shared" si="239"/>
        <v>0</v>
      </c>
      <c r="S102" s="64">
        <f t="shared" ref="S102:T102" si="240">IF(AND(P102&gt;0,P102&lt;=45),1,0)</f>
        <v>0</v>
      </c>
      <c r="T102" s="64">
        <f t="shared" si="240"/>
        <v>0</v>
      </c>
      <c r="U102" s="64">
        <f t="shared" si="16"/>
        <v>0</v>
      </c>
      <c r="V102" s="28"/>
      <c r="W102" s="28"/>
      <c r="X102" s="28"/>
      <c r="Y102" s="28"/>
      <c r="Z102" s="28"/>
    </row>
    <row r="103" ht="14.25" customHeight="1">
      <c r="A103" s="28"/>
      <c r="B103" s="89">
        <v>78.0</v>
      </c>
      <c r="C103" s="29"/>
      <c r="D103" s="110"/>
      <c r="E103" s="41"/>
      <c r="F103" s="29"/>
      <c r="G103" s="29"/>
      <c r="H103" s="29"/>
      <c r="I103" s="29"/>
      <c r="J103" s="29"/>
      <c r="K103" s="29"/>
      <c r="L103" s="29"/>
      <c r="M103" s="105" t="str">
        <f t="shared" ref="M103:O103" si="241">IF(P103&gt;0,CONCATENATE("1:",P103),"")</f>
        <v/>
      </c>
      <c r="N103" s="106" t="str">
        <f t="shared" si="241"/>
        <v/>
      </c>
      <c r="O103" s="106" t="str">
        <f t="shared" si="241"/>
        <v/>
      </c>
      <c r="P103" s="64">
        <f t="shared" ref="P103:R103" si="242">IF(G103&gt;0,ROUND(G103/J103,0),0)</f>
        <v>0</v>
      </c>
      <c r="Q103" s="89">
        <f t="shared" si="242"/>
        <v>0</v>
      </c>
      <c r="R103" s="89">
        <f t="shared" si="242"/>
        <v>0</v>
      </c>
      <c r="S103" s="64">
        <f t="shared" ref="S103:T103" si="243">IF(AND(P103&gt;0,P103&lt;=45),1,0)</f>
        <v>0</v>
      </c>
      <c r="T103" s="64">
        <f t="shared" si="243"/>
        <v>0</v>
      </c>
      <c r="U103" s="64">
        <f t="shared" si="16"/>
        <v>0</v>
      </c>
      <c r="V103" s="28"/>
      <c r="W103" s="28"/>
      <c r="X103" s="28"/>
      <c r="Y103" s="28"/>
      <c r="Z103" s="28"/>
    </row>
    <row r="104" ht="14.25" customHeight="1">
      <c r="A104" s="28"/>
      <c r="B104" s="89">
        <v>79.0</v>
      </c>
      <c r="C104" s="29"/>
      <c r="D104" s="110"/>
      <c r="E104" s="41"/>
      <c r="F104" s="29"/>
      <c r="G104" s="29"/>
      <c r="H104" s="29"/>
      <c r="I104" s="29"/>
      <c r="J104" s="29"/>
      <c r="K104" s="29"/>
      <c r="L104" s="29"/>
      <c r="M104" s="105" t="str">
        <f t="shared" ref="M104:O104" si="244">IF(P104&gt;0,CONCATENATE("1:",P104),"")</f>
        <v/>
      </c>
      <c r="N104" s="106" t="str">
        <f t="shared" si="244"/>
        <v/>
      </c>
      <c r="O104" s="106" t="str">
        <f t="shared" si="244"/>
        <v/>
      </c>
      <c r="P104" s="64">
        <f t="shared" ref="P104:R104" si="245">IF(G104&gt;0,ROUND(G104/J104,0),0)</f>
        <v>0</v>
      </c>
      <c r="Q104" s="89">
        <f t="shared" si="245"/>
        <v>0</v>
      </c>
      <c r="R104" s="89">
        <f t="shared" si="245"/>
        <v>0</v>
      </c>
      <c r="S104" s="64">
        <f t="shared" ref="S104:T104" si="246">IF(AND(P104&gt;0,P104&lt;=45),1,0)</f>
        <v>0</v>
      </c>
      <c r="T104" s="64">
        <f t="shared" si="246"/>
        <v>0</v>
      </c>
      <c r="U104" s="64">
        <f t="shared" si="16"/>
        <v>0</v>
      </c>
      <c r="V104" s="28"/>
      <c r="W104" s="28"/>
      <c r="X104" s="28"/>
      <c r="Y104" s="28"/>
      <c r="Z104" s="28"/>
    </row>
    <row r="105" ht="14.25" customHeight="1">
      <c r="A105" s="28"/>
      <c r="B105" s="89">
        <v>80.0</v>
      </c>
      <c r="C105" s="29"/>
      <c r="D105" s="110"/>
      <c r="E105" s="41"/>
      <c r="F105" s="29"/>
      <c r="G105" s="29"/>
      <c r="H105" s="29"/>
      <c r="I105" s="29"/>
      <c r="J105" s="29"/>
      <c r="K105" s="29"/>
      <c r="L105" s="29"/>
      <c r="M105" s="105" t="str">
        <f t="shared" ref="M105:O105" si="247">IF(P105&gt;0,CONCATENATE("1:",P105),"")</f>
        <v/>
      </c>
      <c r="N105" s="106" t="str">
        <f t="shared" si="247"/>
        <v/>
      </c>
      <c r="O105" s="106" t="str">
        <f t="shared" si="247"/>
        <v/>
      </c>
      <c r="P105" s="64">
        <f t="shared" ref="P105:R105" si="248">IF(G105&gt;0,ROUND(G105/J105,0),0)</f>
        <v>0</v>
      </c>
      <c r="Q105" s="89">
        <f t="shared" si="248"/>
        <v>0</v>
      </c>
      <c r="R105" s="89">
        <f t="shared" si="248"/>
        <v>0</v>
      </c>
      <c r="S105" s="64">
        <f t="shared" ref="S105:T105" si="249">IF(AND(P105&gt;0,P105&lt;=45),1,0)</f>
        <v>0</v>
      </c>
      <c r="T105" s="64">
        <f t="shared" si="249"/>
        <v>0</v>
      </c>
      <c r="U105" s="64">
        <f t="shared" si="16"/>
        <v>0</v>
      </c>
      <c r="V105" s="28"/>
      <c r="W105" s="28"/>
      <c r="X105" s="28"/>
      <c r="Y105" s="28"/>
      <c r="Z105" s="28"/>
    </row>
    <row r="106" ht="14.25" customHeight="1">
      <c r="A106" s="28"/>
      <c r="B106" s="89">
        <v>81.0</v>
      </c>
      <c r="C106" s="29"/>
      <c r="D106" s="110"/>
      <c r="E106" s="41"/>
      <c r="F106" s="29"/>
      <c r="G106" s="29"/>
      <c r="H106" s="29"/>
      <c r="I106" s="29"/>
      <c r="J106" s="29"/>
      <c r="K106" s="29"/>
      <c r="L106" s="29"/>
      <c r="M106" s="105" t="str">
        <f t="shared" ref="M106:O106" si="250">IF(P106&gt;0,CONCATENATE("1:",P106),"")</f>
        <v/>
      </c>
      <c r="N106" s="106" t="str">
        <f t="shared" si="250"/>
        <v/>
      </c>
      <c r="O106" s="106" t="str">
        <f t="shared" si="250"/>
        <v/>
      </c>
      <c r="P106" s="64">
        <f t="shared" ref="P106:R106" si="251">IF(G106&gt;0,ROUND(G106/J106,0),0)</f>
        <v>0</v>
      </c>
      <c r="Q106" s="89">
        <f t="shared" si="251"/>
        <v>0</v>
      </c>
      <c r="R106" s="89">
        <f t="shared" si="251"/>
        <v>0</v>
      </c>
      <c r="S106" s="64">
        <f t="shared" ref="S106:T106" si="252">IF(AND(P106&gt;0,P106&lt;=45),1,0)</f>
        <v>0</v>
      </c>
      <c r="T106" s="64">
        <f t="shared" si="252"/>
        <v>0</v>
      </c>
      <c r="U106" s="64">
        <f t="shared" si="16"/>
        <v>0</v>
      </c>
      <c r="V106" s="28"/>
      <c r="W106" s="28"/>
      <c r="X106" s="28"/>
      <c r="Y106" s="28"/>
      <c r="Z106" s="28"/>
    </row>
    <row r="107" ht="14.25" customHeight="1">
      <c r="A107" s="28"/>
      <c r="B107" s="89">
        <v>82.0</v>
      </c>
      <c r="C107" s="29"/>
      <c r="D107" s="110"/>
      <c r="E107" s="41"/>
      <c r="F107" s="29"/>
      <c r="G107" s="29"/>
      <c r="H107" s="29"/>
      <c r="I107" s="29"/>
      <c r="J107" s="29"/>
      <c r="K107" s="29"/>
      <c r="L107" s="29"/>
      <c r="M107" s="105" t="str">
        <f t="shared" ref="M107:O107" si="253">IF(P107&gt;0,CONCATENATE("1:",P107),"")</f>
        <v/>
      </c>
      <c r="N107" s="106" t="str">
        <f t="shared" si="253"/>
        <v/>
      </c>
      <c r="O107" s="106" t="str">
        <f t="shared" si="253"/>
        <v/>
      </c>
      <c r="P107" s="64">
        <f t="shared" ref="P107:R107" si="254">IF(G107&gt;0,ROUND(G107/J107,0),0)</f>
        <v>0</v>
      </c>
      <c r="Q107" s="89">
        <f t="shared" si="254"/>
        <v>0</v>
      </c>
      <c r="R107" s="89">
        <f t="shared" si="254"/>
        <v>0</v>
      </c>
      <c r="S107" s="64">
        <f t="shared" ref="S107:T107" si="255">IF(AND(P107&gt;0,P107&lt;=45),1,0)</f>
        <v>0</v>
      </c>
      <c r="T107" s="64">
        <f t="shared" si="255"/>
        <v>0</v>
      </c>
      <c r="U107" s="64">
        <f t="shared" si="16"/>
        <v>0</v>
      </c>
      <c r="V107" s="28"/>
      <c r="W107" s="28"/>
      <c r="X107" s="28"/>
      <c r="Y107" s="28"/>
      <c r="Z107" s="28"/>
    </row>
    <row r="108" ht="14.25" customHeight="1">
      <c r="A108" s="28"/>
      <c r="B108" s="89">
        <v>83.0</v>
      </c>
      <c r="C108" s="29"/>
      <c r="D108" s="110"/>
      <c r="E108" s="41"/>
      <c r="F108" s="29"/>
      <c r="G108" s="29"/>
      <c r="H108" s="29"/>
      <c r="I108" s="29"/>
      <c r="J108" s="29"/>
      <c r="K108" s="29"/>
      <c r="L108" s="29"/>
      <c r="M108" s="105" t="str">
        <f t="shared" ref="M108:O108" si="256">IF(P108&gt;0,CONCATENATE("1:",P108),"")</f>
        <v/>
      </c>
      <c r="N108" s="106" t="str">
        <f t="shared" si="256"/>
        <v/>
      </c>
      <c r="O108" s="106" t="str">
        <f t="shared" si="256"/>
        <v/>
      </c>
      <c r="P108" s="64">
        <f t="shared" ref="P108:R108" si="257">IF(G108&gt;0,ROUND(G108/J108,0),0)</f>
        <v>0</v>
      </c>
      <c r="Q108" s="89">
        <f t="shared" si="257"/>
        <v>0</v>
      </c>
      <c r="R108" s="89">
        <f t="shared" si="257"/>
        <v>0</v>
      </c>
      <c r="S108" s="64">
        <f t="shared" ref="S108:T108" si="258">IF(AND(P108&gt;0,P108&lt;=45),1,0)</f>
        <v>0</v>
      </c>
      <c r="T108" s="64">
        <f t="shared" si="258"/>
        <v>0</v>
      </c>
      <c r="U108" s="64">
        <f t="shared" si="16"/>
        <v>0</v>
      </c>
      <c r="V108" s="28"/>
      <c r="W108" s="28"/>
      <c r="X108" s="28"/>
      <c r="Y108" s="28"/>
      <c r="Z108" s="28"/>
    </row>
    <row r="109" ht="14.25" customHeight="1">
      <c r="A109" s="28"/>
      <c r="B109" s="89">
        <v>84.0</v>
      </c>
      <c r="C109" s="29"/>
      <c r="D109" s="110"/>
      <c r="E109" s="41"/>
      <c r="F109" s="29"/>
      <c r="G109" s="29"/>
      <c r="H109" s="29"/>
      <c r="I109" s="29"/>
      <c r="J109" s="29"/>
      <c r="K109" s="29"/>
      <c r="L109" s="29"/>
      <c r="M109" s="105" t="str">
        <f t="shared" ref="M109:O109" si="259">IF(P109&gt;0,CONCATENATE("1:",P109),"")</f>
        <v/>
      </c>
      <c r="N109" s="106" t="str">
        <f t="shared" si="259"/>
        <v/>
      </c>
      <c r="O109" s="106" t="str">
        <f t="shared" si="259"/>
        <v/>
      </c>
      <c r="P109" s="64">
        <f t="shared" ref="P109:R109" si="260">IF(G109&gt;0,ROUND(G109/J109,0),0)</f>
        <v>0</v>
      </c>
      <c r="Q109" s="89">
        <f t="shared" si="260"/>
        <v>0</v>
      </c>
      <c r="R109" s="89">
        <f t="shared" si="260"/>
        <v>0</v>
      </c>
      <c r="S109" s="64">
        <f t="shared" ref="S109:T109" si="261">IF(AND(P109&gt;0,P109&lt;=45),1,0)</f>
        <v>0</v>
      </c>
      <c r="T109" s="64">
        <f t="shared" si="261"/>
        <v>0</v>
      </c>
      <c r="U109" s="64">
        <f t="shared" si="16"/>
        <v>0</v>
      </c>
      <c r="V109" s="28"/>
      <c r="W109" s="28"/>
      <c r="X109" s="28"/>
      <c r="Y109" s="28"/>
      <c r="Z109" s="28"/>
    </row>
    <row r="110" ht="14.25" customHeight="1">
      <c r="A110" s="28"/>
      <c r="B110" s="89">
        <v>85.0</v>
      </c>
      <c r="C110" s="29"/>
      <c r="D110" s="110"/>
      <c r="E110" s="41"/>
      <c r="F110" s="29"/>
      <c r="G110" s="29"/>
      <c r="H110" s="29"/>
      <c r="I110" s="29"/>
      <c r="J110" s="29"/>
      <c r="K110" s="29"/>
      <c r="L110" s="29"/>
      <c r="M110" s="105" t="str">
        <f t="shared" ref="M110:O110" si="262">IF(P110&gt;0,CONCATENATE("1:",P110),"")</f>
        <v/>
      </c>
      <c r="N110" s="106" t="str">
        <f t="shared" si="262"/>
        <v/>
      </c>
      <c r="O110" s="106" t="str">
        <f t="shared" si="262"/>
        <v/>
      </c>
      <c r="P110" s="64">
        <f t="shared" ref="P110:R110" si="263">IF(G110&gt;0,ROUND(G110/J110,0),0)</f>
        <v>0</v>
      </c>
      <c r="Q110" s="89">
        <f t="shared" si="263"/>
        <v>0</v>
      </c>
      <c r="R110" s="89">
        <f t="shared" si="263"/>
        <v>0</v>
      </c>
      <c r="S110" s="64">
        <f t="shared" ref="S110:T110" si="264">IF(AND(P110&gt;0,P110&lt;=45),1,0)</f>
        <v>0</v>
      </c>
      <c r="T110" s="64">
        <f t="shared" si="264"/>
        <v>0</v>
      </c>
      <c r="U110" s="64">
        <f t="shared" si="16"/>
        <v>0</v>
      </c>
      <c r="V110" s="28"/>
      <c r="W110" s="28"/>
      <c r="X110" s="28"/>
      <c r="Y110" s="28"/>
      <c r="Z110" s="28"/>
    </row>
    <row r="111" ht="14.25" customHeight="1">
      <c r="A111" s="28"/>
      <c r="B111" s="89">
        <v>86.0</v>
      </c>
      <c r="C111" s="29"/>
      <c r="D111" s="110"/>
      <c r="E111" s="41"/>
      <c r="F111" s="29"/>
      <c r="G111" s="29"/>
      <c r="H111" s="29"/>
      <c r="I111" s="29"/>
      <c r="J111" s="29"/>
      <c r="K111" s="29"/>
      <c r="L111" s="29"/>
      <c r="M111" s="105" t="str">
        <f t="shared" ref="M111:O111" si="265">IF(P111&gt;0,CONCATENATE("1:",P111),"")</f>
        <v/>
      </c>
      <c r="N111" s="106" t="str">
        <f t="shared" si="265"/>
        <v/>
      </c>
      <c r="O111" s="106" t="str">
        <f t="shared" si="265"/>
        <v/>
      </c>
      <c r="P111" s="64">
        <f t="shared" ref="P111:R111" si="266">IF(G111&gt;0,ROUND(G111/J111,0),0)</f>
        <v>0</v>
      </c>
      <c r="Q111" s="89">
        <f t="shared" si="266"/>
        <v>0</v>
      </c>
      <c r="R111" s="89">
        <f t="shared" si="266"/>
        <v>0</v>
      </c>
      <c r="S111" s="64">
        <f t="shared" ref="S111:T111" si="267">IF(AND(P111&gt;0,P111&lt;=45),1,0)</f>
        <v>0</v>
      </c>
      <c r="T111" s="64">
        <f t="shared" si="267"/>
        <v>0</v>
      </c>
      <c r="U111" s="64">
        <f t="shared" si="16"/>
        <v>0</v>
      </c>
      <c r="V111" s="28"/>
      <c r="W111" s="28"/>
      <c r="X111" s="28"/>
      <c r="Y111" s="28"/>
      <c r="Z111" s="28"/>
    </row>
    <row r="112" ht="14.25" customHeight="1">
      <c r="A112" s="28"/>
      <c r="B112" s="89">
        <v>87.0</v>
      </c>
      <c r="C112" s="29"/>
      <c r="D112" s="110"/>
      <c r="E112" s="41"/>
      <c r="F112" s="29"/>
      <c r="G112" s="29"/>
      <c r="H112" s="29"/>
      <c r="I112" s="29"/>
      <c r="J112" s="29"/>
      <c r="K112" s="29"/>
      <c r="L112" s="29"/>
      <c r="M112" s="105" t="str">
        <f t="shared" ref="M112:O112" si="268">IF(P112&gt;0,CONCATENATE("1:",P112),"")</f>
        <v/>
      </c>
      <c r="N112" s="106" t="str">
        <f t="shared" si="268"/>
        <v/>
      </c>
      <c r="O112" s="106" t="str">
        <f t="shared" si="268"/>
        <v/>
      </c>
      <c r="P112" s="64">
        <f t="shared" ref="P112:R112" si="269">IF(G112&gt;0,ROUND(G112/J112,0),0)</f>
        <v>0</v>
      </c>
      <c r="Q112" s="89">
        <f t="shared" si="269"/>
        <v>0</v>
      </c>
      <c r="R112" s="89">
        <f t="shared" si="269"/>
        <v>0</v>
      </c>
      <c r="S112" s="64">
        <f t="shared" ref="S112:T112" si="270">IF(AND(P112&gt;0,P112&lt;=45),1,0)</f>
        <v>0</v>
      </c>
      <c r="T112" s="64">
        <f t="shared" si="270"/>
        <v>0</v>
      </c>
      <c r="U112" s="64">
        <f t="shared" si="16"/>
        <v>0</v>
      </c>
      <c r="V112" s="28"/>
      <c r="W112" s="28"/>
      <c r="X112" s="28"/>
      <c r="Y112" s="28"/>
      <c r="Z112" s="28"/>
    </row>
    <row r="113" ht="14.25" customHeight="1">
      <c r="A113" s="28"/>
      <c r="B113" s="89">
        <v>88.0</v>
      </c>
      <c r="C113" s="29"/>
      <c r="D113" s="110"/>
      <c r="E113" s="41"/>
      <c r="F113" s="29"/>
      <c r="G113" s="29"/>
      <c r="H113" s="29"/>
      <c r="I113" s="29"/>
      <c r="J113" s="29"/>
      <c r="K113" s="29"/>
      <c r="L113" s="29"/>
      <c r="M113" s="105" t="str">
        <f t="shared" ref="M113:O113" si="271">IF(P113&gt;0,CONCATENATE("1:",P113),"")</f>
        <v/>
      </c>
      <c r="N113" s="106" t="str">
        <f t="shared" si="271"/>
        <v/>
      </c>
      <c r="O113" s="106" t="str">
        <f t="shared" si="271"/>
        <v/>
      </c>
      <c r="P113" s="64">
        <f t="shared" ref="P113:R113" si="272">IF(G113&gt;0,ROUND(G113/J113,0),0)</f>
        <v>0</v>
      </c>
      <c r="Q113" s="89">
        <f t="shared" si="272"/>
        <v>0</v>
      </c>
      <c r="R113" s="89">
        <f t="shared" si="272"/>
        <v>0</v>
      </c>
      <c r="S113" s="64">
        <f t="shared" ref="S113:T113" si="273">IF(AND(P113&gt;0,P113&lt;=45),1,0)</f>
        <v>0</v>
      </c>
      <c r="T113" s="64">
        <f t="shared" si="273"/>
        <v>0</v>
      </c>
      <c r="U113" s="64">
        <f t="shared" si="16"/>
        <v>0</v>
      </c>
      <c r="V113" s="28"/>
      <c r="W113" s="28"/>
      <c r="X113" s="28"/>
      <c r="Y113" s="28"/>
      <c r="Z113" s="28"/>
    </row>
    <row r="114" ht="14.25" customHeight="1">
      <c r="A114" s="28"/>
      <c r="B114" s="89">
        <v>89.0</v>
      </c>
      <c r="C114" s="29"/>
      <c r="D114" s="110"/>
      <c r="E114" s="41"/>
      <c r="F114" s="29"/>
      <c r="G114" s="29"/>
      <c r="H114" s="29"/>
      <c r="I114" s="29"/>
      <c r="J114" s="29"/>
      <c r="K114" s="29"/>
      <c r="L114" s="29"/>
      <c r="M114" s="105" t="str">
        <f t="shared" ref="M114:O114" si="274">IF(P114&gt;0,CONCATENATE("1:",P114),"")</f>
        <v/>
      </c>
      <c r="N114" s="106" t="str">
        <f t="shared" si="274"/>
        <v/>
      </c>
      <c r="O114" s="106" t="str">
        <f t="shared" si="274"/>
        <v/>
      </c>
      <c r="P114" s="64">
        <f t="shared" ref="P114:R114" si="275">IF(G114&gt;0,ROUND(G114/J114,0),0)</f>
        <v>0</v>
      </c>
      <c r="Q114" s="89">
        <f t="shared" si="275"/>
        <v>0</v>
      </c>
      <c r="R114" s="89">
        <f t="shared" si="275"/>
        <v>0</v>
      </c>
      <c r="S114" s="64">
        <f t="shared" ref="S114:T114" si="276">IF(AND(P114&gt;0,P114&lt;=45),1,0)</f>
        <v>0</v>
      </c>
      <c r="T114" s="64">
        <f t="shared" si="276"/>
        <v>0</v>
      </c>
      <c r="U114" s="64">
        <f t="shared" si="16"/>
        <v>0</v>
      </c>
      <c r="V114" s="28"/>
      <c r="W114" s="28"/>
      <c r="X114" s="28"/>
      <c r="Y114" s="28"/>
      <c r="Z114" s="28"/>
    </row>
    <row r="115" ht="14.25" customHeight="1">
      <c r="A115" s="28"/>
      <c r="B115" s="89">
        <v>90.0</v>
      </c>
      <c r="C115" s="29"/>
      <c r="D115" s="110"/>
      <c r="E115" s="41"/>
      <c r="F115" s="29"/>
      <c r="G115" s="29"/>
      <c r="H115" s="29"/>
      <c r="I115" s="29"/>
      <c r="J115" s="29"/>
      <c r="K115" s="29"/>
      <c r="L115" s="29"/>
      <c r="M115" s="105" t="str">
        <f t="shared" ref="M115:O115" si="277">IF(P115&gt;0,CONCATENATE("1:",P115),"")</f>
        <v/>
      </c>
      <c r="N115" s="106" t="str">
        <f t="shared" si="277"/>
        <v/>
      </c>
      <c r="O115" s="106" t="str">
        <f t="shared" si="277"/>
        <v/>
      </c>
      <c r="P115" s="64">
        <f t="shared" ref="P115:R115" si="278">IF(G115&gt;0,ROUND(G115/J115,0),0)</f>
        <v>0</v>
      </c>
      <c r="Q115" s="89">
        <f t="shared" si="278"/>
        <v>0</v>
      </c>
      <c r="R115" s="89">
        <f t="shared" si="278"/>
        <v>0</v>
      </c>
      <c r="S115" s="64">
        <f t="shared" ref="S115:T115" si="279">IF(AND(P115&gt;0,P115&lt;=45),1,0)</f>
        <v>0</v>
      </c>
      <c r="T115" s="64">
        <f t="shared" si="279"/>
        <v>0</v>
      </c>
      <c r="U115" s="64">
        <f t="shared" si="16"/>
        <v>0</v>
      </c>
      <c r="V115" s="28"/>
      <c r="W115" s="28"/>
      <c r="X115" s="28"/>
      <c r="Y115" s="28"/>
      <c r="Z115" s="28"/>
    </row>
    <row r="116" ht="14.25" customHeight="1">
      <c r="A116" s="28"/>
      <c r="B116" s="89">
        <v>91.0</v>
      </c>
      <c r="C116" s="29"/>
      <c r="D116" s="110"/>
      <c r="E116" s="41"/>
      <c r="F116" s="29"/>
      <c r="G116" s="29"/>
      <c r="H116" s="29"/>
      <c r="I116" s="29"/>
      <c r="J116" s="29"/>
      <c r="K116" s="29"/>
      <c r="L116" s="29"/>
      <c r="M116" s="105" t="str">
        <f t="shared" ref="M116:O116" si="280">IF(P116&gt;0,CONCATENATE("1:",P116),"")</f>
        <v/>
      </c>
      <c r="N116" s="106" t="str">
        <f t="shared" si="280"/>
        <v/>
      </c>
      <c r="O116" s="106" t="str">
        <f t="shared" si="280"/>
        <v/>
      </c>
      <c r="P116" s="64">
        <f t="shared" ref="P116:R116" si="281">IF(G116&gt;0,ROUND(G116/J116,0),0)</f>
        <v>0</v>
      </c>
      <c r="Q116" s="89">
        <f t="shared" si="281"/>
        <v>0</v>
      </c>
      <c r="R116" s="89">
        <f t="shared" si="281"/>
        <v>0</v>
      </c>
      <c r="S116" s="64">
        <f t="shared" ref="S116:T116" si="282">IF(AND(P116&gt;0,P116&lt;=45),1,0)</f>
        <v>0</v>
      </c>
      <c r="T116" s="64">
        <f t="shared" si="282"/>
        <v>0</v>
      </c>
      <c r="U116" s="64">
        <f t="shared" si="16"/>
        <v>0</v>
      </c>
      <c r="V116" s="28"/>
      <c r="W116" s="28"/>
      <c r="X116" s="28"/>
      <c r="Y116" s="28"/>
      <c r="Z116" s="28"/>
    </row>
    <row r="117" ht="14.25" customHeight="1">
      <c r="A117" s="28"/>
      <c r="B117" s="89">
        <v>92.0</v>
      </c>
      <c r="C117" s="29"/>
      <c r="D117" s="110"/>
      <c r="E117" s="41"/>
      <c r="F117" s="29"/>
      <c r="G117" s="29"/>
      <c r="H117" s="29"/>
      <c r="I117" s="29"/>
      <c r="J117" s="29"/>
      <c r="K117" s="29"/>
      <c r="L117" s="29"/>
      <c r="M117" s="105" t="str">
        <f t="shared" ref="M117:O117" si="283">IF(P117&gt;0,CONCATENATE("1:",P117),"")</f>
        <v/>
      </c>
      <c r="N117" s="106" t="str">
        <f t="shared" si="283"/>
        <v/>
      </c>
      <c r="O117" s="106" t="str">
        <f t="shared" si="283"/>
        <v/>
      </c>
      <c r="P117" s="64">
        <f t="shared" ref="P117:R117" si="284">IF(G117&gt;0,ROUND(G117/J117,0),0)</f>
        <v>0</v>
      </c>
      <c r="Q117" s="89">
        <f t="shared" si="284"/>
        <v>0</v>
      </c>
      <c r="R117" s="89">
        <f t="shared" si="284"/>
        <v>0</v>
      </c>
      <c r="S117" s="64">
        <f t="shared" ref="S117:T117" si="285">IF(AND(P117&gt;0,P117&lt;=45),1,0)</f>
        <v>0</v>
      </c>
      <c r="T117" s="64">
        <f t="shared" si="285"/>
        <v>0</v>
      </c>
      <c r="U117" s="64">
        <f t="shared" si="16"/>
        <v>0</v>
      </c>
      <c r="V117" s="28"/>
      <c r="W117" s="28"/>
      <c r="X117" s="28"/>
      <c r="Y117" s="28"/>
      <c r="Z117" s="28"/>
    </row>
    <row r="118" ht="14.25" customHeight="1">
      <c r="A118" s="28"/>
      <c r="B118" s="89">
        <v>93.0</v>
      </c>
      <c r="C118" s="29"/>
      <c r="D118" s="110"/>
      <c r="E118" s="41"/>
      <c r="F118" s="29"/>
      <c r="G118" s="29"/>
      <c r="H118" s="29"/>
      <c r="I118" s="29"/>
      <c r="J118" s="29"/>
      <c r="K118" s="29"/>
      <c r="L118" s="29"/>
      <c r="M118" s="105" t="str">
        <f t="shared" ref="M118:O118" si="286">IF(P118&gt;0,CONCATENATE("1:",P118),"")</f>
        <v/>
      </c>
      <c r="N118" s="106" t="str">
        <f t="shared" si="286"/>
        <v/>
      </c>
      <c r="O118" s="106" t="str">
        <f t="shared" si="286"/>
        <v/>
      </c>
      <c r="P118" s="64">
        <f t="shared" ref="P118:R118" si="287">IF(G118&gt;0,ROUND(G118/J118,0),0)</f>
        <v>0</v>
      </c>
      <c r="Q118" s="89">
        <f t="shared" si="287"/>
        <v>0</v>
      </c>
      <c r="R118" s="89">
        <f t="shared" si="287"/>
        <v>0</v>
      </c>
      <c r="S118" s="64">
        <f t="shared" ref="S118:T118" si="288">IF(AND(P118&gt;0,P118&lt;=45),1,0)</f>
        <v>0</v>
      </c>
      <c r="T118" s="64">
        <f t="shared" si="288"/>
        <v>0</v>
      </c>
      <c r="U118" s="64">
        <f t="shared" si="16"/>
        <v>0</v>
      </c>
      <c r="V118" s="28"/>
      <c r="W118" s="28"/>
      <c r="X118" s="28"/>
      <c r="Y118" s="28"/>
      <c r="Z118" s="28"/>
    </row>
    <row r="119" ht="14.25" customHeight="1">
      <c r="A119" s="28"/>
      <c r="B119" s="89">
        <v>94.0</v>
      </c>
      <c r="C119" s="29"/>
      <c r="D119" s="110"/>
      <c r="E119" s="41"/>
      <c r="F119" s="29"/>
      <c r="G119" s="29"/>
      <c r="H119" s="29"/>
      <c r="I119" s="29"/>
      <c r="J119" s="29"/>
      <c r="K119" s="29"/>
      <c r="L119" s="29"/>
      <c r="M119" s="105" t="str">
        <f t="shared" ref="M119:O119" si="289">IF(P119&gt;0,CONCATENATE("1:",P119),"")</f>
        <v/>
      </c>
      <c r="N119" s="106" t="str">
        <f t="shared" si="289"/>
        <v/>
      </c>
      <c r="O119" s="106" t="str">
        <f t="shared" si="289"/>
        <v/>
      </c>
      <c r="P119" s="64">
        <f t="shared" ref="P119:R119" si="290">IF(G119&gt;0,ROUND(G119/J119,0),0)</f>
        <v>0</v>
      </c>
      <c r="Q119" s="89">
        <f t="shared" si="290"/>
        <v>0</v>
      </c>
      <c r="R119" s="89">
        <f t="shared" si="290"/>
        <v>0</v>
      </c>
      <c r="S119" s="64">
        <f t="shared" ref="S119:T119" si="291">IF(AND(P119&gt;0,P119&lt;=45),1,0)</f>
        <v>0</v>
      </c>
      <c r="T119" s="64">
        <f t="shared" si="291"/>
        <v>0</v>
      </c>
      <c r="U119" s="64">
        <f t="shared" si="16"/>
        <v>0</v>
      </c>
      <c r="V119" s="28"/>
      <c r="W119" s="28"/>
      <c r="X119" s="28"/>
      <c r="Y119" s="28"/>
      <c r="Z119" s="28"/>
    </row>
    <row r="120" ht="14.25" customHeight="1">
      <c r="A120" s="28"/>
      <c r="B120" s="89">
        <v>95.0</v>
      </c>
      <c r="C120" s="29"/>
      <c r="D120" s="110"/>
      <c r="E120" s="41"/>
      <c r="F120" s="29"/>
      <c r="G120" s="29"/>
      <c r="H120" s="29"/>
      <c r="I120" s="29"/>
      <c r="J120" s="29"/>
      <c r="K120" s="29"/>
      <c r="L120" s="29"/>
      <c r="M120" s="105" t="str">
        <f t="shared" ref="M120:O120" si="292">IF(P120&gt;0,CONCATENATE("1:",P120),"")</f>
        <v/>
      </c>
      <c r="N120" s="106" t="str">
        <f t="shared" si="292"/>
        <v/>
      </c>
      <c r="O120" s="106" t="str">
        <f t="shared" si="292"/>
        <v/>
      </c>
      <c r="P120" s="64">
        <f t="shared" ref="P120:R120" si="293">IF(G120&gt;0,ROUND(G120/J120,0),0)</f>
        <v>0</v>
      </c>
      <c r="Q120" s="89">
        <f t="shared" si="293"/>
        <v>0</v>
      </c>
      <c r="R120" s="89">
        <f t="shared" si="293"/>
        <v>0</v>
      </c>
      <c r="S120" s="64">
        <f t="shared" ref="S120:T120" si="294">IF(AND(P120&gt;0,P120&lt;=45),1,0)</f>
        <v>0</v>
      </c>
      <c r="T120" s="64">
        <f t="shared" si="294"/>
        <v>0</v>
      </c>
      <c r="U120" s="64">
        <f t="shared" si="16"/>
        <v>0</v>
      </c>
      <c r="V120" s="28"/>
      <c r="W120" s="28"/>
      <c r="X120" s="28"/>
      <c r="Y120" s="28"/>
      <c r="Z120" s="28"/>
    </row>
    <row r="121" ht="14.25" customHeight="1">
      <c r="A121" s="28"/>
      <c r="B121" s="89">
        <v>96.0</v>
      </c>
      <c r="C121" s="29"/>
      <c r="D121" s="110"/>
      <c r="E121" s="41"/>
      <c r="F121" s="29"/>
      <c r="G121" s="29"/>
      <c r="H121" s="29"/>
      <c r="I121" s="29"/>
      <c r="J121" s="29"/>
      <c r="K121" s="29"/>
      <c r="L121" s="29"/>
      <c r="M121" s="105" t="str">
        <f t="shared" ref="M121:O121" si="295">IF(P121&gt;0,CONCATENATE("1:",P121),"")</f>
        <v/>
      </c>
      <c r="N121" s="106" t="str">
        <f t="shared" si="295"/>
        <v/>
      </c>
      <c r="O121" s="106" t="str">
        <f t="shared" si="295"/>
        <v/>
      </c>
      <c r="P121" s="64">
        <f t="shared" ref="P121:R121" si="296">IF(G121&gt;0,ROUND(G121/J121,0),0)</f>
        <v>0</v>
      </c>
      <c r="Q121" s="89">
        <f t="shared" si="296"/>
        <v>0</v>
      </c>
      <c r="R121" s="89">
        <f t="shared" si="296"/>
        <v>0</v>
      </c>
      <c r="S121" s="64">
        <f t="shared" ref="S121:T121" si="297">IF(AND(P121&gt;0,P121&lt;=45),1,0)</f>
        <v>0</v>
      </c>
      <c r="T121" s="64">
        <f t="shared" si="297"/>
        <v>0</v>
      </c>
      <c r="U121" s="64">
        <f t="shared" si="16"/>
        <v>0</v>
      </c>
      <c r="V121" s="28"/>
      <c r="W121" s="28"/>
      <c r="X121" s="28"/>
      <c r="Y121" s="28"/>
      <c r="Z121" s="28"/>
    </row>
    <row r="122" ht="14.25" customHeight="1">
      <c r="A122" s="28"/>
      <c r="B122" s="89">
        <v>97.0</v>
      </c>
      <c r="C122" s="29"/>
      <c r="D122" s="110"/>
      <c r="E122" s="41"/>
      <c r="F122" s="29"/>
      <c r="G122" s="29"/>
      <c r="H122" s="29"/>
      <c r="I122" s="29"/>
      <c r="J122" s="29"/>
      <c r="K122" s="29"/>
      <c r="L122" s="29"/>
      <c r="M122" s="105" t="str">
        <f t="shared" ref="M122:O122" si="298">IF(P122&gt;0,CONCATENATE("1:",P122),"")</f>
        <v/>
      </c>
      <c r="N122" s="106" t="str">
        <f t="shared" si="298"/>
        <v/>
      </c>
      <c r="O122" s="106" t="str">
        <f t="shared" si="298"/>
        <v/>
      </c>
      <c r="P122" s="64">
        <f t="shared" ref="P122:R122" si="299">IF(G122&gt;0,ROUND(G122/J122,0),0)</f>
        <v>0</v>
      </c>
      <c r="Q122" s="89">
        <f t="shared" si="299"/>
        <v>0</v>
      </c>
      <c r="R122" s="89">
        <f t="shared" si="299"/>
        <v>0</v>
      </c>
      <c r="S122" s="64">
        <f t="shared" ref="S122:T122" si="300">IF(AND(P122&gt;0,P122&lt;=45),1,0)</f>
        <v>0</v>
      </c>
      <c r="T122" s="64">
        <f t="shared" si="300"/>
        <v>0</v>
      </c>
      <c r="U122" s="64">
        <f t="shared" si="16"/>
        <v>0</v>
      </c>
      <c r="V122" s="28"/>
      <c r="W122" s="28"/>
      <c r="X122" s="28"/>
      <c r="Y122" s="28"/>
      <c r="Z122" s="28"/>
    </row>
    <row r="123" ht="14.25" customHeight="1">
      <c r="A123" s="28"/>
      <c r="B123" s="89">
        <v>98.0</v>
      </c>
      <c r="C123" s="29"/>
      <c r="D123" s="110"/>
      <c r="E123" s="41"/>
      <c r="F123" s="29"/>
      <c r="G123" s="29"/>
      <c r="H123" s="29"/>
      <c r="I123" s="29"/>
      <c r="J123" s="29"/>
      <c r="K123" s="29"/>
      <c r="L123" s="29"/>
      <c r="M123" s="105" t="str">
        <f t="shared" ref="M123:O123" si="301">IF(P123&gt;0,CONCATENATE("1:",P123),"")</f>
        <v/>
      </c>
      <c r="N123" s="106" t="str">
        <f t="shared" si="301"/>
        <v/>
      </c>
      <c r="O123" s="106" t="str">
        <f t="shared" si="301"/>
        <v/>
      </c>
      <c r="P123" s="64">
        <f t="shared" ref="P123:R123" si="302">IF(G123&gt;0,ROUND(G123/J123,0),0)</f>
        <v>0</v>
      </c>
      <c r="Q123" s="89">
        <f t="shared" si="302"/>
        <v>0</v>
      </c>
      <c r="R123" s="89">
        <f t="shared" si="302"/>
        <v>0</v>
      </c>
      <c r="S123" s="64">
        <f t="shared" ref="S123:T123" si="303">IF(AND(P123&gt;0,P123&lt;=45),1,0)</f>
        <v>0</v>
      </c>
      <c r="T123" s="64">
        <f t="shared" si="303"/>
        <v>0</v>
      </c>
      <c r="U123" s="64">
        <f t="shared" si="16"/>
        <v>0</v>
      </c>
      <c r="V123" s="28"/>
      <c r="W123" s="28"/>
      <c r="X123" s="28"/>
      <c r="Y123" s="28"/>
      <c r="Z123" s="28"/>
    </row>
    <row r="124" ht="14.25" customHeight="1">
      <c r="A124" s="28"/>
      <c r="B124" s="89">
        <v>99.0</v>
      </c>
      <c r="C124" s="29"/>
      <c r="D124" s="110"/>
      <c r="E124" s="41"/>
      <c r="F124" s="29"/>
      <c r="G124" s="29"/>
      <c r="H124" s="29"/>
      <c r="I124" s="29"/>
      <c r="J124" s="29"/>
      <c r="K124" s="29"/>
      <c r="L124" s="29"/>
      <c r="M124" s="105" t="str">
        <f t="shared" ref="M124:O124" si="304">IF(P124&gt;0,CONCATENATE("1:",P124),"")</f>
        <v/>
      </c>
      <c r="N124" s="106" t="str">
        <f t="shared" si="304"/>
        <v/>
      </c>
      <c r="O124" s="106" t="str">
        <f t="shared" si="304"/>
        <v/>
      </c>
      <c r="P124" s="64">
        <f t="shared" ref="P124:R124" si="305">IF(G124&gt;0,ROUND(G124/J124,0),0)</f>
        <v>0</v>
      </c>
      <c r="Q124" s="89">
        <f t="shared" si="305"/>
        <v>0</v>
      </c>
      <c r="R124" s="89">
        <f t="shared" si="305"/>
        <v>0</v>
      </c>
      <c r="S124" s="64">
        <f t="shared" ref="S124:T124" si="306">IF(AND(P124&gt;0,P124&lt;=45),1,0)</f>
        <v>0</v>
      </c>
      <c r="T124" s="64">
        <f t="shared" si="306"/>
        <v>0</v>
      </c>
      <c r="U124" s="64">
        <f t="shared" si="16"/>
        <v>0</v>
      </c>
      <c r="V124" s="28"/>
      <c r="W124" s="28"/>
      <c r="X124" s="28"/>
      <c r="Y124" s="28"/>
      <c r="Z124" s="28"/>
    </row>
    <row r="125" ht="14.25" customHeight="1">
      <c r="A125" s="28"/>
      <c r="B125" s="89">
        <v>100.0</v>
      </c>
      <c r="C125" s="29"/>
      <c r="D125" s="110"/>
      <c r="E125" s="41"/>
      <c r="F125" s="29"/>
      <c r="G125" s="29"/>
      <c r="H125" s="29"/>
      <c r="I125" s="29"/>
      <c r="J125" s="29"/>
      <c r="K125" s="29"/>
      <c r="L125" s="29"/>
      <c r="M125" s="105" t="str">
        <f t="shared" ref="M125:O125" si="307">IF(P125&gt;0,CONCATENATE("1:",P125),"")</f>
        <v/>
      </c>
      <c r="N125" s="106" t="str">
        <f t="shared" si="307"/>
        <v/>
      </c>
      <c r="O125" s="106" t="str">
        <f t="shared" si="307"/>
        <v/>
      </c>
      <c r="P125" s="64">
        <f t="shared" ref="P125:R125" si="308">IF(G125&gt;0,ROUND(G125/J125,0),0)</f>
        <v>0</v>
      </c>
      <c r="Q125" s="89">
        <f t="shared" si="308"/>
        <v>0</v>
      </c>
      <c r="R125" s="89">
        <f t="shared" si="308"/>
        <v>0</v>
      </c>
      <c r="S125" s="64">
        <f t="shared" ref="S125:T125" si="309">IF(AND(P125&gt;0,P125&lt;=45),1,0)</f>
        <v>0</v>
      </c>
      <c r="T125" s="64">
        <f t="shared" si="309"/>
        <v>0</v>
      </c>
      <c r="U125" s="64">
        <f t="shared" si="16"/>
        <v>0</v>
      </c>
      <c r="V125" s="28"/>
      <c r="W125" s="28"/>
      <c r="X125" s="28"/>
      <c r="Y125" s="28"/>
      <c r="Z125" s="28"/>
    </row>
    <row r="126" ht="14.25" customHeight="1">
      <c r="A126" s="28"/>
      <c r="B126" s="89">
        <v>101.0</v>
      </c>
      <c r="C126" s="29"/>
      <c r="D126" s="110"/>
      <c r="E126" s="41"/>
      <c r="F126" s="29"/>
      <c r="G126" s="29"/>
      <c r="H126" s="29"/>
      <c r="I126" s="29"/>
      <c r="J126" s="29"/>
      <c r="K126" s="29"/>
      <c r="L126" s="29"/>
      <c r="M126" s="105" t="str">
        <f t="shared" ref="M126:O126" si="310">IF(P126&gt;0,CONCATENATE("1:",P126),"")</f>
        <v/>
      </c>
      <c r="N126" s="106" t="str">
        <f t="shared" si="310"/>
        <v/>
      </c>
      <c r="O126" s="106" t="str">
        <f t="shared" si="310"/>
        <v/>
      </c>
      <c r="P126" s="64">
        <f t="shared" ref="P126:R126" si="311">IF(G126&gt;0,ROUND(G126/J126,0),0)</f>
        <v>0</v>
      </c>
      <c r="Q126" s="89">
        <f t="shared" si="311"/>
        <v>0</v>
      </c>
      <c r="R126" s="89">
        <f t="shared" si="311"/>
        <v>0</v>
      </c>
      <c r="S126" s="64">
        <f t="shared" ref="S126:T126" si="312">IF(AND(P126&gt;0,P126&lt;=45),1,0)</f>
        <v>0</v>
      </c>
      <c r="T126" s="64">
        <f t="shared" si="312"/>
        <v>0</v>
      </c>
      <c r="U126" s="64">
        <f t="shared" si="16"/>
        <v>0</v>
      </c>
      <c r="V126" s="28"/>
      <c r="W126" s="28"/>
      <c r="X126" s="28"/>
      <c r="Y126" s="28"/>
      <c r="Z126" s="28"/>
    </row>
    <row r="127" ht="14.25" customHeight="1">
      <c r="A127" s="28"/>
      <c r="B127" s="89">
        <v>102.0</v>
      </c>
      <c r="C127" s="29"/>
      <c r="D127" s="110"/>
      <c r="E127" s="41"/>
      <c r="F127" s="29"/>
      <c r="G127" s="29"/>
      <c r="H127" s="29"/>
      <c r="I127" s="29"/>
      <c r="J127" s="29"/>
      <c r="K127" s="29"/>
      <c r="L127" s="29"/>
      <c r="M127" s="105" t="str">
        <f t="shared" ref="M127:O127" si="313">IF(P127&gt;0,CONCATENATE("1:",P127),"")</f>
        <v/>
      </c>
      <c r="N127" s="106" t="str">
        <f t="shared" si="313"/>
        <v/>
      </c>
      <c r="O127" s="106" t="str">
        <f t="shared" si="313"/>
        <v/>
      </c>
      <c r="P127" s="64">
        <f t="shared" ref="P127:R127" si="314">IF(G127&gt;0,ROUND(G127/J127,0),0)</f>
        <v>0</v>
      </c>
      <c r="Q127" s="89">
        <f t="shared" si="314"/>
        <v>0</v>
      </c>
      <c r="R127" s="89">
        <f t="shared" si="314"/>
        <v>0</v>
      </c>
      <c r="S127" s="64">
        <f t="shared" ref="S127:T127" si="315">IF(AND(P127&gt;0,P127&lt;=45),1,0)</f>
        <v>0</v>
      </c>
      <c r="T127" s="64">
        <f t="shared" si="315"/>
        <v>0</v>
      </c>
      <c r="U127" s="64">
        <f t="shared" si="16"/>
        <v>0</v>
      </c>
      <c r="V127" s="28"/>
      <c r="W127" s="28"/>
      <c r="X127" s="28"/>
      <c r="Y127" s="28"/>
      <c r="Z127" s="28"/>
    </row>
    <row r="128" ht="14.25" customHeight="1">
      <c r="A128" s="28"/>
      <c r="B128" s="89">
        <v>103.0</v>
      </c>
      <c r="C128" s="29"/>
      <c r="D128" s="110"/>
      <c r="E128" s="41"/>
      <c r="F128" s="29"/>
      <c r="G128" s="29"/>
      <c r="H128" s="29"/>
      <c r="I128" s="29"/>
      <c r="J128" s="29"/>
      <c r="K128" s="29"/>
      <c r="L128" s="29"/>
      <c r="M128" s="105" t="str">
        <f t="shared" ref="M128:O128" si="316">IF(P128&gt;0,CONCATENATE("1:",P128),"")</f>
        <v/>
      </c>
      <c r="N128" s="106" t="str">
        <f t="shared" si="316"/>
        <v/>
      </c>
      <c r="O128" s="106" t="str">
        <f t="shared" si="316"/>
        <v/>
      </c>
      <c r="P128" s="64">
        <f t="shared" ref="P128:R128" si="317">IF(G128&gt;0,ROUND(G128/J128,0),0)</f>
        <v>0</v>
      </c>
      <c r="Q128" s="89">
        <f t="shared" si="317"/>
        <v>0</v>
      </c>
      <c r="R128" s="89">
        <f t="shared" si="317"/>
        <v>0</v>
      </c>
      <c r="S128" s="64">
        <f t="shared" ref="S128:T128" si="318">IF(AND(P128&gt;0,P128&lt;=45),1,0)</f>
        <v>0</v>
      </c>
      <c r="T128" s="64">
        <f t="shared" si="318"/>
        <v>0</v>
      </c>
      <c r="U128" s="64">
        <f t="shared" si="16"/>
        <v>0</v>
      </c>
      <c r="V128" s="28"/>
      <c r="W128" s="28"/>
      <c r="X128" s="28"/>
      <c r="Y128" s="28"/>
      <c r="Z128" s="28"/>
    </row>
    <row r="129" ht="14.25" customHeight="1">
      <c r="A129" s="28"/>
      <c r="B129" s="89">
        <v>104.0</v>
      </c>
      <c r="C129" s="29"/>
      <c r="D129" s="110"/>
      <c r="E129" s="41"/>
      <c r="F129" s="29"/>
      <c r="G129" s="29"/>
      <c r="H129" s="29"/>
      <c r="I129" s="29"/>
      <c r="J129" s="29"/>
      <c r="K129" s="29"/>
      <c r="L129" s="29"/>
      <c r="M129" s="105" t="str">
        <f t="shared" ref="M129:O129" si="319">IF(P129&gt;0,CONCATENATE("1:",P129),"")</f>
        <v/>
      </c>
      <c r="N129" s="106" t="str">
        <f t="shared" si="319"/>
        <v/>
      </c>
      <c r="O129" s="106" t="str">
        <f t="shared" si="319"/>
        <v/>
      </c>
      <c r="P129" s="64">
        <f t="shared" ref="P129:R129" si="320">IF(G129&gt;0,ROUND(G129/J129,0),0)</f>
        <v>0</v>
      </c>
      <c r="Q129" s="89">
        <f t="shared" si="320"/>
        <v>0</v>
      </c>
      <c r="R129" s="89">
        <f t="shared" si="320"/>
        <v>0</v>
      </c>
      <c r="S129" s="64">
        <f t="shared" ref="S129:T129" si="321">IF(AND(P129&gt;0,P129&lt;=45),1,0)</f>
        <v>0</v>
      </c>
      <c r="T129" s="64">
        <f t="shared" si="321"/>
        <v>0</v>
      </c>
      <c r="U129" s="64">
        <f t="shared" si="16"/>
        <v>0</v>
      </c>
      <c r="V129" s="28"/>
      <c r="W129" s="28"/>
      <c r="X129" s="28"/>
      <c r="Y129" s="28"/>
      <c r="Z129" s="28"/>
    </row>
    <row r="130" ht="14.25" customHeight="1">
      <c r="A130" s="28"/>
      <c r="B130" s="89">
        <v>105.0</v>
      </c>
      <c r="C130" s="29"/>
      <c r="D130" s="110"/>
      <c r="E130" s="41"/>
      <c r="F130" s="29"/>
      <c r="G130" s="29"/>
      <c r="H130" s="29"/>
      <c r="I130" s="29"/>
      <c r="J130" s="29"/>
      <c r="K130" s="29"/>
      <c r="L130" s="29"/>
      <c r="M130" s="105" t="str">
        <f t="shared" ref="M130:O130" si="322">IF(P130&gt;0,CONCATENATE("1:",P130),"")</f>
        <v/>
      </c>
      <c r="N130" s="106" t="str">
        <f t="shared" si="322"/>
        <v/>
      </c>
      <c r="O130" s="106" t="str">
        <f t="shared" si="322"/>
        <v/>
      </c>
      <c r="P130" s="64">
        <f t="shared" ref="P130:R130" si="323">IF(G130&gt;0,ROUND(G130/J130,0),0)</f>
        <v>0</v>
      </c>
      <c r="Q130" s="89">
        <f t="shared" si="323"/>
        <v>0</v>
      </c>
      <c r="R130" s="89">
        <f t="shared" si="323"/>
        <v>0</v>
      </c>
      <c r="S130" s="64">
        <f t="shared" ref="S130:T130" si="324">IF(AND(P130&gt;0,P130&lt;=45),1,0)</f>
        <v>0</v>
      </c>
      <c r="T130" s="64">
        <f t="shared" si="324"/>
        <v>0</v>
      </c>
      <c r="U130" s="64">
        <f t="shared" si="16"/>
        <v>0</v>
      </c>
      <c r="V130" s="28"/>
      <c r="W130" s="28"/>
      <c r="X130" s="28"/>
      <c r="Y130" s="28"/>
      <c r="Z130" s="28"/>
    </row>
    <row r="131" ht="14.25" customHeight="1">
      <c r="A131" s="28"/>
      <c r="B131" s="89">
        <v>106.0</v>
      </c>
      <c r="C131" s="29"/>
      <c r="D131" s="110"/>
      <c r="E131" s="41"/>
      <c r="F131" s="29"/>
      <c r="G131" s="29"/>
      <c r="H131" s="29"/>
      <c r="I131" s="29"/>
      <c r="J131" s="29"/>
      <c r="K131" s="29"/>
      <c r="L131" s="29"/>
      <c r="M131" s="105" t="str">
        <f t="shared" ref="M131:O131" si="325">IF(P131&gt;0,CONCATENATE("1:",P131),"")</f>
        <v/>
      </c>
      <c r="N131" s="106" t="str">
        <f t="shared" si="325"/>
        <v/>
      </c>
      <c r="O131" s="106" t="str">
        <f t="shared" si="325"/>
        <v/>
      </c>
      <c r="P131" s="64">
        <f t="shared" ref="P131:R131" si="326">IF(G131&gt;0,ROUND(G131/J131,0),0)</f>
        <v>0</v>
      </c>
      <c r="Q131" s="89">
        <f t="shared" si="326"/>
        <v>0</v>
      </c>
      <c r="R131" s="89">
        <f t="shared" si="326"/>
        <v>0</v>
      </c>
      <c r="S131" s="64">
        <f t="shared" ref="S131:T131" si="327">IF(AND(P131&gt;0,P131&lt;=45),1,0)</f>
        <v>0</v>
      </c>
      <c r="T131" s="64">
        <f t="shared" si="327"/>
        <v>0</v>
      </c>
      <c r="U131" s="64">
        <f t="shared" si="16"/>
        <v>0</v>
      </c>
      <c r="V131" s="28"/>
      <c r="W131" s="28"/>
      <c r="X131" s="28"/>
      <c r="Y131" s="28"/>
      <c r="Z131" s="28"/>
    </row>
    <row r="132" ht="14.25" customHeight="1">
      <c r="A132" s="28"/>
      <c r="B132" s="89">
        <v>107.0</v>
      </c>
      <c r="C132" s="29"/>
      <c r="D132" s="110"/>
      <c r="E132" s="41"/>
      <c r="F132" s="29"/>
      <c r="G132" s="29"/>
      <c r="H132" s="29"/>
      <c r="I132" s="29"/>
      <c r="J132" s="29"/>
      <c r="K132" s="29"/>
      <c r="L132" s="29"/>
      <c r="M132" s="105" t="str">
        <f t="shared" ref="M132:O132" si="328">IF(P132&gt;0,CONCATENATE("1:",P132),"")</f>
        <v/>
      </c>
      <c r="N132" s="106" t="str">
        <f t="shared" si="328"/>
        <v/>
      </c>
      <c r="O132" s="106" t="str">
        <f t="shared" si="328"/>
        <v/>
      </c>
      <c r="P132" s="64">
        <f t="shared" ref="P132:R132" si="329">IF(G132&gt;0,ROUND(G132/J132,0),0)</f>
        <v>0</v>
      </c>
      <c r="Q132" s="89">
        <f t="shared" si="329"/>
        <v>0</v>
      </c>
      <c r="R132" s="89">
        <f t="shared" si="329"/>
        <v>0</v>
      </c>
      <c r="S132" s="64">
        <f t="shared" ref="S132:T132" si="330">IF(AND(P132&gt;0,P132&lt;=45),1,0)</f>
        <v>0</v>
      </c>
      <c r="T132" s="64">
        <f t="shared" si="330"/>
        <v>0</v>
      </c>
      <c r="U132" s="64">
        <f t="shared" si="16"/>
        <v>0</v>
      </c>
      <c r="V132" s="28"/>
      <c r="W132" s="28"/>
      <c r="X132" s="28"/>
      <c r="Y132" s="28"/>
      <c r="Z132" s="28"/>
    </row>
    <row r="133" ht="14.25" customHeight="1">
      <c r="A133" s="28"/>
      <c r="B133" s="89">
        <v>108.0</v>
      </c>
      <c r="C133" s="29"/>
      <c r="D133" s="110"/>
      <c r="E133" s="41"/>
      <c r="F133" s="29"/>
      <c r="G133" s="29"/>
      <c r="H133" s="29"/>
      <c r="I133" s="29"/>
      <c r="J133" s="29"/>
      <c r="K133" s="29"/>
      <c r="L133" s="29"/>
      <c r="M133" s="105" t="str">
        <f t="shared" ref="M133:O133" si="331">IF(P133&gt;0,CONCATENATE("1:",P133),"")</f>
        <v/>
      </c>
      <c r="N133" s="106" t="str">
        <f t="shared" si="331"/>
        <v/>
      </c>
      <c r="O133" s="106" t="str">
        <f t="shared" si="331"/>
        <v/>
      </c>
      <c r="P133" s="64">
        <f t="shared" ref="P133:R133" si="332">IF(G133&gt;0,ROUND(G133/J133,0),0)</f>
        <v>0</v>
      </c>
      <c r="Q133" s="89">
        <f t="shared" si="332"/>
        <v>0</v>
      </c>
      <c r="R133" s="89">
        <f t="shared" si="332"/>
        <v>0</v>
      </c>
      <c r="S133" s="64">
        <f t="shared" ref="S133:T133" si="333">IF(AND(P133&gt;0,P133&lt;=45),1,0)</f>
        <v>0</v>
      </c>
      <c r="T133" s="64">
        <f t="shared" si="333"/>
        <v>0</v>
      </c>
      <c r="U133" s="64">
        <f t="shared" si="16"/>
        <v>0</v>
      </c>
      <c r="V133" s="28"/>
      <c r="W133" s="28"/>
      <c r="X133" s="28"/>
      <c r="Y133" s="28"/>
      <c r="Z133" s="28"/>
    </row>
    <row r="134" ht="14.25" customHeight="1">
      <c r="A134" s="28"/>
      <c r="B134" s="89">
        <v>109.0</v>
      </c>
      <c r="C134" s="29"/>
      <c r="D134" s="110"/>
      <c r="E134" s="41"/>
      <c r="F134" s="29"/>
      <c r="G134" s="29"/>
      <c r="H134" s="29"/>
      <c r="I134" s="29"/>
      <c r="J134" s="29"/>
      <c r="K134" s="29"/>
      <c r="L134" s="29"/>
      <c r="M134" s="105" t="str">
        <f t="shared" ref="M134:O134" si="334">IF(P134&gt;0,CONCATENATE("1:",P134),"")</f>
        <v/>
      </c>
      <c r="N134" s="106" t="str">
        <f t="shared" si="334"/>
        <v/>
      </c>
      <c r="O134" s="106" t="str">
        <f t="shared" si="334"/>
        <v/>
      </c>
      <c r="P134" s="64">
        <f t="shared" ref="P134:R134" si="335">IF(G134&gt;0,ROUND(G134/J134,0),0)</f>
        <v>0</v>
      </c>
      <c r="Q134" s="89">
        <f t="shared" si="335"/>
        <v>0</v>
      </c>
      <c r="R134" s="89">
        <f t="shared" si="335"/>
        <v>0</v>
      </c>
      <c r="S134" s="64">
        <f t="shared" ref="S134:T134" si="336">IF(AND(P134&gt;0,P134&lt;=45),1,0)</f>
        <v>0</v>
      </c>
      <c r="T134" s="64">
        <f t="shared" si="336"/>
        <v>0</v>
      </c>
      <c r="U134" s="64">
        <f t="shared" si="16"/>
        <v>0</v>
      </c>
      <c r="V134" s="28"/>
      <c r="W134" s="28"/>
      <c r="X134" s="28"/>
      <c r="Y134" s="28"/>
      <c r="Z134" s="28"/>
    </row>
    <row r="135" ht="14.25" customHeight="1">
      <c r="A135" s="28"/>
      <c r="B135" s="89">
        <v>110.0</v>
      </c>
      <c r="C135" s="29"/>
      <c r="D135" s="110"/>
      <c r="E135" s="41"/>
      <c r="F135" s="29"/>
      <c r="G135" s="29"/>
      <c r="H135" s="29"/>
      <c r="I135" s="29"/>
      <c r="J135" s="29"/>
      <c r="K135" s="29"/>
      <c r="L135" s="29"/>
      <c r="M135" s="105" t="str">
        <f t="shared" ref="M135:O135" si="337">IF(P135&gt;0,CONCATENATE("1:",P135),"")</f>
        <v/>
      </c>
      <c r="N135" s="106" t="str">
        <f t="shared" si="337"/>
        <v/>
      </c>
      <c r="O135" s="106" t="str">
        <f t="shared" si="337"/>
        <v/>
      </c>
      <c r="P135" s="64">
        <f t="shared" ref="P135:R135" si="338">IF(G135&gt;0,ROUND(G135/J135,0),0)</f>
        <v>0</v>
      </c>
      <c r="Q135" s="89">
        <f t="shared" si="338"/>
        <v>0</v>
      </c>
      <c r="R135" s="89">
        <f t="shared" si="338"/>
        <v>0</v>
      </c>
      <c r="S135" s="64">
        <f t="shared" ref="S135:T135" si="339">IF(AND(P135&gt;0,P135&lt;=45),1,0)</f>
        <v>0</v>
      </c>
      <c r="T135" s="64">
        <f t="shared" si="339"/>
        <v>0</v>
      </c>
      <c r="U135" s="64">
        <f t="shared" si="16"/>
        <v>0</v>
      </c>
      <c r="V135" s="28"/>
      <c r="W135" s="28"/>
      <c r="X135" s="28"/>
      <c r="Y135" s="28"/>
      <c r="Z135" s="28"/>
    </row>
    <row r="136" ht="14.25" customHeight="1">
      <c r="A136" s="28"/>
      <c r="B136" s="89">
        <v>111.0</v>
      </c>
      <c r="C136" s="29"/>
      <c r="D136" s="110"/>
      <c r="E136" s="41"/>
      <c r="F136" s="29"/>
      <c r="G136" s="29"/>
      <c r="H136" s="29"/>
      <c r="I136" s="29"/>
      <c r="J136" s="29"/>
      <c r="K136" s="29"/>
      <c r="L136" s="29"/>
      <c r="M136" s="105" t="str">
        <f t="shared" ref="M136:O136" si="340">IF(P136&gt;0,CONCATENATE("1:",P136),"")</f>
        <v/>
      </c>
      <c r="N136" s="106" t="str">
        <f t="shared" si="340"/>
        <v/>
      </c>
      <c r="O136" s="106" t="str">
        <f t="shared" si="340"/>
        <v/>
      </c>
      <c r="P136" s="64">
        <f t="shared" ref="P136:R136" si="341">IF(G136&gt;0,ROUND(G136/J136,0),0)</f>
        <v>0</v>
      </c>
      <c r="Q136" s="89">
        <f t="shared" si="341"/>
        <v>0</v>
      </c>
      <c r="R136" s="89">
        <f t="shared" si="341"/>
        <v>0</v>
      </c>
      <c r="S136" s="64">
        <f t="shared" ref="S136:T136" si="342">IF(AND(P136&gt;0,P136&lt;=45),1,0)</f>
        <v>0</v>
      </c>
      <c r="T136" s="64">
        <f t="shared" si="342"/>
        <v>0</v>
      </c>
      <c r="U136" s="64">
        <f t="shared" si="16"/>
        <v>0</v>
      </c>
      <c r="V136" s="28"/>
      <c r="W136" s="28"/>
      <c r="X136" s="28"/>
      <c r="Y136" s="28"/>
      <c r="Z136" s="28"/>
    </row>
    <row r="137" ht="14.25" customHeight="1">
      <c r="A137" s="28"/>
      <c r="B137" s="89">
        <v>112.0</v>
      </c>
      <c r="C137" s="29"/>
      <c r="D137" s="110"/>
      <c r="E137" s="41"/>
      <c r="F137" s="29"/>
      <c r="G137" s="29"/>
      <c r="H137" s="29"/>
      <c r="I137" s="29"/>
      <c r="J137" s="29"/>
      <c r="K137" s="29"/>
      <c r="L137" s="29"/>
      <c r="M137" s="105" t="str">
        <f t="shared" ref="M137:O137" si="343">IF(P137&gt;0,CONCATENATE("1:",P137),"")</f>
        <v/>
      </c>
      <c r="N137" s="106" t="str">
        <f t="shared" si="343"/>
        <v/>
      </c>
      <c r="O137" s="106" t="str">
        <f t="shared" si="343"/>
        <v/>
      </c>
      <c r="P137" s="64">
        <f t="shared" ref="P137:R137" si="344">IF(G137&gt;0,ROUND(G137/J137,0),0)</f>
        <v>0</v>
      </c>
      <c r="Q137" s="89">
        <f t="shared" si="344"/>
        <v>0</v>
      </c>
      <c r="R137" s="89">
        <f t="shared" si="344"/>
        <v>0</v>
      </c>
      <c r="S137" s="64">
        <f t="shared" ref="S137:T137" si="345">IF(AND(P137&gt;0,P137&lt;=45),1,0)</f>
        <v>0</v>
      </c>
      <c r="T137" s="64">
        <f t="shared" si="345"/>
        <v>0</v>
      </c>
      <c r="U137" s="64">
        <f t="shared" si="16"/>
        <v>0</v>
      </c>
      <c r="V137" s="28"/>
      <c r="W137" s="28"/>
      <c r="X137" s="28"/>
      <c r="Y137" s="28"/>
      <c r="Z137" s="28"/>
    </row>
    <row r="138" ht="14.25" customHeight="1">
      <c r="A138" s="28"/>
      <c r="B138" s="89">
        <v>113.0</v>
      </c>
      <c r="C138" s="29"/>
      <c r="D138" s="110"/>
      <c r="E138" s="41"/>
      <c r="F138" s="29"/>
      <c r="G138" s="29"/>
      <c r="H138" s="29"/>
      <c r="I138" s="29"/>
      <c r="J138" s="29"/>
      <c r="K138" s="29"/>
      <c r="L138" s="29"/>
      <c r="M138" s="105" t="str">
        <f t="shared" ref="M138:O138" si="346">IF(P138&gt;0,CONCATENATE("1:",P138),"")</f>
        <v/>
      </c>
      <c r="N138" s="106" t="str">
        <f t="shared" si="346"/>
        <v/>
      </c>
      <c r="O138" s="106" t="str">
        <f t="shared" si="346"/>
        <v/>
      </c>
      <c r="P138" s="64">
        <f t="shared" ref="P138:R138" si="347">IF(G138&gt;0,ROUND(G138/J138,0),0)</f>
        <v>0</v>
      </c>
      <c r="Q138" s="89">
        <f t="shared" si="347"/>
        <v>0</v>
      </c>
      <c r="R138" s="89">
        <f t="shared" si="347"/>
        <v>0</v>
      </c>
      <c r="S138" s="64">
        <f t="shared" ref="S138:T138" si="348">IF(AND(P138&gt;0,P138&lt;=45),1,0)</f>
        <v>0</v>
      </c>
      <c r="T138" s="64">
        <f t="shared" si="348"/>
        <v>0</v>
      </c>
      <c r="U138" s="64">
        <f t="shared" si="16"/>
        <v>0</v>
      </c>
      <c r="V138" s="28"/>
      <c r="W138" s="28"/>
      <c r="X138" s="28"/>
      <c r="Y138" s="28"/>
      <c r="Z138" s="28"/>
    </row>
    <row r="139" ht="14.25" customHeight="1">
      <c r="A139" s="28"/>
      <c r="B139" s="89">
        <v>114.0</v>
      </c>
      <c r="C139" s="29"/>
      <c r="D139" s="110"/>
      <c r="E139" s="41"/>
      <c r="F139" s="29"/>
      <c r="G139" s="29"/>
      <c r="H139" s="29"/>
      <c r="I139" s="29"/>
      <c r="J139" s="29"/>
      <c r="K139" s="29"/>
      <c r="L139" s="29"/>
      <c r="M139" s="105" t="str">
        <f t="shared" ref="M139:O139" si="349">IF(P139&gt;0,CONCATENATE("1:",P139),"")</f>
        <v/>
      </c>
      <c r="N139" s="106" t="str">
        <f t="shared" si="349"/>
        <v/>
      </c>
      <c r="O139" s="106" t="str">
        <f t="shared" si="349"/>
        <v/>
      </c>
      <c r="P139" s="64">
        <f t="shared" ref="P139:R139" si="350">IF(G139&gt;0,ROUND(G139/J139,0),0)</f>
        <v>0</v>
      </c>
      <c r="Q139" s="89">
        <f t="shared" si="350"/>
        <v>0</v>
      </c>
      <c r="R139" s="89">
        <f t="shared" si="350"/>
        <v>0</v>
      </c>
      <c r="S139" s="64">
        <f t="shared" ref="S139:T139" si="351">IF(AND(P139&gt;0,P139&lt;=45),1,0)</f>
        <v>0</v>
      </c>
      <c r="T139" s="64">
        <f t="shared" si="351"/>
        <v>0</v>
      </c>
      <c r="U139" s="64">
        <f t="shared" si="16"/>
        <v>0</v>
      </c>
      <c r="V139" s="28"/>
      <c r="W139" s="28"/>
      <c r="X139" s="28"/>
      <c r="Y139" s="28"/>
      <c r="Z139" s="28"/>
    </row>
    <row r="140" ht="14.25" customHeight="1">
      <c r="A140" s="28"/>
      <c r="B140" s="89">
        <v>115.0</v>
      </c>
      <c r="C140" s="29"/>
      <c r="D140" s="110"/>
      <c r="E140" s="41"/>
      <c r="F140" s="29"/>
      <c r="G140" s="29"/>
      <c r="H140" s="29"/>
      <c r="I140" s="29"/>
      <c r="J140" s="29"/>
      <c r="K140" s="29"/>
      <c r="L140" s="29"/>
      <c r="M140" s="105" t="str">
        <f t="shared" ref="M140:O140" si="352">IF(P140&gt;0,CONCATENATE("1:",P140),"")</f>
        <v/>
      </c>
      <c r="N140" s="106" t="str">
        <f t="shared" si="352"/>
        <v/>
      </c>
      <c r="O140" s="106" t="str">
        <f t="shared" si="352"/>
        <v/>
      </c>
      <c r="P140" s="64">
        <f t="shared" ref="P140:R140" si="353">IF(G140&gt;0,ROUND(G140/J140,0),0)</f>
        <v>0</v>
      </c>
      <c r="Q140" s="89">
        <f t="shared" si="353"/>
        <v>0</v>
      </c>
      <c r="R140" s="89">
        <f t="shared" si="353"/>
        <v>0</v>
      </c>
      <c r="S140" s="64">
        <f t="shared" ref="S140:T140" si="354">IF(AND(P140&gt;0,P140&lt;=45),1,0)</f>
        <v>0</v>
      </c>
      <c r="T140" s="64">
        <f t="shared" si="354"/>
        <v>0</v>
      </c>
      <c r="U140" s="64">
        <f t="shared" si="16"/>
        <v>0</v>
      </c>
      <c r="V140" s="28"/>
      <c r="W140" s="28"/>
      <c r="X140" s="28"/>
      <c r="Y140" s="28"/>
      <c r="Z140" s="28"/>
    </row>
    <row r="141" ht="14.25" customHeight="1">
      <c r="A141" s="28"/>
      <c r="B141" s="89">
        <v>116.0</v>
      </c>
      <c r="C141" s="29"/>
      <c r="D141" s="110"/>
      <c r="E141" s="41"/>
      <c r="F141" s="29"/>
      <c r="G141" s="29"/>
      <c r="H141" s="29"/>
      <c r="I141" s="29"/>
      <c r="J141" s="29"/>
      <c r="K141" s="29"/>
      <c r="L141" s="29"/>
      <c r="M141" s="105" t="str">
        <f t="shared" ref="M141:O141" si="355">IF(P141&gt;0,CONCATENATE("1:",P141),"")</f>
        <v/>
      </c>
      <c r="N141" s="106" t="str">
        <f t="shared" si="355"/>
        <v/>
      </c>
      <c r="O141" s="106" t="str">
        <f t="shared" si="355"/>
        <v/>
      </c>
      <c r="P141" s="64">
        <f t="shared" ref="P141:R141" si="356">IF(G141&gt;0,ROUND(G141/J141,0),0)</f>
        <v>0</v>
      </c>
      <c r="Q141" s="89">
        <f t="shared" si="356"/>
        <v>0</v>
      </c>
      <c r="R141" s="89">
        <f t="shared" si="356"/>
        <v>0</v>
      </c>
      <c r="S141" s="64">
        <f t="shared" ref="S141:T141" si="357">IF(AND(P141&gt;0,P141&lt;=45),1,0)</f>
        <v>0</v>
      </c>
      <c r="T141" s="64">
        <f t="shared" si="357"/>
        <v>0</v>
      </c>
      <c r="U141" s="64">
        <f t="shared" si="16"/>
        <v>0</v>
      </c>
      <c r="V141" s="28"/>
      <c r="W141" s="28"/>
      <c r="X141" s="28"/>
      <c r="Y141" s="28"/>
      <c r="Z141" s="28"/>
    </row>
    <row r="142" ht="14.25" customHeight="1">
      <c r="A142" s="28"/>
      <c r="B142" s="89">
        <v>117.0</v>
      </c>
      <c r="C142" s="29"/>
      <c r="D142" s="110"/>
      <c r="E142" s="41"/>
      <c r="F142" s="29"/>
      <c r="G142" s="29"/>
      <c r="H142" s="29"/>
      <c r="I142" s="29"/>
      <c r="J142" s="29"/>
      <c r="K142" s="29"/>
      <c r="L142" s="29"/>
      <c r="M142" s="105" t="str">
        <f t="shared" ref="M142:O142" si="358">IF(P142&gt;0,CONCATENATE("1:",P142),"")</f>
        <v/>
      </c>
      <c r="N142" s="106" t="str">
        <f t="shared" si="358"/>
        <v/>
      </c>
      <c r="O142" s="106" t="str">
        <f t="shared" si="358"/>
        <v/>
      </c>
      <c r="P142" s="64">
        <f t="shared" ref="P142:R142" si="359">IF(G142&gt;0,ROUND(G142/J142,0),0)</f>
        <v>0</v>
      </c>
      <c r="Q142" s="89">
        <f t="shared" si="359"/>
        <v>0</v>
      </c>
      <c r="R142" s="89">
        <f t="shared" si="359"/>
        <v>0</v>
      </c>
      <c r="S142" s="64">
        <f t="shared" ref="S142:T142" si="360">IF(AND(P142&gt;0,P142&lt;=45),1,0)</f>
        <v>0</v>
      </c>
      <c r="T142" s="64">
        <f t="shared" si="360"/>
        <v>0</v>
      </c>
      <c r="U142" s="64">
        <f t="shared" si="16"/>
        <v>0</v>
      </c>
      <c r="V142" s="28"/>
      <c r="W142" s="28"/>
      <c r="X142" s="28"/>
      <c r="Y142" s="28"/>
      <c r="Z142" s="28"/>
    </row>
    <row r="143" ht="14.25" customHeight="1">
      <c r="A143" s="28"/>
      <c r="B143" s="89">
        <v>118.0</v>
      </c>
      <c r="C143" s="29"/>
      <c r="D143" s="110"/>
      <c r="E143" s="41"/>
      <c r="F143" s="29"/>
      <c r="G143" s="29"/>
      <c r="H143" s="29"/>
      <c r="I143" s="29"/>
      <c r="J143" s="29"/>
      <c r="K143" s="29"/>
      <c r="L143" s="29"/>
      <c r="M143" s="105" t="str">
        <f t="shared" ref="M143:O143" si="361">IF(P143&gt;0,CONCATENATE("1:",P143),"")</f>
        <v/>
      </c>
      <c r="N143" s="106" t="str">
        <f t="shared" si="361"/>
        <v/>
      </c>
      <c r="O143" s="106" t="str">
        <f t="shared" si="361"/>
        <v/>
      </c>
      <c r="P143" s="64">
        <f t="shared" ref="P143:R143" si="362">IF(G143&gt;0,ROUND(G143/J143,0),0)</f>
        <v>0</v>
      </c>
      <c r="Q143" s="89">
        <f t="shared" si="362"/>
        <v>0</v>
      </c>
      <c r="R143" s="89">
        <f t="shared" si="362"/>
        <v>0</v>
      </c>
      <c r="S143" s="64">
        <f t="shared" ref="S143:T143" si="363">IF(AND(P143&gt;0,P143&lt;=45),1,0)</f>
        <v>0</v>
      </c>
      <c r="T143" s="64">
        <f t="shared" si="363"/>
        <v>0</v>
      </c>
      <c r="U143" s="64">
        <f t="shared" si="16"/>
        <v>0</v>
      </c>
      <c r="V143" s="28"/>
      <c r="W143" s="28"/>
      <c r="X143" s="28"/>
      <c r="Y143" s="28"/>
      <c r="Z143" s="28"/>
    </row>
    <row r="144" ht="14.25" customHeight="1">
      <c r="A144" s="28"/>
      <c r="B144" s="89">
        <v>119.0</v>
      </c>
      <c r="C144" s="29"/>
      <c r="D144" s="110"/>
      <c r="E144" s="41"/>
      <c r="F144" s="29"/>
      <c r="G144" s="29"/>
      <c r="H144" s="29"/>
      <c r="I144" s="29"/>
      <c r="J144" s="29"/>
      <c r="K144" s="29"/>
      <c r="L144" s="29"/>
      <c r="M144" s="105" t="str">
        <f t="shared" ref="M144:O144" si="364">IF(P144&gt;0,CONCATENATE("1:",P144),"")</f>
        <v/>
      </c>
      <c r="N144" s="106" t="str">
        <f t="shared" si="364"/>
        <v/>
      </c>
      <c r="O144" s="106" t="str">
        <f t="shared" si="364"/>
        <v/>
      </c>
      <c r="P144" s="64">
        <f t="shared" ref="P144:R144" si="365">IF(G144&gt;0,ROUND(G144/J144,0),0)</f>
        <v>0</v>
      </c>
      <c r="Q144" s="89">
        <f t="shared" si="365"/>
        <v>0</v>
      </c>
      <c r="R144" s="89">
        <f t="shared" si="365"/>
        <v>0</v>
      </c>
      <c r="S144" s="64">
        <f t="shared" ref="S144:T144" si="366">IF(AND(P144&gt;0,P144&lt;=45),1,0)</f>
        <v>0</v>
      </c>
      <c r="T144" s="64">
        <f t="shared" si="366"/>
        <v>0</v>
      </c>
      <c r="U144" s="64">
        <f t="shared" si="16"/>
        <v>0</v>
      </c>
      <c r="V144" s="28"/>
      <c r="W144" s="28"/>
      <c r="X144" s="28"/>
      <c r="Y144" s="28"/>
      <c r="Z144" s="28"/>
    </row>
    <row r="145" ht="14.25" customHeight="1">
      <c r="A145" s="28"/>
      <c r="B145" s="89">
        <v>120.0</v>
      </c>
      <c r="C145" s="29"/>
      <c r="D145" s="110"/>
      <c r="E145" s="41"/>
      <c r="F145" s="29"/>
      <c r="G145" s="29"/>
      <c r="H145" s="29"/>
      <c r="I145" s="29"/>
      <c r="J145" s="29"/>
      <c r="K145" s="29"/>
      <c r="L145" s="29"/>
      <c r="M145" s="105" t="str">
        <f t="shared" ref="M145:O145" si="367">IF(P145&gt;0,CONCATENATE("1:",P145),"")</f>
        <v/>
      </c>
      <c r="N145" s="106" t="str">
        <f t="shared" si="367"/>
        <v/>
      </c>
      <c r="O145" s="106" t="str">
        <f t="shared" si="367"/>
        <v/>
      </c>
      <c r="P145" s="64">
        <f t="shared" ref="P145:R145" si="368">IF(G145&gt;0,ROUND(G145/J145,0),0)</f>
        <v>0</v>
      </c>
      <c r="Q145" s="89">
        <f t="shared" si="368"/>
        <v>0</v>
      </c>
      <c r="R145" s="89">
        <f t="shared" si="368"/>
        <v>0</v>
      </c>
      <c r="S145" s="64">
        <f t="shared" ref="S145:T145" si="369">IF(AND(P145&gt;0,P145&lt;=45),1,0)</f>
        <v>0</v>
      </c>
      <c r="T145" s="64">
        <f t="shared" si="369"/>
        <v>0</v>
      </c>
      <c r="U145" s="64">
        <f t="shared" si="16"/>
        <v>0</v>
      </c>
      <c r="V145" s="28"/>
      <c r="W145" s="28"/>
      <c r="X145" s="28"/>
      <c r="Y145" s="28"/>
      <c r="Z145" s="28"/>
    </row>
    <row r="146" ht="14.25" customHeight="1">
      <c r="A146" s="28"/>
      <c r="B146" s="89">
        <v>121.0</v>
      </c>
      <c r="C146" s="29"/>
      <c r="D146" s="110"/>
      <c r="E146" s="41"/>
      <c r="F146" s="29"/>
      <c r="G146" s="29"/>
      <c r="H146" s="29"/>
      <c r="I146" s="29"/>
      <c r="J146" s="29"/>
      <c r="K146" s="29"/>
      <c r="L146" s="29"/>
      <c r="M146" s="105" t="str">
        <f t="shared" ref="M146:O146" si="370">IF(P146&gt;0,CONCATENATE("1:",P146),"")</f>
        <v/>
      </c>
      <c r="N146" s="106" t="str">
        <f t="shared" si="370"/>
        <v/>
      </c>
      <c r="O146" s="106" t="str">
        <f t="shared" si="370"/>
        <v/>
      </c>
      <c r="P146" s="64">
        <f t="shared" ref="P146:R146" si="371">IF(G146&gt;0,ROUND(G146/J146,0),0)</f>
        <v>0</v>
      </c>
      <c r="Q146" s="89">
        <f t="shared" si="371"/>
        <v>0</v>
      </c>
      <c r="R146" s="89">
        <f t="shared" si="371"/>
        <v>0</v>
      </c>
      <c r="S146" s="64">
        <f t="shared" ref="S146:T146" si="372">IF(AND(P146&gt;0,P146&lt;=45),1,0)</f>
        <v>0</v>
      </c>
      <c r="T146" s="64">
        <f t="shared" si="372"/>
        <v>0</v>
      </c>
      <c r="U146" s="64">
        <f t="shared" si="16"/>
        <v>0</v>
      </c>
      <c r="V146" s="28"/>
      <c r="W146" s="28"/>
      <c r="X146" s="28"/>
      <c r="Y146" s="28"/>
      <c r="Z146" s="28"/>
    </row>
    <row r="147" ht="14.25" customHeight="1">
      <c r="A147" s="28"/>
      <c r="B147" s="89">
        <v>122.0</v>
      </c>
      <c r="C147" s="29"/>
      <c r="D147" s="110"/>
      <c r="E147" s="41"/>
      <c r="F147" s="29"/>
      <c r="G147" s="29"/>
      <c r="H147" s="29"/>
      <c r="I147" s="29"/>
      <c r="J147" s="29"/>
      <c r="K147" s="29"/>
      <c r="L147" s="29"/>
      <c r="M147" s="105" t="str">
        <f t="shared" ref="M147:O147" si="373">IF(P147&gt;0,CONCATENATE("1:",P147),"")</f>
        <v/>
      </c>
      <c r="N147" s="106" t="str">
        <f t="shared" si="373"/>
        <v/>
      </c>
      <c r="O147" s="106" t="str">
        <f t="shared" si="373"/>
        <v/>
      </c>
      <c r="P147" s="64">
        <f t="shared" ref="P147:R147" si="374">IF(G147&gt;0,ROUND(G147/J147,0),0)</f>
        <v>0</v>
      </c>
      <c r="Q147" s="89">
        <f t="shared" si="374"/>
        <v>0</v>
      </c>
      <c r="R147" s="89">
        <f t="shared" si="374"/>
        <v>0</v>
      </c>
      <c r="S147" s="64">
        <f t="shared" ref="S147:T147" si="375">IF(AND(P147&gt;0,P147&lt;=45),1,0)</f>
        <v>0</v>
      </c>
      <c r="T147" s="64">
        <f t="shared" si="375"/>
        <v>0</v>
      </c>
      <c r="U147" s="64">
        <f t="shared" si="16"/>
        <v>0</v>
      </c>
      <c r="V147" s="28"/>
      <c r="W147" s="28"/>
      <c r="X147" s="28"/>
      <c r="Y147" s="28"/>
      <c r="Z147" s="28"/>
    </row>
    <row r="148" ht="14.25" customHeight="1">
      <c r="A148" s="28"/>
      <c r="B148" s="89">
        <v>123.0</v>
      </c>
      <c r="C148" s="29"/>
      <c r="D148" s="110"/>
      <c r="E148" s="41"/>
      <c r="F148" s="29"/>
      <c r="G148" s="29"/>
      <c r="H148" s="29"/>
      <c r="I148" s="29"/>
      <c r="J148" s="29"/>
      <c r="K148" s="29"/>
      <c r="L148" s="29"/>
      <c r="M148" s="105" t="str">
        <f t="shared" ref="M148:O148" si="376">IF(P148&gt;0,CONCATENATE("1:",P148),"")</f>
        <v/>
      </c>
      <c r="N148" s="106" t="str">
        <f t="shared" si="376"/>
        <v/>
      </c>
      <c r="O148" s="106" t="str">
        <f t="shared" si="376"/>
        <v/>
      </c>
      <c r="P148" s="64">
        <f t="shared" ref="P148:R148" si="377">IF(G148&gt;0,ROUND(G148/J148,0),0)</f>
        <v>0</v>
      </c>
      <c r="Q148" s="89">
        <f t="shared" si="377"/>
        <v>0</v>
      </c>
      <c r="R148" s="89">
        <f t="shared" si="377"/>
        <v>0</v>
      </c>
      <c r="S148" s="64">
        <f t="shared" ref="S148:T148" si="378">IF(AND(P148&gt;0,P148&lt;=45),1,0)</f>
        <v>0</v>
      </c>
      <c r="T148" s="64">
        <f t="shared" si="378"/>
        <v>0</v>
      </c>
      <c r="U148" s="64">
        <f t="shared" si="16"/>
        <v>0</v>
      </c>
      <c r="V148" s="28"/>
      <c r="W148" s="28"/>
      <c r="X148" s="28"/>
      <c r="Y148" s="28"/>
      <c r="Z148" s="28"/>
    </row>
    <row r="149" ht="14.25" customHeight="1">
      <c r="A149" s="28"/>
      <c r="B149" s="89">
        <v>124.0</v>
      </c>
      <c r="C149" s="29"/>
      <c r="D149" s="110"/>
      <c r="E149" s="41"/>
      <c r="F149" s="29"/>
      <c r="G149" s="29"/>
      <c r="H149" s="29"/>
      <c r="I149" s="29"/>
      <c r="J149" s="29"/>
      <c r="K149" s="29"/>
      <c r="L149" s="29"/>
      <c r="M149" s="105" t="str">
        <f t="shared" ref="M149:O149" si="379">IF(P149&gt;0,CONCATENATE("1:",P149),"")</f>
        <v/>
      </c>
      <c r="N149" s="106" t="str">
        <f t="shared" si="379"/>
        <v/>
      </c>
      <c r="O149" s="106" t="str">
        <f t="shared" si="379"/>
        <v/>
      </c>
      <c r="P149" s="64">
        <f t="shared" ref="P149:R149" si="380">IF(G149&gt;0,ROUND(G149/J149,0),0)</f>
        <v>0</v>
      </c>
      <c r="Q149" s="89">
        <f t="shared" si="380"/>
        <v>0</v>
      </c>
      <c r="R149" s="89">
        <f t="shared" si="380"/>
        <v>0</v>
      </c>
      <c r="S149" s="64">
        <f t="shared" ref="S149:T149" si="381">IF(AND(P149&gt;0,P149&lt;=45),1,0)</f>
        <v>0</v>
      </c>
      <c r="T149" s="64">
        <f t="shared" si="381"/>
        <v>0</v>
      </c>
      <c r="U149" s="64">
        <f t="shared" si="16"/>
        <v>0</v>
      </c>
      <c r="V149" s="28"/>
      <c r="W149" s="28"/>
      <c r="X149" s="28"/>
      <c r="Y149" s="28"/>
      <c r="Z149" s="28"/>
    </row>
    <row r="150" ht="14.25" customHeight="1">
      <c r="A150" s="28"/>
      <c r="B150" s="89">
        <v>125.0</v>
      </c>
      <c r="C150" s="29"/>
      <c r="D150" s="110"/>
      <c r="E150" s="41"/>
      <c r="F150" s="29"/>
      <c r="G150" s="29"/>
      <c r="H150" s="29"/>
      <c r="I150" s="29"/>
      <c r="J150" s="29"/>
      <c r="K150" s="29"/>
      <c r="L150" s="29"/>
      <c r="M150" s="105" t="str">
        <f t="shared" ref="M150:O150" si="382">IF(P150&gt;0,CONCATENATE("1:",P150),"")</f>
        <v/>
      </c>
      <c r="N150" s="106" t="str">
        <f t="shared" si="382"/>
        <v/>
      </c>
      <c r="O150" s="106" t="str">
        <f t="shared" si="382"/>
        <v/>
      </c>
      <c r="P150" s="64">
        <f t="shared" ref="P150:R150" si="383">IF(G150&gt;0,ROUND(G150/J150,0),0)</f>
        <v>0</v>
      </c>
      <c r="Q150" s="89">
        <f t="shared" si="383"/>
        <v>0</v>
      </c>
      <c r="R150" s="89">
        <f t="shared" si="383"/>
        <v>0</v>
      </c>
      <c r="S150" s="64">
        <f t="shared" ref="S150:T150" si="384">IF(AND(P150&gt;0,P150&lt;=45),1,0)</f>
        <v>0</v>
      </c>
      <c r="T150" s="64">
        <f t="shared" si="384"/>
        <v>0</v>
      </c>
      <c r="U150" s="64">
        <f t="shared" si="16"/>
        <v>0</v>
      </c>
      <c r="V150" s="28"/>
      <c r="W150" s="28"/>
      <c r="X150" s="28"/>
      <c r="Y150" s="28"/>
      <c r="Z150" s="28"/>
    </row>
    <row r="151" ht="14.25" customHeight="1">
      <c r="A151" s="28"/>
      <c r="B151" s="89">
        <v>126.0</v>
      </c>
      <c r="C151" s="29"/>
      <c r="D151" s="110"/>
      <c r="E151" s="41"/>
      <c r="F151" s="29"/>
      <c r="G151" s="29"/>
      <c r="H151" s="29"/>
      <c r="I151" s="29"/>
      <c r="J151" s="29"/>
      <c r="K151" s="29"/>
      <c r="L151" s="29"/>
      <c r="M151" s="105" t="str">
        <f t="shared" ref="M151:O151" si="385">IF(P151&gt;0,CONCATENATE("1:",P151),"")</f>
        <v/>
      </c>
      <c r="N151" s="106" t="str">
        <f t="shared" si="385"/>
        <v/>
      </c>
      <c r="O151" s="106" t="str">
        <f t="shared" si="385"/>
        <v/>
      </c>
      <c r="P151" s="64">
        <f t="shared" ref="P151:R151" si="386">IF(G151&gt;0,ROUND(G151/J151,0),0)</f>
        <v>0</v>
      </c>
      <c r="Q151" s="89">
        <f t="shared" si="386"/>
        <v>0</v>
      </c>
      <c r="R151" s="89">
        <f t="shared" si="386"/>
        <v>0</v>
      </c>
      <c r="S151" s="64">
        <f t="shared" ref="S151:T151" si="387">IF(AND(P151&gt;0,P151&lt;=45),1,0)</f>
        <v>0</v>
      </c>
      <c r="T151" s="64">
        <f t="shared" si="387"/>
        <v>0</v>
      </c>
      <c r="U151" s="64">
        <f t="shared" si="16"/>
        <v>0</v>
      </c>
      <c r="V151" s="28"/>
      <c r="W151" s="28"/>
      <c r="X151" s="28"/>
      <c r="Y151" s="28"/>
      <c r="Z151" s="28"/>
    </row>
    <row r="152" ht="14.25" customHeight="1">
      <c r="A152" s="28"/>
      <c r="B152" s="89">
        <v>127.0</v>
      </c>
      <c r="C152" s="29"/>
      <c r="D152" s="110"/>
      <c r="E152" s="41"/>
      <c r="F152" s="29"/>
      <c r="G152" s="29"/>
      <c r="H152" s="29"/>
      <c r="I152" s="29"/>
      <c r="J152" s="29"/>
      <c r="K152" s="29"/>
      <c r="L152" s="29"/>
      <c r="M152" s="105" t="str">
        <f t="shared" ref="M152:O152" si="388">IF(P152&gt;0,CONCATENATE("1:",P152),"")</f>
        <v/>
      </c>
      <c r="N152" s="106" t="str">
        <f t="shared" si="388"/>
        <v/>
      </c>
      <c r="O152" s="106" t="str">
        <f t="shared" si="388"/>
        <v/>
      </c>
      <c r="P152" s="64">
        <f t="shared" ref="P152:R152" si="389">IF(G152&gt;0,ROUND(G152/J152,0),0)</f>
        <v>0</v>
      </c>
      <c r="Q152" s="89">
        <f t="shared" si="389"/>
        <v>0</v>
      </c>
      <c r="R152" s="89">
        <f t="shared" si="389"/>
        <v>0</v>
      </c>
      <c r="S152" s="64">
        <f t="shared" ref="S152:T152" si="390">IF(AND(P152&gt;0,P152&lt;=45),1,0)</f>
        <v>0</v>
      </c>
      <c r="T152" s="64">
        <f t="shared" si="390"/>
        <v>0</v>
      </c>
      <c r="U152" s="64">
        <f t="shared" si="16"/>
        <v>0</v>
      </c>
      <c r="V152" s="28"/>
      <c r="W152" s="28"/>
      <c r="X152" s="28"/>
      <c r="Y152" s="28"/>
      <c r="Z152" s="28"/>
    </row>
    <row r="153" ht="14.25" customHeight="1">
      <c r="A153" s="28"/>
      <c r="B153" s="89">
        <v>128.0</v>
      </c>
      <c r="C153" s="29"/>
      <c r="D153" s="110"/>
      <c r="E153" s="41"/>
      <c r="F153" s="29"/>
      <c r="G153" s="29"/>
      <c r="H153" s="29"/>
      <c r="I153" s="29"/>
      <c r="J153" s="29"/>
      <c r="K153" s="29"/>
      <c r="L153" s="29"/>
      <c r="M153" s="105" t="str">
        <f t="shared" ref="M153:O153" si="391">IF(P153&gt;0,CONCATENATE("1:",P153),"")</f>
        <v/>
      </c>
      <c r="N153" s="106" t="str">
        <f t="shared" si="391"/>
        <v/>
      </c>
      <c r="O153" s="106" t="str">
        <f t="shared" si="391"/>
        <v/>
      </c>
      <c r="P153" s="64">
        <f t="shared" ref="P153:R153" si="392">IF(G153&gt;0,ROUND(G153/J153,0),0)</f>
        <v>0</v>
      </c>
      <c r="Q153" s="89">
        <f t="shared" si="392"/>
        <v>0</v>
      </c>
      <c r="R153" s="89">
        <f t="shared" si="392"/>
        <v>0</v>
      </c>
      <c r="S153" s="64">
        <f t="shared" ref="S153:T153" si="393">IF(AND(P153&gt;0,P153&lt;=45),1,0)</f>
        <v>0</v>
      </c>
      <c r="T153" s="64">
        <f t="shared" si="393"/>
        <v>0</v>
      </c>
      <c r="U153" s="64">
        <f t="shared" si="16"/>
        <v>0</v>
      </c>
      <c r="V153" s="28"/>
      <c r="W153" s="28"/>
      <c r="X153" s="28"/>
      <c r="Y153" s="28"/>
      <c r="Z153" s="28"/>
    </row>
    <row r="154" ht="14.25" customHeight="1">
      <c r="A154" s="28"/>
      <c r="B154" s="89">
        <v>129.0</v>
      </c>
      <c r="C154" s="29"/>
      <c r="D154" s="110"/>
      <c r="E154" s="41"/>
      <c r="F154" s="29"/>
      <c r="G154" s="29"/>
      <c r="H154" s="29"/>
      <c r="I154" s="29"/>
      <c r="J154" s="29"/>
      <c r="K154" s="29"/>
      <c r="L154" s="29"/>
      <c r="M154" s="105" t="str">
        <f t="shared" ref="M154:O154" si="394">IF(P154&gt;0,CONCATENATE("1:",P154),"")</f>
        <v/>
      </c>
      <c r="N154" s="106" t="str">
        <f t="shared" si="394"/>
        <v/>
      </c>
      <c r="O154" s="106" t="str">
        <f t="shared" si="394"/>
        <v/>
      </c>
      <c r="P154" s="64">
        <f t="shared" ref="P154:R154" si="395">IF(G154&gt;0,ROUND(G154/J154,0),0)</f>
        <v>0</v>
      </c>
      <c r="Q154" s="89">
        <f t="shared" si="395"/>
        <v>0</v>
      </c>
      <c r="R154" s="89">
        <f t="shared" si="395"/>
        <v>0</v>
      </c>
      <c r="S154" s="64">
        <f t="shared" ref="S154:T154" si="396">IF(AND(P154&gt;0,P154&lt;=45),1,0)</f>
        <v>0</v>
      </c>
      <c r="T154" s="64">
        <f t="shared" si="396"/>
        <v>0</v>
      </c>
      <c r="U154" s="64">
        <f t="shared" si="16"/>
        <v>0</v>
      </c>
      <c r="V154" s="28"/>
      <c r="W154" s="28"/>
      <c r="X154" s="28"/>
      <c r="Y154" s="28"/>
      <c r="Z154" s="28"/>
    </row>
    <row r="155" ht="14.25" customHeight="1">
      <c r="A155" s="28"/>
      <c r="B155" s="89">
        <v>130.0</v>
      </c>
      <c r="C155" s="29"/>
      <c r="D155" s="110"/>
      <c r="E155" s="41"/>
      <c r="F155" s="29"/>
      <c r="G155" s="29"/>
      <c r="H155" s="29"/>
      <c r="I155" s="29"/>
      <c r="J155" s="29"/>
      <c r="K155" s="29"/>
      <c r="L155" s="29"/>
      <c r="M155" s="105" t="str">
        <f t="shared" ref="M155:O155" si="397">IF(P155&gt;0,CONCATENATE("1:",P155),"")</f>
        <v/>
      </c>
      <c r="N155" s="106" t="str">
        <f t="shared" si="397"/>
        <v/>
      </c>
      <c r="O155" s="106" t="str">
        <f t="shared" si="397"/>
        <v/>
      </c>
      <c r="P155" s="64">
        <f t="shared" ref="P155:R155" si="398">IF(G155&gt;0,ROUND(G155/J155,0),0)</f>
        <v>0</v>
      </c>
      <c r="Q155" s="89">
        <f t="shared" si="398"/>
        <v>0</v>
      </c>
      <c r="R155" s="89">
        <f t="shared" si="398"/>
        <v>0</v>
      </c>
      <c r="S155" s="64">
        <f t="shared" ref="S155:T155" si="399">IF(AND(P155&gt;0,P155&lt;=45),1,0)</f>
        <v>0</v>
      </c>
      <c r="T155" s="64">
        <f t="shared" si="399"/>
        <v>0</v>
      </c>
      <c r="U155" s="64">
        <f t="shared" si="16"/>
        <v>0</v>
      </c>
      <c r="V155" s="28"/>
      <c r="W155" s="28"/>
      <c r="X155" s="28"/>
      <c r="Y155" s="28"/>
      <c r="Z155" s="28"/>
    </row>
    <row r="156" ht="14.25" customHeight="1">
      <c r="A156" s="28"/>
      <c r="B156" s="89">
        <v>131.0</v>
      </c>
      <c r="C156" s="29"/>
      <c r="D156" s="110"/>
      <c r="E156" s="41"/>
      <c r="F156" s="29"/>
      <c r="G156" s="29"/>
      <c r="H156" s="29"/>
      <c r="I156" s="29"/>
      <c r="J156" s="29"/>
      <c r="K156" s="29"/>
      <c r="L156" s="29"/>
      <c r="M156" s="105" t="str">
        <f t="shared" ref="M156:O156" si="400">IF(P156&gt;0,CONCATENATE("1:",P156),"")</f>
        <v/>
      </c>
      <c r="N156" s="106" t="str">
        <f t="shared" si="400"/>
        <v/>
      </c>
      <c r="O156" s="106" t="str">
        <f t="shared" si="400"/>
        <v/>
      </c>
      <c r="P156" s="64">
        <f t="shared" ref="P156:R156" si="401">IF(G156&gt;0,ROUND(G156/J156,0),0)</f>
        <v>0</v>
      </c>
      <c r="Q156" s="89">
        <f t="shared" si="401"/>
        <v>0</v>
      </c>
      <c r="R156" s="89">
        <f t="shared" si="401"/>
        <v>0</v>
      </c>
      <c r="S156" s="64">
        <f t="shared" ref="S156:T156" si="402">IF(AND(P156&gt;0,P156&lt;=45),1,0)</f>
        <v>0</v>
      </c>
      <c r="T156" s="64">
        <f t="shared" si="402"/>
        <v>0</v>
      </c>
      <c r="U156" s="64">
        <f t="shared" si="16"/>
        <v>0</v>
      </c>
      <c r="V156" s="28"/>
      <c r="W156" s="28"/>
      <c r="X156" s="28"/>
      <c r="Y156" s="28"/>
      <c r="Z156" s="28"/>
    </row>
    <row r="157" ht="14.25" customHeight="1">
      <c r="A157" s="28"/>
      <c r="B157" s="89">
        <v>132.0</v>
      </c>
      <c r="C157" s="29"/>
      <c r="D157" s="110"/>
      <c r="E157" s="41"/>
      <c r="F157" s="29"/>
      <c r="G157" s="29"/>
      <c r="H157" s="29"/>
      <c r="I157" s="29"/>
      <c r="J157" s="29"/>
      <c r="K157" s="29"/>
      <c r="L157" s="29"/>
      <c r="M157" s="105" t="str">
        <f t="shared" ref="M157:O157" si="403">IF(P157&gt;0,CONCATENATE("1:",P157),"")</f>
        <v/>
      </c>
      <c r="N157" s="106" t="str">
        <f t="shared" si="403"/>
        <v/>
      </c>
      <c r="O157" s="106" t="str">
        <f t="shared" si="403"/>
        <v/>
      </c>
      <c r="P157" s="64">
        <f t="shared" ref="P157:R157" si="404">IF(G157&gt;0,ROUND(G157/J157,0),0)</f>
        <v>0</v>
      </c>
      <c r="Q157" s="89">
        <f t="shared" si="404"/>
        <v>0</v>
      </c>
      <c r="R157" s="89">
        <f t="shared" si="404"/>
        <v>0</v>
      </c>
      <c r="S157" s="64">
        <f t="shared" ref="S157:T157" si="405">IF(AND(P157&gt;0,P157&lt;=45),1,0)</f>
        <v>0</v>
      </c>
      <c r="T157" s="64">
        <f t="shared" si="405"/>
        <v>0</v>
      </c>
      <c r="U157" s="64">
        <f t="shared" si="16"/>
        <v>0</v>
      </c>
      <c r="V157" s="28"/>
      <c r="W157" s="28"/>
      <c r="X157" s="28"/>
      <c r="Y157" s="28"/>
      <c r="Z157" s="28"/>
    </row>
    <row r="158" ht="14.25" customHeight="1">
      <c r="A158" s="28"/>
      <c r="B158" s="89">
        <v>133.0</v>
      </c>
      <c r="C158" s="29"/>
      <c r="D158" s="110"/>
      <c r="E158" s="41"/>
      <c r="F158" s="29"/>
      <c r="G158" s="29"/>
      <c r="H158" s="29"/>
      <c r="I158" s="29"/>
      <c r="J158" s="29"/>
      <c r="K158" s="29"/>
      <c r="L158" s="29"/>
      <c r="M158" s="105" t="str">
        <f t="shared" ref="M158:O158" si="406">IF(P158&gt;0,CONCATENATE("1:",P158),"")</f>
        <v/>
      </c>
      <c r="N158" s="106" t="str">
        <f t="shared" si="406"/>
        <v/>
      </c>
      <c r="O158" s="106" t="str">
        <f t="shared" si="406"/>
        <v/>
      </c>
      <c r="P158" s="64">
        <f t="shared" ref="P158:R158" si="407">IF(G158&gt;0,ROUND(G158/J158,0),0)</f>
        <v>0</v>
      </c>
      <c r="Q158" s="89">
        <f t="shared" si="407"/>
        <v>0</v>
      </c>
      <c r="R158" s="89">
        <f t="shared" si="407"/>
        <v>0</v>
      </c>
      <c r="S158" s="64">
        <f t="shared" ref="S158:T158" si="408">IF(AND(P158&gt;0,P158&lt;=45),1,0)</f>
        <v>0</v>
      </c>
      <c r="T158" s="64">
        <f t="shared" si="408"/>
        <v>0</v>
      </c>
      <c r="U158" s="64">
        <f t="shared" si="16"/>
        <v>0</v>
      </c>
      <c r="V158" s="28"/>
      <c r="W158" s="28"/>
      <c r="X158" s="28"/>
      <c r="Y158" s="28"/>
      <c r="Z158" s="28"/>
    </row>
    <row r="159" ht="14.25" customHeight="1">
      <c r="A159" s="28"/>
      <c r="B159" s="89">
        <v>134.0</v>
      </c>
      <c r="C159" s="29"/>
      <c r="D159" s="110"/>
      <c r="E159" s="41"/>
      <c r="F159" s="29"/>
      <c r="G159" s="29"/>
      <c r="H159" s="29"/>
      <c r="I159" s="29"/>
      <c r="J159" s="29"/>
      <c r="K159" s="29"/>
      <c r="L159" s="29"/>
      <c r="M159" s="105" t="str">
        <f t="shared" ref="M159:O159" si="409">IF(P159&gt;0,CONCATENATE("1:",P159),"")</f>
        <v/>
      </c>
      <c r="N159" s="106" t="str">
        <f t="shared" si="409"/>
        <v/>
      </c>
      <c r="O159" s="106" t="str">
        <f t="shared" si="409"/>
        <v/>
      </c>
      <c r="P159" s="64">
        <f t="shared" ref="P159:R159" si="410">IF(G159&gt;0,ROUND(G159/J159,0),0)</f>
        <v>0</v>
      </c>
      <c r="Q159" s="89">
        <f t="shared" si="410"/>
        <v>0</v>
      </c>
      <c r="R159" s="89">
        <f t="shared" si="410"/>
        <v>0</v>
      </c>
      <c r="S159" s="64">
        <f t="shared" ref="S159:T159" si="411">IF(AND(P159&gt;0,P159&lt;=45),1,0)</f>
        <v>0</v>
      </c>
      <c r="T159" s="64">
        <f t="shared" si="411"/>
        <v>0</v>
      </c>
      <c r="U159" s="64">
        <f t="shared" si="16"/>
        <v>0</v>
      </c>
      <c r="V159" s="28"/>
      <c r="W159" s="28"/>
      <c r="X159" s="28"/>
      <c r="Y159" s="28"/>
      <c r="Z159" s="28"/>
    </row>
    <row r="160" ht="14.25" customHeight="1">
      <c r="A160" s="28"/>
      <c r="B160" s="89">
        <v>135.0</v>
      </c>
      <c r="C160" s="29"/>
      <c r="D160" s="110"/>
      <c r="E160" s="41"/>
      <c r="F160" s="29"/>
      <c r="G160" s="29"/>
      <c r="H160" s="29"/>
      <c r="I160" s="29"/>
      <c r="J160" s="29"/>
      <c r="K160" s="29"/>
      <c r="L160" s="29"/>
      <c r="M160" s="105" t="str">
        <f t="shared" ref="M160:O160" si="412">IF(P160&gt;0,CONCATENATE("1:",P160),"")</f>
        <v/>
      </c>
      <c r="N160" s="106" t="str">
        <f t="shared" si="412"/>
        <v/>
      </c>
      <c r="O160" s="106" t="str">
        <f t="shared" si="412"/>
        <v/>
      </c>
      <c r="P160" s="64">
        <f t="shared" ref="P160:R160" si="413">IF(G160&gt;0,ROUND(G160/J160,0),0)</f>
        <v>0</v>
      </c>
      <c r="Q160" s="89">
        <f t="shared" si="413"/>
        <v>0</v>
      </c>
      <c r="R160" s="89">
        <f t="shared" si="413"/>
        <v>0</v>
      </c>
      <c r="S160" s="64">
        <f t="shared" ref="S160:T160" si="414">IF(AND(P160&gt;0,P160&lt;=45),1,0)</f>
        <v>0</v>
      </c>
      <c r="T160" s="64">
        <f t="shared" si="414"/>
        <v>0</v>
      </c>
      <c r="U160" s="64">
        <f t="shared" si="16"/>
        <v>0</v>
      </c>
      <c r="V160" s="28"/>
      <c r="W160" s="28"/>
      <c r="X160" s="28"/>
      <c r="Y160" s="28"/>
      <c r="Z160" s="28"/>
    </row>
    <row r="161" ht="14.25" customHeight="1">
      <c r="A161" s="28"/>
      <c r="B161" s="89">
        <v>136.0</v>
      </c>
      <c r="C161" s="29"/>
      <c r="D161" s="110"/>
      <c r="E161" s="41"/>
      <c r="F161" s="29"/>
      <c r="G161" s="29"/>
      <c r="H161" s="29"/>
      <c r="I161" s="29"/>
      <c r="J161" s="29"/>
      <c r="K161" s="29"/>
      <c r="L161" s="29"/>
      <c r="M161" s="105" t="str">
        <f t="shared" ref="M161:O161" si="415">IF(P161&gt;0,CONCATENATE("1:",P161),"")</f>
        <v/>
      </c>
      <c r="N161" s="106" t="str">
        <f t="shared" si="415"/>
        <v/>
      </c>
      <c r="O161" s="106" t="str">
        <f t="shared" si="415"/>
        <v/>
      </c>
      <c r="P161" s="64">
        <f t="shared" ref="P161:R161" si="416">IF(G161&gt;0,ROUND(G161/J161,0),0)</f>
        <v>0</v>
      </c>
      <c r="Q161" s="89">
        <f t="shared" si="416"/>
        <v>0</v>
      </c>
      <c r="R161" s="89">
        <f t="shared" si="416"/>
        <v>0</v>
      </c>
      <c r="S161" s="64">
        <f t="shared" ref="S161:T161" si="417">IF(AND(P161&gt;0,P161&lt;=45),1,0)</f>
        <v>0</v>
      </c>
      <c r="T161" s="64">
        <f t="shared" si="417"/>
        <v>0</v>
      </c>
      <c r="U161" s="64">
        <f t="shared" si="16"/>
        <v>0</v>
      </c>
      <c r="V161" s="28"/>
      <c r="W161" s="28"/>
      <c r="X161" s="28"/>
      <c r="Y161" s="28"/>
      <c r="Z161" s="28"/>
    </row>
    <row r="162" ht="14.25" customHeight="1">
      <c r="A162" s="28"/>
      <c r="B162" s="89">
        <v>137.0</v>
      </c>
      <c r="C162" s="29"/>
      <c r="D162" s="110"/>
      <c r="E162" s="41"/>
      <c r="F162" s="29"/>
      <c r="G162" s="29"/>
      <c r="H162" s="29"/>
      <c r="I162" s="29"/>
      <c r="J162" s="29"/>
      <c r="K162" s="29"/>
      <c r="L162" s="29"/>
      <c r="M162" s="105" t="str">
        <f t="shared" ref="M162:O162" si="418">IF(P162&gt;0,CONCATENATE("1:",P162),"")</f>
        <v/>
      </c>
      <c r="N162" s="106" t="str">
        <f t="shared" si="418"/>
        <v/>
      </c>
      <c r="O162" s="106" t="str">
        <f t="shared" si="418"/>
        <v/>
      </c>
      <c r="P162" s="64">
        <f t="shared" ref="P162:R162" si="419">IF(G162&gt;0,ROUND(G162/J162,0),0)</f>
        <v>0</v>
      </c>
      <c r="Q162" s="89">
        <f t="shared" si="419"/>
        <v>0</v>
      </c>
      <c r="R162" s="89">
        <f t="shared" si="419"/>
        <v>0</v>
      </c>
      <c r="S162" s="64">
        <f t="shared" ref="S162:T162" si="420">IF(AND(P162&gt;0,P162&lt;=45),1,0)</f>
        <v>0</v>
      </c>
      <c r="T162" s="64">
        <f t="shared" si="420"/>
        <v>0</v>
      </c>
      <c r="U162" s="64">
        <f t="shared" si="16"/>
        <v>0</v>
      </c>
      <c r="V162" s="28"/>
      <c r="W162" s="28"/>
      <c r="X162" s="28"/>
      <c r="Y162" s="28"/>
      <c r="Z162" s="28"/>
    </row>
    <row r="163" ht="14.25" customHeight="1">
      <c r="A163" s="28"/>
      <c r="B163" s="89">
        <v>138.0</v>
      </c>
      <c r="C163" s="29"/>
      <c r="D163" s="110"/>
      <c r="E163" s="41"/>
      <c r="F163" s="29"/>
      <c r="G163" s="29"/>
      <c r="H163" s="29"/>
      <c r="I163" s="29"/>
      <c r="J163" s="29"/>
      <c r="K163" s="29"/>
      <c r="L163" s="29"/>
      <c r="M163" s="105" t="str">
        <f t="shared" ref="M163:O163" si="421">IF(P163&gt;0,CONCATENATE("1:",P163),"")</f>
        <v/>
      </c>
      <c r="N163" s="106" t="str">
        <f t="shared" si="421"/>
        <v/>
      </c>
      <c r="O163" s="106" t="str">
        <f t="shared" si="421"/>
        <v/>
      </c>
      <c r="P163" s="64">
        <f t="shared" ref="P163:R163" si="422">IF(G163&gt;0,ROUND(G163/J163,0),0)</f>
        <v>0</v>
      </c>
      <c r="Q163" s="89">
        <f t="shared" si="422"/>
        <v>0</v>
      </c>
      <c r="R163" s="89">
        <f t="shared" si="422"/>
        <v>0</v>
      </c>
      <c r="S163" s="64">
        <f t="shared" ref="S163:T163" si="423">IF(AND(P163&gt;0,P163&lt;=45),1,0)</f>
        <v>0</v>
      </c>
      <c r="T163" s="64">
        <f t="shared" si="423"/>
        <v>0</v>
      </c>
      <c r="U163" s="64">
        <f t="shared" si="16"/>
        <v>0</v>
      </c>
      <c r="V163" s="28"/>
      <c r="W163" s="28"/>
      <c r="X163" s="28"/>
      <c r="Y163" s="28"/>
      <c r="Z163" s="28"/>
    </row>
    <row r="164" ht="14.25" customHeight="1">
      <c r="A164" s="28"/>
      <c r="B164" s="89">
        <v>139.0</v>
      </c>
      <c r="C164" s="29"/>
      <c r="D164" s="110"/>
      <c r="E164" s="41"/>
      <c r="F164" s="29"/>
      <c r="G164" s="29"/>
      <c r="H164" s="29"/>
      <c r="I164" s="29"/>
      <c r="J164" s="29"/>
      <c r="K164" s="29"/>
      <c r="L164" s="29"/>
      <c r="M164" s="105" t="str">
        <f t="shared" ref="M164:O164" si="424">IF(P164&gt;0,CONCATENATE("1:",P164),"")</f>
        <v/>
      </c>
      <c r="N164" s="106" t="str">
        <f t="shared" si="424"/>
        <v/>
      </c>
      <c r="O164" s="106" t="str">
        <f t="shared" si="424"/>
        <v/>
      </c>
      <c r="P164" s="64">
        <f t="shared" ref="P164:R164" si="425">IF(G164&gt;0,ROUND(G164/J164,0),0)</f>
        <v>0</v>
      </c>
      <c r="Q164" s="89">
        <f t="shared" si="425"/>
        <v>0</v>
      </c>
      <c r="R164" s="89">
        <f t="shared" si="425"/>
        <v>0</v>
      </c>
      <c r="S164" s="64">
        <f t="shared" ref="S164:T164" si="426">IF(AND(P164&gt;0,P164&lt;=45),1,0)</f>
        <v>0</v>
      </c>
      <c r="T164" s="64">
        <f t="shared" si="426"/>
        <v>0</v>
      </c>
      <c r="U164" s="64">
        <f t="shared" si="16"/>
        <v>0</v>
      </c>
      <c r="V164" s="28"/>
      <c r="W164" s="28"/>
      <c r="X164" s="28"/>
      <c r="Y164" s="28"/>
      <c r="Z164" s="28"/>
    </row>
    <row r="165" ht="14.25" customHeight="1">
      <c r="A165" s="28"/>
      <c r="B165" s="89">
        <v>140.0</v>
      </c>
      <c r="C165" s="29"/>
      <c r="D165" s="110"/>
      <c r="E165" s="41"/>
      <c r="F165" s="29"/>
      <c r="G165" s="29"/>
      <c r="H165" s="29"/>
      <c r="I165" s="29"/>
      <c r="J165" s="29"/>
      <c r="K165" s="29"/>
      <c r="L165" s="29"/>
      <c r="M165" s="105" t="str">
        <f t="shared" ref="M165:O165" si="427">IF(P165&gt;0,CONCATENATE("1:",P165),"")</f>
        <v/>
      </c>
      <c r="N165" s="106" t="str">
        <f t="shared" si="427"/>
        <v/>
      </c>
      <c r="O165" s="106" t="str">
        <f t="shared" si="427"/>
        <v/>
      </c>
      <c r="P165" s="64">
        <f t="shared" ref="P165:R165" si="428">IF(G165&gt;0,ROUND(G165/J165,0),0)</f>
        <v>0</v>
      </c>
      <c r="Q165" s="89">
        <f t="shared" si="428"/>
        <v>0</v>
      </c>
      <c r="R165" s="89">
        <f t="shared" si="428"/>
        <v>0</v>
      </c>
      <c r="S165" s="64">
        <f t="shared" ref="S165:T165" si="429">IF(AND(P165&gt;0,P165&lt;=45),1,0)</f>
        <v>0</v>
      </c>
      <c r="T165" s="64">
        <f t="shared" si="429"/>
        <v>0</v>
      </c>
      <c r="U165" s="64">
        <f t="shared" si="16"/>
        <v>0</v>
      </c>
      <c r="V165" s="28"/>
      <c r="W165" s="28"/>
      <c r="X165" s="28"/>
      <c r="Y165" s="28"/>
      <c r="Z165" s="28"/>
    </row>
    <row r="166" ht="14.25" customHeight="1">
      <c r="A166" s="28"/>
      <c r="B166" s="89">
        <v>141.0</v>
      </c>
      <c r="C166" s="29"/>
      <c r="D166" s="110"/>
      <c r="E166" s="41"/>
      <c r="F166" s="29"/>
      <c r="G166" s="29"/>
      <c r="H166" s="29"/>
      <c r="I166" s="29"/>
      <c r="J166" s="29"/>
      <c r="K166" s="29"/>
      <c r="L166" s="29"/>
      <c r="M166" s="105" t="str">
        <f t="shared" ref="M166:O166" si="430">IF(P166&gt;0,CONCATENATE("1:",P166),"")</f>
        <v/>
      </c>
      <c r="N166" s="106" t="str">
        <f t="shared" si="430"/>
        <v/>
      </c>
      <c r="O166" s="106" t="str">
        <f t="shared" si="430"/>
        <v/>
      </c>
      <c r="P166" s="64">
        <f t="shared" ref="P166:R166" si="431">IF(G166&gt;0,ROUND(G166/J166,0),0)</f>
        <v>0</v>
      </c>
      <c r="Q166" s="89">
        <f t="shared" si="431"/>
        <v>0</v>
      </c>
      <c r="R166" s="89">
        <f t="shared" si="431"/>
        <v>0</v>
      </c>
      <c r="S166" s="64">
        <f t="shared" ref="S166:T166" si="432">IF(AND(P166&gt;0,P166&lt;=45),1,0)</f>
        <v>0</v>
      </c>
      <c r="T166" s="64">
        <f t="shared" si="432"/>
        <v>0</v>
      </c>
      <c r="U166" s="64">
        <f t="shared" si="16"/>
        <v>0</v>
      </c>
      <c r="V166" s="28"/>
      <c r="W166" s="28"/>
      <c r="X166" s="28"/>
      <c r="Y166" s="28"/>
      <c r="Z166" s="28"/>
    </row>
    <row r="167" ht="14.25" customHeight="1">
      <c r="A167" s="28"/>
      <c r="B167" s="89">
        <v>142.0</v>
      </c>
      <c r="C167" s="29"/>
      <c r="D167" s="110"/>
      <c r="E167" s="41"/>
      <c r="F167" s="29"/>
      <c r="G167" s="29"/>
      <c r="H167" s="29"/>
      <c r="I167" s="29"/>
      <c r="J167" s="29"/>
      <c r="K167" s="29"/>
      <c r="L167" s="29"/>
      <c r="M167" s="105" t="str">
        <f t="shared" ref="M167:O167" si="433">IF(P167&gt;0,CONCATENATE("1:",P167),"")</f>
        <v/>
      </c>
      <c r="N167" s="106" t="str">
        <f t="shared" si="433"/>
        <v/>
      </c>
      <c r="O167" s="106" t="str">
        <f t="shared" si="433"/>
        <v/>
      </c>
      <c r="P167" s="64">
        <f t="shared" ref="P167:R167" si="434">IF(G167&gt;0,ROUND(G167/J167,0),0)</f>
        <v>0</v>
      </c>
      <c r="Q167" s="89">
        <f t="shared" si="434"/>
        <v>0</v>
      </c>
      <c r="R167" s="89">
        <f t="shared" si="434"/>
        <v>0</v>
      </c>
      <c r="S167" s="64">
        <f t="shared" ref="S167:T167" si="435">IF(AND(P167&gt;0,P167&lt;=45),1,0)</f>
        <v>0</v>
      </c>
      <c r="T167" s="64">
        <f t="shared" si="435"/>
        <v>0</v>
      </c>
      <c r="U167" s="64">
        <f t="shared" si="16"/>
        <v>0</v>
      </c>
      <c r="V167" s="28"/>
      <c r="W167" s="28"/>
      <c r="X167" s="28"/>
      <c r="Y167" s="28"/>
      <c r="Z167" s="28"/>
    </row>
    <row r="168" ht="14.25" customHeight="1">
      <c r="A168" s="28"/>
      <c r="B168" s="89">
        <v>143.0</v>
      </c>
      <c r="C168" s="29"/>
      <c r="D168" s="110"/>
      <c r="E168" s="41"/>
      <c r="F168" s="29"/>
      <c r="G168" s="29"/>
      <c r="H168" s="29"/>
      <c r="I168" s="29"/>
      <c r="J168" s="29"/>
      <c r="K168" s="29"/>
      <c r="L168" s="29"/>
      <c r="M168" s="105" t="str">
        <f t="shared" ref="M168:O168" si="436">IF(P168&gt;0,CONCATENATE("1:",P168),"")</f>
        <v/>
      </c>
      <c r="N168" s="106" t="str">
        <f t="shared" si="436"/>
        <v/>
      </c>
      <c r="O168" s="106" t="str">
        <f t="shared" si="436"/>
        <v/>
      </c>
      <c r="P168" s="64">
        <f t="shared" ref="P168:R168" si="437">IF(G168&gt;0,ROUND(G168/J168,0),0)</f>
        <v>0</v>
      </c>
      <c r="Q168" s="89">
        <f t="shared" si="437"/>
        <v>0</v>
      </c>
      <c r="R168" s="89">
        <f t="shared" si="437"/>
        <v>0</v>
      </c>
      <c r="S168" s="64">
        <f t="shared" ref="S168:T168" si="438">IF(AND(P168&gt;0,P168&lt;=45),1,0)</f>
        <v>0</v>
      </c>
      <c r="T168" s="64">
        <f t="shared" si="438"/>
        <v>0</v>
      </c>
      <c r="U168" s="64">
        <f t="shared" si="16"/>
        <v>0</v>
      </c>
      <c r="V168" s="28"/>
      <c r="W168" s="28"/>
      <c r="X168" s="28"/>
      <c r="Y168" s="28"/>
      <c r="Z168" s="28"/>
    </row>
    <row r="169" ht="14.25" customHeight="1">
      <c r="A169" s="28"/>
      <c r="B169" s="89">
        <v>144.0</v>
      </c>
      <c r="C169" s="29"/>
      <c r="D169" s="110"/>
      <c r="E169" s="41"/>
      <c r="F169" s="29"/>
      <c r="G169" s="29"/>
      <c r="H169" s="29"/>
      <c r="I169" s="29"/>
      <c r="J169" s="29"/>
      <c r="K169" s="29"/>
      <c r="L169" s="29"/>
      <c r="M169" s="105" t="str">
        <f t="shared" ref="M169:O169" si="439">IF(P169&gt;0,CONCATENATE("1:",P169),"")</f>
        <v/>
      </c>
      <c r="N169" s="106" t="str">
        <f t="shared" si="439"/>
        <v/>
      </c>
      <c r="O169" s="106" t="str">
        <f t="shared" si="439"/>
        <v/>
      </c>
      <c r="P169" s="64">
        <f t="shared" ref="P169:R169" si="440">IF(G169&gt;0,ROUND(G169/J169,0),0)</f>
        <v>0</v>
      </c>
      <c r="Q169" s="89">
        <f t="shared" si="440"/>
        <v>0</v>
      </c>
      <c r="R169" s="89">
        <f t="shared" si="440"/>
        <v>0</v>
      </c>
      <c r="S169" s="64">
        <f t="shared" ref="S169:T169" si="441">IF(AND(P169&gt;0,P169&lt;=45),1,0)</f>
        <v>0</v>
      </c>
      <c r="T169" s="64">
        <f t="shared" si="441"/>
        <v>0</v>
      </c>
      <c r="U169" s="64">
        <f t="shared" si="16"/>
        <v>0</v>
      </c>
      <c r="V169" s="28"/>
      <c r="W169" s="28"/>
      <c r="X169" s="28"/>
      <c r="Y169" s="28"/>
      <c r="Z169" s="28"/>
    </row>
    <row r="170" ht="14.25" customHeight="1">
      <c r="A170" s="28"/>
      <c r="B170" s="89">
        <v>145.0</v>
      </c>
      <c r="C170" s="29"/>
      <c r="D170" s="110"/>
      <c r="E170" s="41"/>
      <c r="F170" s="29"/>
      <c r="G170" s="29"/>
      <c r="H170" s="29"/>
      <c r="I170" s="29"/>
      <c r="J170" s="29"/>
      <c r="K170" s="29"/>
      <c r="L170" s="29"/>
      <c r="M170" s="105" t="str">
        <f t="shared" ref="M170:O170" si="442">IF(P170&gt;0,CONCATENATE("1:",P170),"")</f>
        <v/>
      </c>
      <c r="N170" s="106" t="str">
        <f t="shared" si="442"/>
        <v/>
      </c>
      <c r="O170" s="106" t="str">
        <f t="shared" si="442"/>
        <v/>
      </c>
      <c r="P170" s="64">
        <f t="shared" ref="P170:R170" si="443">IF(G170&gt;0,ROUND(G170/J170,0),0)</f>
        <v>0</v>
      </c>
      <c r="Q170" s="89">
        <f t="shared" si="443"/>
        <v>0</v>
      </c>
      <c r="R170" s="89">
        <f t="shared" si="443"/>
        <v>0</v>
      </c>
      <c r="S170" s="64">
        <f t="shared" ref="S170:T170" si="444">IF(AND(P170&gt;0,P170&lt;=45),1,0)</f>
        <v>0</v>
      </c>
      <c r="T170" s="64">
        <f t="shared" si="444"/>
        <v>0</v>
      </c>
      <c r="U170" s="64">
        <f t="shared" si="16"/>
        <v>0</v>
      </c>
      <c r="V170" s="28"/>
      <c r="W170" s="28"/>
      <c r="X170" s="28"/>
      <c r="Y170" s="28"/>
      <c r="Z170" s="28"/>
    </row>
    <row r="171" ht="14.25" customHeight="1">
      <c r="A171" s="28"/>
      <c r="B171" s="89">
        <v>146.0</v>
      </c>
      <c r="C171" s="29"/>
      <c r="D171" s="110"/>
      <c r="E171" s="41"/>
      <c r="F171" s="29"/>
      <c r="G171" s="29"/>
      <c r="H171" s="29"/>
      <c r="I171" s="29"/>
      <c r="J171" s="29"/>
      <c r="K171" s="29"/>
      <c r="L171" s="29"/>
      <c r="M171" s="105" t="str">
        <f t="shared" ref="M171:O171" si="445">IF(P171&gt;0,CONCATENATE("1:",P171),"")</f>
        <v/>
      </c>
      <c r="N171" s="106" t="str">
        <f t="shared" si="445"/>
        <v/>
      </c>
      <c r="O171" s="106" t="str">
        <f t="shared" si="445"/>
        <v/>
      </c>
      <c r="P171" s="64">
        <f t="shared" ref="P171:R171" si="446">IF(G171&gt;0,ROUND(G171/J171,0),0)</f>
        <v>0</v>
      </c>
      <c r="Q171" s="89">
        <f t="shared" si="446"/>
        <v>0</v>
      </c>
      <c r="R171" s="89">
        <f t="shared" si="446"/>
        <v>0</v>
      </c>
      <c r="S171" s="64">
        <f t="shared" ref="S171:T171" si="447">IF(AND(P171&gt;0,P171&lt;=45),1,0)</f>
        <v>0</v>
      </c>
      <c r="T171" s="64">
        <f t="shared" si="447"/>
        <v>0</v>
      </c>
      <c r="U171" s="64">
        <f t="shared" si="16"/>
        <v>0</v>
      </c>
      <c r="V171" s="28"/>
      <c r="W171" s="28"/>
      <c r="X171" s="28"/>
      <c r="Y171" s="28"/>
      <c r="Z171" s="28"/>
    </row>
    <row r="172" ht="14.25" customHeight="1">
      <c r="A172" s="28"/>
      <c r="B172" s="89">
        <v>147.0</v>
      </c>
      <c r="C172" s="29"/>
      <c r="D172" s="110"/>
      <c r="E172" s="41"/>
      <c r="F172" s="29"/>
      <c r="G172" s="29"/>
      <c r="H172" s="29"/>
      <c r="I172" s="29"/>
      <c r="J172" s="29"/>
      <c r="K172" s="29"/>
      <c r="L172" s="29"/>
      <c r="M172" s="105" t="str">
        <f t="shared" ref="M172:O172" si="448">IF(P172&gt;0,CONCATENATE("1:",P172),"")</f>
        <v/>
      </c>
      <c r="N172" s="106" t="str">
        <f t="shared" si="448"/>
        <v/>
      </c>
      <c r="O172" s="106" t="str">
        <f t="shared" si="448"/>
        <v/>
      </c>
      <c r="P172" s="64">
        <f t="shared" ref="P172:R172" si="449">IF(G172&gt;0,ROUND(G172/J172,0),0)</f>
        <v>0</v>
      </c>
      <c r="Q172" s="89">
        <f t="shared" si="449"/>
        <v>0</v>
      </c>
      <c r="R172" s="89">
        <f t="shared" si="449"/>
        <v>0</v>
      </c>
      <c r="S172" s="64">
        <f t="shared" ref="S172:T172" si="450">IF(AND(P172&gt;0,P172&lt;=45),1,0)</f>
        <v>0</v>
      </c>
      <c r="T172" s="64">
        <f t="shared" si="450"/>
        <v>0</v>
      </c>
      <c r="U172" s="64">
        <f t="shared" si="16"/>
        <v>0</v>
      </c>
      <c r="V172" s="28"/>
      <c r="W172" s="28"/>
      <c r="X172" s="28"/>
      <c r="Y172" s="28"/>
      <c r="Z172" s="28"/>
    </row>
    <row r="173" ht="14.25" customHeight="1">
      <c r="A173" s="28"/>
      <c r="B173" s="89">
        <v>148.0</v>
      </c>
      <c r="C173" s="29"/>
      <c r="D173" s="110"/>
      <c r="E173" s="41"/>
      <c r="F173" s="29"/>
      <c r="G173" s="29"/>
      <c r="H173" s="29"/>
      <c r="I173" s="29"/>
      <c r="J173" s="29"/>
      <c r="K173" s="29"/>
      <c r="L173" s="29"/>
      <c r="M173" s="105" t="str">
        <f t="shared" ref="M173:O173" si="451">IF(P173&gt;0,CONCATENATE("1:",P173),"")</f>
        <v/>
      </c>
      <c r="N173" s="106" t="str">
        <f t="shared" si="451"/>
        <v/>
      </c>
      <c r="O173" s="106" t="str">
        <f t="shared" si="451"/>
        <v/>
      </c>
      <c r="P173" s="64">
        <f t="shared" ref="P173:R173" si="452">IF(G173&gt;0,ROUND(G173/J173,0),0)</f>
        <v>0</v>
      </c>
      <c r="Q173" s="89">
        <f t="shared" si="452"/>
        <v>0</v>
      </c>
      <c r="R173" s="89">
        <f t="shared" si="452"/>
        <v>0</v>
      </c>
      <c r="S173" s="64">
        <f t="shared" ref="S173:T173" si="453">IF(AND(P173&gt;0,P173&lt;=45),1,0)</f>
        <v>0</v>
      </c>
      <c r="T173" s="64">
        <f t="shared" si="453"/>
        <v>0</v>
      </c>
      <c r="U173" s="64">
        <f t="shared" si="16"/>
        <v>0</v>
      </c>
      <c r="V173" s="28"/>
      <c r="W173" s="28"/>
      <c r="X173" s="28"/>
      <c r="Y173" s="28"/>
      <c r="Z173" s="28"/>
    </row>
    <row r="174" ht="14.25" customHeight="1">
      <c r="A174" s="28"/>
      <c r="B174" s="89">
        <v>149.0</v>
      </c>
      <c r="C174" s="29"/>
      <c r="D174" s="110"/>
      <c r="E174" s="41"/>
      <c r="F174" s="29"/>
      <c r="G174" s="29"/>
      <c r="H174" s="29"/>
      <c r="I174" s="29"/>
      <c r="J174" s="29"/>
      <c r="K174" s="29"/>
      <c r="L174" s="29"/>
      <c r="M174" s="105" t="str">
        <f t="shared" ref="M174:O174" si="454">IF(P174&gt;0,CONCATENATE("1:",P174),"")</f>
        <v/>
      </c>
      <c r="N174" s="106" t="str">
        <f t="shared" si="454"/>
        <v/>
      </c>
      <c r="O174" s="106" t="str">
        <f t="shared" si="454"/>
        <v/>
      </c>
      <c r="P174" s="64">
        <f t="shared" ref="P174:R174" si="455">IF(G174&gt;0,ROUND(G174/J174,0),0)</f>
        <v>0</v>
      </c>
      <c r="Q174" s="89">
        <f t="shared" si="455"/>
        <v>0</v>
      </c>
      <c r="R174" s="89">
        <f t="shared" si="455"/>
        <v>0</v>
      </c>
      <c r="S174" s="64">
        <f t="shared" ref="S174:T174" si="456">IF(AND(P174&gt;0,P174&lt;=45),1,0)</f>
        <v>0</v>
      </c>
      <c r="T174" s="64">
        <f t="shared" si="456"/>
        <v>0</v>
      </c>
      <c r="U174" s="64">
        <f t="shared" si="16"/>
        <v>0</v>
      </c>
      <c r="V174" s="28"/>
      <c r="W174" s="28"/>
      <c r="X174" s="28"/>
      <c r="Y174" s="28"/>
      <c r="Z174" s="28"/>
    </row>
    <row r="175" ht="14.25" customHeight="1">
      <c r="A175" s="28"/>
      <c r="B175" s="89">
        <v>150.0</v>
      </c>
      <c r="C175" s="29"/>
      <c r="D175" s="110"/>
      <c r="E175" s="41"/>
      <c r="F175" s="29"/>
      <c r="G175" s="29"/>
      <c r="H175" s="29"/>
      <c r="I175" s="29"/>
      <c r="J175" s="29"/>
      <c r="K175" s="29"/>
      <c r="L175" s="29"/>
      <c r="M175" s="105" t="str">
        <f t="shared" ref="M175:O175" si="457">IF(P175&gt;0,CONCATENATE("1:",P175),"")</f>
        <v/>
      </c>
      <c r="N175" s="106" t="str">
        <f t="shared" si="457"/>
        <v/>
      </c>
      <c r="O175" s="106" t="str">
        <f t="shared" si="457"/>
        <v/>
      </c>
      <c r="P175" s="64">
        <f t="shared" ref="P175:R175" si="458">IF(G175&gt;0,ROUND(G175/J175,0),0)</f>
        <v>0</v>
      </c>
      <c r="Q175" s="89">
        <f t="shared" si="458"/>
        <v>0</v>
      </c>
      <c r="R175" s="89">
        <f t="shared" si="458"/>
        <v>0</v>
      </c>
      <c r="S175" s="64">
        <f t="shared" ref="S175:T175" si="459">IF(AND(P175&gt;0,P175&lt;=45),1,0)</f>
        <v>0</v>
      </c>
      <c r="T175" s="64">
        <f t="shared" si="459"/>
        <v>0</v>
      </c>
      <c r="U175" s="64">
        <f t="shared" si="16"/>
        <v>0</v>
      </c>
      <c r="V175" s="28"/>
      <c r="W175" s="28"/>
      <c r="X175" s="28"/>
      <c r="Y175" s="28"/>
      <c r="Z175" s="28"/>
    </row>
    <row r="176" ht="14.25" customHeight="1">
      <c r="A176" s="28"/>
      <c r="B176" s="89">
        <v>151.0</v>
      </c>
      <c r="C176" s="29"/>
      <c r="D176" s="110"/>
      <c r="E176" s="41"/>
      <c r="F176" s="29"/>
      <c r="G176" s="29"/>
      <c r="H176" s="29"/>
      <c r="I176" s="29"/>
      <c r="J176" s="29"/>
      <c r="K176" s="29"/>
      <c r="L176" s="29"/>
      <c r="M176" s="105" t="str">
        <f t="shared" ref="M176:O176" si="460">IF(P176&gt;0,CONCATENATE("1:",P176),"")</f>
        <v/>
      </c>
      <c r="N176" s="106" t="str">
        <f t="shared" si="460"/>
        <v/>
      </c>
      <c r="O176" s="106" t="str">
        <f t="shared" si="460"/>
        <v/>
      </c>
      <c r="P176" s="64">
        <f t="shared" ref="P176:R176" si="461">IF(G176&gt;0,ROUND(G176/J176,0),0)</f>
        <v>0</v>
      </c>
      <c r="Q176" s="89">
        <f t="shared" si="461"/>
        <v>0</v>
      </c>
      <c r="R176" s="89">
        <f t="shared" si="461"/>
        <v>0</v>
      </c>
      <c r="S176" s="64">
        <f t="shared" ref="S176:T176" si="462">IF(AND(P176&gt;0,P176&lt;=45),1,0)</f>
        <v>0</v>
      </c>
      <c r="T176" s="64">
        <f t="shared" si="462"/>
        <v>0</v>
      </c>
      <c r="U176" s="64">
        <f t="shared" si="16"/>
        <v>0</v>
      </c>
      <c r="V176" s="28"/>
      <c r="W176" s="28"/>
      <c r="X176" s="28"/>
      <c r="Y176" s="28"/>
      <c r="Z176" s="28"/>
    </row>
    <row r="177" ht="14.25" customHeight="1">
      <c r="A177" s="28"/>
      <c r="B177" s="89">
        <v>152.0</v>
      </c>
      <c r="C177" s="29"/>
      <c r="D177" s="110"/>
      <c r="E177" s="41"/>
      <c r="F177" s="29"/>
      <c r="G177" s="29"/>
      <c r="H177" s="29"/>
      <c r="I177" s="29"/>
      <c r="J177" s="29"/>
      <c r="K177" s="29"/>
      <c r="L177" s="29"/>
      <c r="M177" s="105" t="str">
        <f t="shared" ref="M177:O177" si="463">IF(P177&gt;0,CONCATENATE("1:",P177),"")</f>
        <v/>
      </c>
      <c r="N177" s="106" t="str">
        <f t="shared" si="463"/>
        <v/>
      </c>
      <c r="O177" s="106" t="str">
        <f t="shared" si="463"/>
        <v/>
      </c>
      <c r="P177" s="64">
        <f t="shared" ref="P177:R177" si="464">IF(G177&gt;0,ROUND(G177/J177,0),0)</f>
        <v>0</v>
      </c>
      <c r="Q177" s="89">
        <f t="shared" si="464"/>
        <v>0</v>
      </c>
      <c r="R177" s="89">
        <f t="shared" si="464"/>
        <v>0</v>
      </c>
      <c r="S177" s="64">
        <f t="shared" ref="S177:T177" si="465">IF(AND(P177&gt;0,P177&lt;=45),1,0)</f>
        <v>0</v>
      </c>
      <c r="T177" s="64">
        <f t="shared" si="465"/>
        <v>0</v>
      </c>
      <c r="U177" s="64">
        <f t="shared" si="16"/>
        <v>0</v>
      </c>
      <c r="V177" s="28"/>
      <c r="W177" s="28"/>
      <c r="X177" s="28"/>
      <c r="Y177" s="28"/>
      <c r="Z177" s="28"/>
    </row>
    <row r="178" ht="14.25" customHeight="1">
      <c r="A178" s="28"/>
      <c r="B178" s="89">
        <v>153.0</v>
      </c>
      <c r="C178" s="29"/>
      <c r="D178" s="110"/>
      <c r="E178" s="41"/>
      <c r="F178" s="29"/>
      <c r="G178" s="29"/>
      <c r="H178" s="29"/>
      <c r="I178" s="29"/>
      <c r="J178" s="29"/>
      <c r="K178" s="29"/>
      <c r="L178" s="29"/>
      <c r="M178" s="105" t="str">
        <f t="shared" ref="M178:O178" si="466">IF(P178&gt;0,CONCATENATE("1:",P178),"")</f>
        <v/>
      </c>
      <c r="N178" s="106" t="str">
        <f t="shared" si="466"/>
        <v/>
      </c>
      <c r="O178" s="106" t="str">
        <f t="shared" si="466"/>
        <v/>
      </c>
      <c r="P178" s="64">
        <f t="shared" ref="P178:R178" si="467">IF(G178&gt;0,ROUND(G178/J178,0),0)</f>
        <v>0</v>
      </c>
      <c r="Q178" s="89">
        <f t="shared" si="467"/>
        <v>0</v>
      </c>
      <c r="R178" s="89">
        <f t="shared" si="467"/>
        <v>0</v>
      </c>
      <c r="S178" s="64">
        <f t="shared" ref="S178:T178" si="468">IF(AND(P178&gt;0,P178&lt;=45),1,0)</f>
        <v>0</v>
      </c>
      <c r="T178" s="64">
        <f t="shared" si="468"/>
        <v>0</v>
      </c>
      <c r="U178" s="64">
        <f t="shared" si="16"/>
        <v>0</v>
      </c>
      <c r="V178" s="28"/>
      <c r="W178" s="28"/>
      <c r="X178" s="28"/>
      <c r="Y178" s="28"/>
      <c r="Z178" s="28"/>
    </row>
    <row r="179" ht="14.25" customHeight="1">
      <c r="A179" s="28"/>
      <c r="B179" s="89">
        <v>154.0</v>
      </c>
      <c r="C179" s="29"/>
      <c r="D179" s="110"/>
      <c r="E179" s="41"/>
      <c r="F179" s="29"/>
      <c r="G179" s="29"/>
      <c r="H179" s="29"/>
      <c r="I179" s="29"/>
      <c r="J179" s="29"/>
      <c r="K179" s="29"/>
      <c r="L179" s="29"/>
      <c r="M179" s="105" t="str">
        <f t="shared" ref="M179:O179" si="469">IF(P179&gt;0,CONCATENATE("1:",P179),"")</f>
        <v/>
      </c>
      <c r="N179" s="106" t="str">
        <f t="shared" si="469"/>
        <v/>
      </c>
      <c r="O179" s="106" t="str">
        <f t="shared" si="469"/>
        <v/>
      </c>
      <c r="P179" s="64">
        <f t="shared" ref="P179:R179" si="470">IF(G179&gt;0,ROUND(G179/J179,0),0)</f>
        <v>0</v>
      </c>
      <c r="Q179" s="89">
        <f t="shared" si="470"/>
        <v>0</v>
      </c>
      <c r="R179" s="89">
        <f t="shared" si="470"/>
        <v>0</v>
      </c>
      <c r="S179" s="64">
        <f t="shared" ref="S179:T179" si="471">IF(AND(P179&gt;0,P179&lt;=45),1,0)</f>
        <v>0</v>
      </c>
      <c r="T179" s="64">
        <f t="shared" si="471"/>
        <v>0</v>
      </c>
      <c r="U179" s="64">
        <f t="shared" si="16"/>
        <v>0</v>
      </c>
      <c r="V179" s="28"/>
      <c r="W179" s="28"/>
      <c r="X179" s="28"/>
      <c r="Y179" s="28"/>
      <c r="Z179" s="28"/>
    </row>
    <row r="180" ht="14.25" customHeight="1">
      <c r="A180" s="28"/>
      <c r="B180" s="89">
        <v>155.0</v>
      </c>
      <c r="C180" s="29"/>
      <c r="D180" s="110"/>
      <c r="E180" s="41"/>
      <c r="F180" s="29"/>
      <c r="G180" s="29"/>
      <c r="H180" s="29"/>
      <c r="I180" s="29"/>
      <c r="J180" s="29"/>
      <c r="K180" s="29"/>
      <c r="L180" s="29"/>
      <c r="M180" s="105" t="str">
        <f t="shared" ref="M180:O180" si="472">IF(P180&gt;0,CONCATENATE("1:",P180),"")</f>
        <v/>
      </c>
      <c r="N180" s="106" t="str">
        <f t="shared" si="472"/>
        <v/>
      </c>
      <c r="O180" s="106" t="str">
        <f t="shared" si="472"/>
        <v/>
      </c>
      <c r="P180" s="64">
        <f t="shared" ref="P180:R180" si="473">IF(G180&gt;0,ROUND(G180/J180,0),0)</f>
        <v>0</v>
      </c>
      <c r="Q180" s="89">
        <f t="shared" si="473"/>
        <v>0</v>
      </c>
      <c r="R180" s="89">
        <f t="shared" si="473"/>
        <v>0</v>
      </c>
      <c r="S180" s="64">
        <f t="shared" ref="S180:T180" si="474">IF(AND(P180&gt;0,P180&lt;=45),1,0)</f>
        <v>0</v>
      </c>
      <c r="T180" s="64">
        <f t="shared" si="474"/>
        <v>0</v>
      </c>
      <c r="U180" s="64">
        <f t="shared" si="16"/>
        <v>0</v>
      </c>
      <c r="V180" s="28"/>
      <c r="W180" s="28"/>
      <c r="X180" s="28"/>
      <c r="Y180" s="28"/>
      <c r="Z180" s="28"/>
    </row>
    <row r="181" ht="14.25" customHeight="1">
      <c r="A181" s="28"/>
      <c r="B181" s="89">
        <v>156.0</v>
      </c>
      <c r="C181" s="29"/>
      <c r="D181" s="110"/>
      <c r="E181" s="41"/>
      <c r="F181" s="29"/>
      <c r="G181" s="29"/>
      <c r="H181" s="29"/>
      <c r="I181" s="29"/>
      <c r="J181" s="29"/>
      <c r="K181" s="29"/>
      <c r="L181" s="29"/>
      <c r="M181" s="105" t="str">
        <f t="shared" ref="M181:O181" si="475">IF(P181&gt;0,CONCATENATE("1:",P181),"")</f>
        <v/>
      </c>
      <c r="N181" s="106" t="str">
        <f t="shared" si="475"/>
        <v/>
      </c>
      <c r="O181" s="106" t="str">
        <f t="shared" si="475"/>
        <v/>
      </c>
      <c r="P181" s="64">
        <f t="shared" ref="P181:R181" si="476">IF(G181&gt;0,ROUND(G181/J181,0),0)</f>
        <v>0</v>
      </c>
      <c r="Q181" s="89">
        <f t="shared" si="476"/>
        <v>0</v>
      </c>
      <c r="R181" s="89">
        <f t="shared" si="476"/>
        <v>0</v>
      </c>
      <c r="S181" s="64">
        <f t="shared" ref="S181:T181" si="477">IF(AND(P181&gt;0,P181&lt;=45),1,0)</f>
        <v>0</v>
      </c>
      <c r="T181" s="64">
        <f t="shared" si="477"/>
        <v>0</v>
      </c>
      <c r="U181" s="64">
        <f t="shared" si="16"/>
        <v>0</v>
      </c>
      <c r="V181" s="28"/>
      <c r="W181" s="28"/>
      <c r="X181" s="28"/>
      <c r="Y181" s="28"/>
      <c r="Z181" s="28"/>
    </row>
    <row r="182" ht="14.25" customHeight="1">
      <c r="A182" s="28"/>
      <c r="B182" s="89">
        <v>157.0</v>
      </c>
      <c r="C182" s="29"/>
      <c r="D182" s="110"/>
      <c r="E182" s="41"/>
      <c r="F182" s="29"/>
      <c r="G182" s="29"/>
      <c r="H182" s="29"/>
      <c r="I182" s="29"/>
      <c r="J182" s="29"/>
      <c r="K182" s="29"/>
      <c r="L182" s="29"/>
      <c r="M182" s="105" t="str">
        <f t="shared" ref="M182:O182" si="478">IF(P182&gt;0,CONCATENATE("1:",P182),"")</f>
        <v/>
      </c>
      <c r="N182" s="106" t="str">
        <f t="shared" si="478"/>
        <v/>
      </c>
      <c r="O182" s="106" t="str">
        <f t="shared" si="478"/>
        <v/>
      </c>
      <c r="P182" s="64">
        <f t="shared" ref="P182:R182" si="479">IF(G182&gt;0,ROUND(G182/J182,0),0)</f>
        <v>0</v>
      </c>
      <c r="Q182" s="89">
        <f t="shared" si="479"/>
        <v>0</v>
      </c>
      <c r="R182" s="89">
        <f t="shared" si="479"/>
        <v>0</v>
      </c>
      <c r="S182" s="64">
        <f t="shared" ref="S182:T182" si="480">IF(AND(P182&gt;0,P182&lt;=45),1,0)</f>
        <v>0</v>
      </c>
      <c r="T182" s="64">
        <f t="shared" si="480"/>
        <v>0</v>
      </c>
      <c r="U182" s="64">
        <f t="shared" si="16"/>
        <v>0</v>
      </c>
      <c r="V182" s="28"/>
      <c r="W182" s="28"/>
      <c r="X182" s="28"/>
      <c r="Y182" s="28"/>
      <c r="Z182" s="28"/>
    </row>
    <row r="183" ht="14.25" customHeight="1">
      <c r="A183" s="28"/>
      <c r="B183" s="89">
        <v>158.0</v>
      </c>
      <c r="C183" s="29"/>
      <c r="D183" s="110"/>
      <c r="E183" s="41"/>
      <c r="F183" s="29"/>
      <c r="G183" s="29"/>
      <c r="H183" s="29"/>
      <c r="I183" s="29"/>
      <c r="J183" s="29"/>
      <c r="K183" s="29"/>
      <c r="L183" s="29"/>
      <c r="M183" s="105" t="str">
        <f t="shared" ref="M183:O183" si="481">IF(P183&gt;0,CONCATENATE("1:",P183),"")</f>
        <v/>
      </c>
      <c r="N183" s="106" t="str">
        <f t="shared" si="481"/>
        <v/>
      </c>
      <c r="O183" s="106" t="str">
        <f t="shared" si="481"/>
        <v/>
      </c>
      <c r="P183" s="64">
        <f t="shared" ref="P183:R183" si="482">IF(G183&gt;0,ROUND(G183/J183,0),0)</f>
        <v>0</v>
      </c>
      <c r="Q183" s="89">
        <f t="shared" si="482"/>
        <v>0</v>
      </c>
      <c r="R183" s="89">
        <f t="shared" si="482"/>
        <v>0</v>
      </c>
      <c r="S183" s="64">
        <f t="shared" ref="S183:T183" si="483">IF(AND(P183&gt;0,P183&lt;=45),1,0)</f>
        <v>0</v>
      </c>
      <c r="T183" s="64">
        <f t="shared" si="483"/>
        <v>0</v>
      </c>
      <c r="U183" s="64">
        <f t="shared" si="16"/>
        <v>0</v>
      </c>
      <c r="V183" s="28"/>
      <c r="W183" s="28"/>
      <c r="X183" s="28"/>
      <c r="Y183" s="28"/>
      <c r="Z183" s="28"/>
    </row>
    <row r="184" ht="14.25" customHeight="1">
      <c r="A184" s="28"/>
      <c r="B184" s="89">
        <v>159.0</v>
      </c>
      <c r="C184" s="29"/>
      <c r="D184" s="110"/>
      <c r="E184" s="41"/>
      <c r="F184" s="29"/>
      <c r="G184" s="29"/>
      <c r="H184" s="29"/>
      <c r="I184" s="29"/>
      <c r="J184" s="29"/>
      <c r="K184" s="29"/>
      <c r="L184" s="29"/>
      <c r="M184" s="105" t="str">
        <f t="shared" ref="M184:O184" si="484">IF(P184&gt;0,CONCATENATE("1:",P184),"")</f>
        <v/>
      </c>
      <c r="N184" s="106" t="str">
        <f t="shared" si="484"/>
        <v/>
      </c>
      <c r="O184" s="106" t="str">
        <f t="shared" si="484"/>
        <v/>
      </c>
      <c r="P184" s="64">
        <f t="shared" ref="P184:R184" si="485">IF(G184&gt;0,ROUND(G184/J184,0),0)</f>
        <v>0</v>
      </c>
      <c r="Q184" s="89">
        <f t="shared" si="485"/>
        <v>0</v>
      </c>
      <c r="R184" s="89">
        <f t="shared" si="485"/>
        <v>0</v>
      </c>
      <c r="S184" s="64">
        <f t="shared" ref="S184:T184" si="486">IF(AND(P184&gt;0,P184&lt;=45),1,0)</f>
        <v>0</v>
      </c>
      <c r="T184" s="64">
        <f t="shared" si="486"/>
        <v>0</v>
      </c>
      <c r="U184" s="64">
        <f t="shared" si="16"/>
        <v>0</v>
      </c>
      <c r="V184" s="28"/>
      <c r="W184" s="28"/>
      <c r="X184" s="28"/>
      <c r="Y184" s="28"/>
      <c r="Z184" s="28"/>
    </row>
    <row r="185" ht="14.25" customHeight="1">
      <c r="A185" s="28"/>
      <c r="B185" s="89">
        <v>160.0</v>
      </c>
      <c r="C185" s="29"/>
      <c r="D185" s="110"/>
      <c r="E185" s="41"/>
      <c r="F185" s="29"/>
      <c r="G185" s="29"/>
      <c r="H185" s="29"/>
      <c r="I185" s="29"/>
      <c r="J185" s="29"/>
      <c r="K185" s="29"/>
      <c r="L185" s="29"/>
      <c r="M185" s="105" t="str">
        <f t="shared" ref="M185:O185" si="487">IF(P185&gt;0,CONCATENATE("1:",P185),"")</f>
        <v/>
      </c>
      <c r="N185" s="106" t="str">
        <f t="shared" si="487"/>
        <v/>
      </c>
      <c r="O185" s="106" t="str">
        <f t="shared" si="487"/>
        <v/>
      </c>
      <c r="P185" s="64">
        <f t="shared" ref="P185:R185" si="488">IF(G185&gt;0,ROUND(G185/J185,0),0)</f>
        <v>0</v>
      </c>
      <c r="Q185" s="89">
        <f t="shared" si="488"/>
        <v>0</v>
      </c>
      <c r="R185" s="89">
        <f t="shared" si="488"/>
        <v>0</v>
      </c>
      <c r="S185" s="64">
        <f t="shared" ref="S185:T185" si="489">IF(AND(P185&gt;0,P185&lt;=45),1,0)</f>
        <v>0</v>
      </c>
      <c r="T185" s="64">
        <f t="shared" si="489"/>
        <v>0</v>
      </c>
      <c r="U185" s="64">
        <f t="shared" si="16"/>
        <v>0</v>
      </c>
      <c r="V185" s="28"/>
      <c r="W185" s="28"/>
      <c r="X185" s="28"/>
      <c r="Y185" s="28"/>
      <c r="Z185" s="28"/>
    </row>
    <row r="186" ht="14.25" customHeight="1">
      <c r="A186" s="28"/>
      <c r="B186" s="89">
        <v>161.0</v>
      </c>
      <c r="C186" s="29"/>
      <c r="D186" s="110"/>
      <c r="E186" s="41"/>
      <c r="F186" s="29"/>
      <c r="G186" s="29"/>
      <c r="H186" s="29"/>
      <c r="I186" s="29"/>
      <c r="J186" s="29"/>
      <c r="K186" s="29"/>
      <c r="L186" s="29"/>
      <c r="M186" s="105" t="str">
        <f t="shared" ref="M186:O186" si="490">IF(P186&gt;0,CONCATENATE("1:",P186),"")</f>
        <v/>
      </c>
      <c r="N186" s="106" t="str">
        <f t="shared" si="490"/>
        <v/>
      </c>
      <c r="O186" s="106" t="str">
        <f t="shared" si="490"/>
        <v/>
      </c>
      <c r="P186" s="64">
        <f t="shared" ref="P186:R186" si="491">IF(G186&gt;0,ROUND(G186/J186,0),0)</f>
        <v>0</v>
      </c>
      <c r="Q186" s="89">
        <f t="shared" si="491"/>
        <v>0</v>
      </c>
      <c r="R186" s="89">
        <f t="shared" si="491"/>
        <v>0</v>
      </c>
      <c r="S186" s="64">
        <f t="shared" ref="S186:T186" si="492">IF(AND(P186&gt;0,P186&lt;=45),1,0)</f>
        <v>0</v>
      </c>
      <c r="T186" s="64">
        <f t="shared" si="492"/>
        <v>0</v>
      </c>
      <c r="U186" s="64">
        <f t="shared" si="16"/>
        <v>0</v>
      </c>
      <c r="V186" s="28"/>
      <c r="W186" s="28"/>
      <c r="X186" s="28"/>
      <c r="Y186" s="28"/>
      <c r="Z186" s="28"/>
    </row>
    <row r="187" ht="14.25" customHeight="1">
      <c r="A187" s="28"/>
      <c r="B187" s="89">
        <v>162.0</v>
      </c>
      <c r="C187" s="29"/>
      <c r="D187" s="110"/>
      <c r="E187" s="41"/>
      <c r="F187" s="29"/>
      <c r="G187" s="29"/>
      <c r="H187" s="29"/>
      <c r="I187" s="29"/>
      <c r="J187" s="29"/>
      <c r="K187" s="29"/>
      <c r="L187" s="29"/>
      <c r="M187" s="105" t="str">
        <f t="shared" ref="M187:O187" si="493">IF(P187&gt;0,CONCATENATE("1:",P187),"")</f>
        <v/>
      </c>
      <c r="N187" s="106" t="str">
        <f t="shared" si="493"/>
        <v/>
      </c>
      <c r="O187" s="106" t="str">
        <f t="shared" si="493"/>
        <v/>
      </c>
      <c r="P187" s="64">
        <f t="shared" ref="P187:R187" si="494">IF(G187&gt;0,ROUND(G187/J187,0),0)</f>
        <v>0</v>
      </c>
      <c r="Q187" s="89">
        <f t="shared" si="494"/>
        <v>0</v>
      </c>
      <c r="R187" s="89">
        <f t="shared" si="494"/>
        <v>0</v>
      </c>
      <c r="S187" s="64">
        <f t="shared" ref="S187:T187" si="495">IF(AND(P187&gt;0,P187&lt;=45),1,0)</f>
        <v>0</v>
      </c>
      <c r="T187" s="64">
        <f t="shared" si="495"/>
        <v>0</v>
      </c>
      <c r="U187" s="64">
        <f t="shared" si="16"/>
        <v>0</v>
      </c>
      <c r="V187" s="28"/>
      <c r="W187" s="28"/>
      <c r="X187" s="28"/>
      <c r="Y187" s="28"/>
      <c r="Z187" s="28"/>
    </row>
    <row r="188" ht="14.25" customHeight="1">
      <c r="A188" s="28"/>
      <c r="B188" s="89">
        <v>163.0</v>
      </c>
      <c r="C188" s="29"/>
      <c r="D188" s="110"/>
      <c r="E188" s="41"/>
      <c r="F188" s="29"/>
      <c r="G188" s="29"/>
      <c r="H188" s="29"/>
      <c r="I188" s="29"/>
      <c r="J188" s="29"/>
      <c r="K188" s="29"/>
      <c r="L188" s="29"/>
      <c r="M188" s="105" t="str">
        <f t="shared" ref="M188:O188" si="496">IF(P188&gt;0,CONCATENATE("1:",P188),"")</f>
        <v/>
      </c>
      <c r="N188" s="106" t="str">
        <f t="shared" si="496"/>
        <v/>
      </c>
      <c r="O188" s="106" t="str">
        <f t="shared" si="496"/>
        <v/>
      </c>
      <c r="P188" s="64">
        <f t="shared" ref="P188:R188" si="497">IF(G188&gt;0,ROUND(G188/J188,0),0)</f>
        <v>0</v>
      </c>
      <c r="Q188" s="89">
        <f t="shared" si="497"/>
        <v>0</v>
      </c>
      <c r="R188" s="89">
        <f t="shared" si="497"/>
        <v>0</v>
      </c>
      <c r="S188" s="64">
        <f t="shared" ref="S188:T188" si="498">IF(AND(P188&gt;0,P188&lt;=45),1,0)</f>
        <v>0</v>
      </c>
      <c r="T188" s="64">
        <f t="shared" si="498"/>
        <v>0</v>
      </c>
      <c r="U188" s="64">
        <f t="shared" si="16"/>
        <v>0</v>
      </c>
      <c r="V188" s="28"/>
      <c r="W188" s="28"/>
      <c r="X188" s="28"/>
      <c r="Y188" s="28"/>
      <c r="Z188" s="28"/>
    </row>
    <row r="189" ht="14.25" customHeight="1">
      <c r="A189" s="28"/>
      <c r="B189" s="89">
        <v>164.0</v>
      </c>
      <c r="C189" s="29"/>
      <c r="D189" s="110"/>
      <c r="E189" s="41"/>
      <c r="F189" s="29"/>
      <c r="G189" s="29"/>
      <c r="H189" s="29"/>
      <c r="I189" s="29"/>
      <c r="J189" s="29"/>
      <c r="K189" s="29"/>
      <c r="L189" s="29"/>
      <c r="M189" s="105" t="str">
        <f t="shared" ref="M189:O189" si="499">IF(P189&gt;0,CONCATENATE("1:",P189),"")</f>
        <v/>
      </c>
      <c r="N189" s="106" t="str">
        <f t="shared" si="499"/>
        <v/>
      </c>
      <c r="O189" s="106" t="str">
        <f t="shared" si="499"/>
        <v/>
      </c>
      <c r="P189" s="64">
        <f t="shared" ref="P189:R189" si="500">IF(G189&gt;0,ROUND(G189/J189,0),0)</f>
        <v>0</v>
      </c>
      <c r="Q189" s="89">
        <f t="shared" si="500"/>
        <v>0</v>
      </c>
      <c r="R189" s="89">
        <f t="shared" si="500"/>
        <v>0</v>
      </c>
      <c r="S189" s="64">
        <f t="shared" ref="S189:T189" si="501">IF(AND(P189&gt;0,P189&lt;=45),1,0)</f>
        <v>0</v>
      </c>
      <c r="T189" s="64">
        <f t="shared" si="501"/>
        <v>0</v>
      </c>
      <c r="U189" s="64">
        <f t="shared" si="16"/>
        <v>0</v>
      </c>
      <c r="V189" s="28"/>
      <c r="W189" s="28"/>
      <c r="X189" s="28"/>
      <c r="Y189" s="28"/>
      <c r="Z189" s="28"/>
    </row>
    <row r="190" ht="14.25" customHeight="1">
      <c r="A190" s="28"/>
      <c r="B190" s="89">
        <v>165.0</v>
      </c>
      <c r="C190" s="29"/>
      <c r="D190" s="110"/>
      <c r="E190" s="41"/>
      <c r="F190" s="29"/>
      <c r="G190" s="29"/>
      <c r="H190" s="29"/>
      <c r="I190" s="29"/>
      <c r="J190" s="29"/>
      <c r="K190" s="29"/>
      <c r="L190" s="29"/>
      <c r="M190" s="105" t="str">
        <f t="shared" ref="M190:O190" si="502">IF(P190&gt;0,CONCATENATE("1:",P190),"")</f>
        <v/>
      </c>
      <c r="N190" s="106" t="str">
        <f t="shared" si="502"/>
        <v/>
      </c>
      <c r="O190" s="106" t="str">
        <f t="shared" si="502"/>
        <v/>
      </c>
      <c r="P190" s="64">
        <f t="shared" ref="P190:R190" si="503">IF(G190&gt;0,ROUND(G190/J190,0),0)</f>
        <v>0</v>
      </c>
      <c r="Q190" s="89">
        <f t="shared" si="503"/>
        <v>0</v>
      </c>
      <c r="R190" s="89">
        <f t="shared" si="503"/>
        <v>0</v>
      </c>
      <c r="S190" s="64">
        <f t="shared" ref="S190:T190" si="504">IF(AND(P190&gt;0,P190&lt;=45),1,0)</f>
        <v>0</v>
      </c>
      <c r="T190" s="64">
        <f t="shared" si="504"/>
        <v>0</v>
      </c>
      <c r="U190" s="64">
        <f t="shared" si="16"/>
        <v>0</v>
      </c>
      <c r="V190" s="28"/>
      <c r="W190" s="28"/>
      <c r="X190" s="28"/>
      <c r="Y190" s="28"/>
      <c r="Z190" s="28"/>
    </row>
    <row r="191" ht="14.25" customHeight="1">
      <c r="A191" s="28"/>
      <c r="B191" s="89">
        <v>166.0</v>
      </c>
      <c r="C191" s="29"/>
      <c r="D191" s="110"/>
      <c r="E191" s="41"/>
      <c r="F191" s="29"/>
      <c r="G191" s="29"/>
      <c r="H191" s="29"/>
      <c r="I191" s="29"/>
      <c r="J191" s="29"/>
      <c r="K191" s="29"/>
      <c r="L191" s="29"/>
      <c r="M191" s="105" t="str">
        <f t="shared" ref="M191:O191" si="505">IF(P191&gt;0,CONCATENATE("1:",P191),"")</f>
        <v/>
      </c>
      <c r="N191" s="106" t="str">
        <f t="shared" si="505"/>
        <v/>
      </c>
      <c r="O191" s="106" t="str">
        <f t="shared" si="505"/>
        <v/>
      </c>
      <c r="P191" s="64">
        <f t="shared" ref="P191:R191" si="506">IF(G191&gt;0,ROUND(G191/J191,0),0)</f>
        <v>0</v>
      </c>
      <c r="Q191" s="89">
        <f t="shared" si="506"/>
        <v>0</v>
      </c>
      <c r="R191" s="89">
        <f t="shared" si="506"/>
        <v>0</v>
      </c>
      <c r="S191" s="64">
        <f t="shared" ref="S191:T191" si="507">IF(AND(P191&gt;0,P191&lt;=45),1,0)</f>
        <v>0</v>
      </c>
      <c r="T191" s="64">
        <f t="shared" si="507"/>
        <v>0</v>
      </c>
      <c r="U191" s="64">
        <f t="shared" si="16"/>
        <v>0</v>
      </c>
      <c r="V191" s="28"/>
      <c r="W191" s="28"/>
      <c r="X191" s="28"/>
      <c r="Y191" s="28"/>
      <c r="Z191" s="28"/>
    </row>
    <row r="192" ht="14.25" customHeight="1">
      <c r="A192" s="28"/>
      <c r="B192" s="89">
        <v>167.0</v>
      </c>
      <c r="C192" s="29"/>
      <c r="D192" s="110"/>
      <c r="E192" s="41"/>
      <c r="F192" s="29"/>
      <c r="G192" s="29"/>
      <c r="H192" s="29"/>
      <c r="I192" s="29"/>
      <c r="J192" s="29"/>
      <c r="K192" s="29"/>
      <c r="L192" s="29"/>
      <c r="M192" s="105" t="str">
        <f t="shared" ref="M192:O192" si="508">IF(P192&gt;0,CONCATENATE("1:",P192),"")</f>
        <v/>
      </c>
      <c r="N192" s="106" t="str">
        <f t="shared" si="508"/>
        <v/>
      </c>
      <c r="O192" s="106" t="str">
        <f t="shared" si="508"/>
        <v/>
      </c>
      <c r="P192" s="64">
        <f t="shared" ref="P192:R192" si="509">IF(G192&gt;0,ROUND(G192/J192,0),0)</f>
        <v>0</v>
      </c>
      <c r="Q192" s="89">
        <f t="shared" si="509"/>
        <v>0</v>
      </c>
      <c r="R192" s="89">
        <f t="shared" si="509"/>
        <v>0</v>
      </c>
      <c r="S192" s="64">
        <f t="shared" ref="S192:T192" si="510">IF(AND(P192&gt;0,P192&lt;=45),1,0)</f>
        <v>0</v>
      </c>
      <c r="T192" s="64">
        <f t="shared" si="510"/>
        <v>0</v>
      </c>
      <c r="U192" s="64">
        <f t="shared" si="16"/>
        <v>0</v>
      </c>
      <c r="V192" s="28"/>
      <c r="W192" s="28"/>
      <c r="X192" s="28"/>
      <c r="Y192" s="28"/>
      <c r="Z192" s="28"/>
    </row>
    <row r="193" ht="14.25" customHeight="1">
      <c r="A193" s="28"/>
      <c r="B193" s="89">
        <v>168.0</v>
      </c>
      <c r="C193" s="29"/>
      <c r="D193" s="110"/>
      <c r="E193" s="41"/>
      <c r="F193" s="29"/>
      <c r="G193" s="29"/>
      <c r="H193" s="29"/>
      <c r="I193" s="29"/>
      <c r="J193" s="29"/>
      <c r="K193" s="29"/>
      <c r="L193" s="29"/>
      <c r="M193" s="105" t="str">
        <f t="shared" ref="M193:O193" si="511">IF(P193&gt;0,CONCATENATE("1:",P193),"")</f>
        <v/>
      </c>
      <c r="N193" s="106" t="str">
        <f t="shared" si="511"/>
        <v/>
      </c>
      <c r="O193" s="106" t="str">
        <f t="shared" si="511"/>
        <v/>
      </c>
      <c r="P193" s="64">
        <f t="shared" ref="P193:R193" si="512">IF(G193&gt;0,ROUND(G193/J193,0),0)</f>
        <v>0</v>
      </c>
      <c r="Q193" s="89">
        <f t="shared" si="512"/>
        <v>0</v>
      </c>
      <c r="R193" s="89">
        <f t="shared" si="512"/>
        <v>0</v>
      </c>
      <c r="S193" s="64">
        <f t="shared" ref="S193:T193" si="513">IF(AND(P193&gt;0,P193&lt;=45),1,0)</f>
        <v>0</v>
      </c>
      <c r="T193" s="64">
        <f t="shared" si="513"/>
        <v>0</v>
      </c>
      <c r="U193" s="64">
        <f t="shared" si="16"/>
        <v>0</v>
      </c>
      <c r="V193" s="28"/>
      <c r="W193" s="28"/>
      <c r="X193" s="28"/>
      <c r="Y193" s="28"/>
      <c r="Z193" s="28"/>
    </row>
    <row r="194" ht="14.25" customHeight="1">
      <c r="A194" s="28"/>
      <c r="B194" s="89">
        <v>169.0</v>
      </c>
      <c r="C194" s="29"/>
      <c r="D194" s="110"/>
      <c r="E194" s="41"/>
      <c r="F194" s="29"/>
      <c r="G194" s="29"/>
      <c r="H194" s="29"/>
      <c r="I194" s="29"/>
      <c r="J194" s="29"/>
      <c r="K194" s="29"/>
      <c r="L194" s="29"/>
      <c r="M194" s="105" t="str">
        <f t="shared" ref="M194:O194" si="514">IF(P194&gt;0,CONCATENATE("1:",P194),"")</f>
        <v/>
      </c>
      <c r="N194" s="106" t="str">
        <f t="shared" si="514"/>
        <v/>
      </c>
      <c r="O194" s="106" t="str">
        <f t="shared" si="514"/>
        <v/>
      </c>
      <c r="P194" s="64">
        <f t="shared" ref="P194:R194" si="515">IF(G194&gt;0,ROUND(G194/J194,0),0)</f>
        <v>0</v>
      </c>
      <c r="Q194" s="89">
        <f t="shared" si="515"/>
        <v>0</v>
      </c>
      <c r="R194" s="89">
        <f t="shared" si="515"/>
        <v>0</v>
      </c>
      <c r="S194" s="64">
        <f t="shared" ref="S194:T194" si="516">IF(AND(P194&gt;0,P194&lt;=45),1,0)</f>
        <v>0</v>
      </c>
      <c r="T194" s="64">
        <f t="shared" si="516"/>
        <v>0</v>
      </c>
      <c r="U194" s="64">
        <f t="shared" si="16"/>
        <v>0</v>
      </c>
      <c r="V194" s="28"/>
      <c r="W194" s="28"/>
      <c r="X194" s="28"/>
      <c r="Y194" s="28"/>
      <c r="Z194" s="28"/>
    </row>
    <row r="195" ht="14.25" customHeight="1">
      <c r="A195" s="28"/>
      <c r="B195" s="89">
        <v>170.0</v>
      </c>
      <c r="C195" s="29"/>
      <c r="D195" s="110"/>
      <c r="E195" s="41"/>
      <c r="F195" s="29"/>
      <c r="G195" s="29"/>
      <c r="H195" s="29"/>
      <c r="I195" s="29"/>
      <c r="J195" s="29"/>
      <c r="K195" s="29"/>
      <c r="L195" s="29"/>
      <c r="M195" s="105" t="str">
        <f t="shared" ref="M195:O195" si="517">IF(P195&gt;0,CONCATENATE("1:",P195),"")</f>
        <v/>
      </c>
      <c r="N195" s="106" t="str">
        <f t="shared" si="517"/>
        <v/>
      </c>
      <c r="O195" s="106" t="str">
        <f t="shared" si="517"/>
        <v/>
      </c>
      <c r="P195" s="64">
        <f t="shared" ref="P195:R195" si="518">IF(G195&gt;0,ROUND(G195/J195,0),0)</f>
        <v>0</v>
      </c>
      <c r="Q195" s="89">
        <f t="shared" si="518"/>
        <v>0</v>
      </c>
      <c r="R195" s="89">
        <f t="shared" si="518"/>
        <v>0</v>
      </c>
      <c r="S195" s="64">
        <f t="shared" ref="S195:T195" si="519">IF(AND(P195&gt;0,P195&lt;=45),1,0)</f>
        <v>0</v>
      </c>
      <c r="T195" s="64">
        <f t="shared" si="519"/>
        <v>0</v>
      </c>
      <c r="U195" s="64">
        <f t="shared" si="16"/>
        <v>0</v>
      </c>
      <c r="V195" s="28"/>
      <c r="W195" s="28"/>
      <c r="X195" s="28"/>
      <c r="Y195" s="28"/>
      <c r="Z195" s="28"/>
    </row>
    <row r="196" ht="14.25" customHeight="1">
      <c r="A196" s="28"/>
      <c r="B196" s="89">
        <v>171.0</v>
      </c>
      <c r="C196" s="29"/>
      <c r="D196" s="110"/>
      <c r="E196" s="41"/>
      <c r="F196" s="29"/>
      <c r="G196" s="29"/>
      <c r="H196" s="29"/>
      <c r="I196" s="29"/>
      <c r="J196" s="29"/>
      <c r="K196" s="29"/>
      <c r="L196" s="29"/>
      <c r="M196" s="105" t="str">
        <f t="shared" ref="M196:O196" si="520">IF(P196&gt;0,CONCATENATE("1:",P196),"")</f>
        <v/>
      </c>
      <c r="N196" s="106" t="str">
        <f t="shared" si="520"/>
        <v/>
      </c>
      <c r="O196" s="106" t="str">
        <f t="shared" si="520"/>
        <v/>
      </c>
      <c r="P196" s="64">
        <f t="shared" ref="P196:R196" si="521">IF(G196&gt;0,ROUND(G196/J196,0),0)</f>
        <v>0</v>
      </c>
      <c r="Q196" s="89">
        <f t="shared" si="521"/>
        <v>0</v>
      </c>
      <c r="R196" s="89">
        <f t="shared" si="521"/>
        <v>0</v>
      </c>
      <c r="S196" s="64">
        <f t="shared" ref="S196:T196" si="522">IF(AND(P196&gt;0,P196&lt;=45),1,0)</f>
        <v>0</v>
      </c>
      <c r="T196" s="64">
        <f t="shared" si="522"/>
        <v>0</v>
      </c>
      <c r="U196" s="64">
        <f t="shared" si="16"/>
        <v>0</v>
      </c>
      <c r="V196" s="28"/>
      <c r="W196" s="28"/>
      <c r="X196" s="28"/>
      <c r="Y196" s="28"/>
      <c r="Z196" s="28"/>
    </row>
    <row r="197" ht="14.25" customHeight="1">
      <c r="A197" s="28"/>
      <c r="B197" s="89">
        <v>172.0</v>
      </c>
      <c r="C197" s="29"/>
      <c r="D197" s="110"/>
      <c r="E197" s="41"/>
      <c r="F197" s="29"/>
      <c r="G197" s="29"/>
      <c r="H197" s="29"/>
      <c r="I197" s="29"/>
      <c r="J197" s="29"/>
      <c r="K197" s="29"/>
      <c r="L197" s="29"/>
      <c r="M197" s="105" t="str">
        <f t="shared" ref="M197:O197" si="523">IF(P197&gt;0,CONCATENATE("1:",P197),"")</f>
        <v/>
      </c>
      <c r="N197" s="106" t="str">
        <f t="shared" si="523"/>
        <v/>
      </c>
      <c r="O197" s="106" t="str">
        <f t="shared" si="523"/>
        <v/>
      </c>
      <c r="P197" s="64">
        <f t="shared" ref="P197:R197" si="524">IF(G197&gt;0,ROUND(G197/J197,0),0)</f>
        <v>0</v>
      </c>
      <c r="Q197" s="89">
        <f t="shared" si="524"/>
        <v>0</v>
      </c>
      <c r="R197" s="89">
        <f t="shared" si="524"/>
        <v>0</v>
      </c>
      <c r="S197" s="64">
        <f t="shared" ref="S197:T197" si="525">IF(AND(P197&gt;0,P197&lt;=45),1,0)</f>
        <v>0</v>
      </c>
      <c r="T197" s="64">
        <f t="shared" si="525"/>
        <v>0</v>
      </c>
      <c r="U197" s="64">
        <f t="shared" si="16"/>
        <v>0</v>
      </c>
      <c r="V197" s="28"/>
      <c r="W197" s="28"/>
      <c r="X197" s="28"/>
      <c r="Y197" s="28"/>
      <c r="Z197" s="28"/>
    </row>
    <row r="198" ht="14.25" customHeight="1">
      <c r="A198" s="28"/>
      <c r="B198" s="89">
        <v>173.0</v>
      </c>
      <c r="C198" s="29"/>
      <c r="D198" s="110"/>
      <c r="E198" s="41"/>
      <c r="F198" s="29"/>
      <c r="G198" s="29"/>
      <c r="H198" s="29"/>
      <c r="I198" s="29"/>
      <c r="J198" s="29"/>
      <c r="K198" s="29"/>
      <c r="L198" s="29"/>
      <c r="M198" s="105" t="str">
        <f t="shared" ref="M198:O198" si="526">IF(P198&gt;0,CONCATENATE("1:",P198),"")</f>
        <v/>
      </c>
      <c r="N198" s="106" t="str">
        <f t="shared" si="526"/>
        <v/>
      </c>
      <c r="O198" s="106" t="str">
        <f t="shared" si="526"/>
        <v/>
      </c>
      <c r="P198" s="64">
        <f t="shared" ref="P198:R198" si="527">IF(G198&gt;0,ROUND(G198/J198,0),0)</f>
        <v>0</v>
      </c>
      <c r="Q198" s="89">
        <f t="shared" si="527"/>
        <v>0</v>
      </c>
      <c r="R198" s="89">
        <f t="shared" si="527"/>
        <v>0</v>
      </c>
      <c r="S198" s="64">
        <f t="shared" ref="S198:T198" si="528">IF(AND(P198&gt;0,P198&lt;=45),1,0)</f>
        <v>0</v>
      </c>
      <c r="T198" s="64">
        <f t="shared" si="528"/>
        <v>0</v>
      </c>
      <c r="U198" s="64">
        <f t="shared" si="16"/>
        <v>0</v>
      </c>
      <c r="V198" s="28"/>
      <c r="W198" s="28"/>
      <c r="X198" s="28"/>
      <c r="Y198" s="28"/>
      <c r="Z198" s="28"/>
    </row>
    <row r="199" ht="14.25" customHeight="1">
      <c r="A199" s="28"/>
      <c r="B199" s="89">
        <v>174.0</v>
      </c>
      <c r="C199" s="29"/>
      <c r="D199" s="110"/>
      <c r="E199" s="41"/>
      <c r="F199" s="29"/>
      <c r="G199" s="29"/>
      <c r="H199" s="29"/>
      <c r="I199" s="29"/>
      <c r="J199" s="29"/>
      <c r="K199" s="29"/>
      <c r="L199" s="29"/>
      <c r="M199" s="105" t="str">
        <f t="shared" ref="M199:O199" si="529">IF(P199&gt;0,CONCATENATE("1:",P199),"")</f>
        <v/>
      </c>
      <c r="N199" s="106" t="str">
        <f t="shared" si="529"/>
        <v/>
      </c>
      <c r="O199" s="106" t="str">
        <f t="shared" si="529"/>
        <v/>
      </c>
      <c r="P199" s="64">
        <f t="shared" ref="P199:R199" si="530">IF(G199&gt;0,ROUND(G199/J199,0),0)</f>
        <v>0</v>
      </c>
      <c r="Q199" s="89">
        <f t="shared" si="530"/>
        <v>0</v>
      </c>
      <c r="R199" s="89">
        <f t="shared" si="530"/>
        <v>0</v>
      </c>
      <c r="S199" s="64">
        <f t="shared" ref="S199:T199" si="531">IF(AND(P199&gt;0,P199&lt;=45),1,0)</f>
        <v>0</v>
      </c>
      <c r="T199" s="64">
        <f t="shared" si="531"/>
        <v>0</v>
      </c>
      <c r="U199" s="64">
        <f t="shared" si="16"/>
        <v>0</v>
      </c>
      <c r="V199" s="28"/>
      <c r="W199" s="28"/>
      <c r="X199" s="28"/>
      <c r="Y199" s="28"/>
      <c r="Z199" s="28"/>
    </row>
    <row r="200" ht="14.25" customHeight="1">
      <c r="A200" s="28"/>
      <c r="B200" s="89">
        <v>175.0</v>
      </c>
      <c r="C200" s="29"/>
      <c r="D200" s="110"/>
      <c r="E200" s="41"/>
      <c r="F200" s="29"/>
      <c r="G200" s="29"/>
      <c r="H200" s="29"/>
      <c r="I200" s="29"/>
      <c r="J200" s="29"/>
      <c r="K200" s="29"/>
      <c r="L200" s="29"/>
      <c r="M200" s="105" t="str">
        <f t="shared" ref="M200:O200" si="532">IF(P200&gt;0,CONCATENATE("1:",P200),"")</f>
        <v/>
      </c>
      <c r="N200" s="106" t="str">
        <f t="shared" si="532"/>
        <v/>
      </c>
      <c r="O200" s="106" t="str">
        <f t="shared" si="532"/>
        <v/>
      </c>
      <c r="P200" s="64">
        <f t="shared" ref="P200:R200" si="533">IF(G200&gt;0,ROUND(G200/J200,0),0)</f>
        <v>0</v>
      </c>
      <c r="Q200" s="89">
        <f t="shared" si="533"/>
        <v>0</v>
      </c>
      <c r="R200" s="89">
        <f t="shared" si="533"/>
        <v>0</v>
      </c>
      <c r="S200" s="64">
        <f t="shared" ref="S200:T200" si="534">IF(AND(P200&gt;0,P200&lt;=45),1,0)</f>
        <v>0</v>
      </c>
      <c r="T200" s="64">
        <f t="shared" si="534"/>
        <v>0</v>
      </c>
      <c r="U200" s="64">
        <f t="shared" si="16"/>
        <v>0</v>
      </c>
      <c r="V200" s="28"/>
      <c r="W200" s="28"/>
      <c r="X200" s="28"/>
      <c r="Y200" s="28"/>
      <c r="Z200" s="28"/>
    </row>
    <row r="201" ht="14.25" customHeight="1">
      <c r="A201" s="28"/>
      <c r="B201" s="89">
        <v>176.0</v>
      </c>
      <c r="C201" s="29"/>
      <c r="D201" s="110"/>
      <c r="E201" s="41"/>
      <c r="F201" s="29"/>
      <c r="G201" s="29"/>
      <c r="H201" s="29"/>
      <c r="I201" s="29"/>
      <c r="J201" s="29"/>
      <c r="K201" s="29"/>
      <c r="L201" s="29"/>
      <c r="M201" s="105" t="str">
        <f t="shared" ref="M201:O201" si="535">IF(P201&gt;0,CONCATENATE("1:",P201),"")</f>
        <v/>
      </c>
      <c r="N201" s="106" t="str">
        <f t="shared" si="535"/>
        <v/>
      </c>
      <c r="O201" s="106" t="str">
        <f t="shared" si="535"/>
        <v/>
      </c>
      <c r="P201" s="64">
        <f t="shared" ref="P201:R201" si="536">IF(G201&gt;0,ROUND(G201/J201,0),0)</f>
        <v>0</v>
      </c>
      <c r="Q201" s="89">
        <f t="shared" si="536"/>
        <v>0</v>
      </c>
      <c r="R201" s="89">
        <f t="shared" si="536"/>
        <v>0</v>
      </c>
      <c r="S201" s="64">
        <f t="shared" ref="S201:T201" si="537">IF(AND(P201&gt;0,P201&lt;=45),1,0)</f>
        <v>0</v>
      </c>
      <c r="T201" s="64">
        <f t="shared" si="537"/>
        <v>0</v>
      </c>
      <c r="U201" s="64">
        <f t="shared" si="16"/>
        <v>0</v>
      </c>
      <c r="V201" s="28"/>
      <c r="W201" s="28"/>
      <c r="X201" s="28"/>
      <c r="Y201" s="28"/>
      <c r="Z201" s="28"/>
    </row>
    <row r="202" ht="14.25" customHeight="1">
      <c r="A202" s="28"/>
      <c r="B202" s="89">
        <v>177.0</v>
      </c>
      <c r="C202" s="29"/>
      <c r="D202" s="110"/>
      <c r="E202" s="41"/>
      <c r="F202" s="29"/>
      <c r="G202" s="29"/>
      <c r="H202" s="29"/>
      <c r="I202" s="29"/>
      <c r="J202" s="29"/>
      <c r="K202" s="29"/>
      <c r="L202" s="29"/>
      <c r="M202" s="105" t="str">
        <f t="shared" ref="M202:O202" si="538">IF(P202&gt;0,CONCATENATE("1:",P202),"")</f>
        <v/>
      </c>
      <c r="N202" s="106" t="str">
        <f t="shared" si="538"/>
        <v/>
      </c>
      <c r="O202" s="106" t="str">
        <f t="shared" si="538"/>
        <v/>
      </c>
      <c r="P202" s="64">
        <f t="shared" ref="P202:R202" si="539">IF(G202&gt;0,ROUND(G202/J202,0),0)</f>
        <v>0</v>
      </c>
      <c r="Q202" s="89">
        <f t="shared" si="539"/>
        <v>0</v>
      </c>
      <c r="R202" s="89">
        <f t="shared" si="539"/>
        <v>0</v>
      </c>
      <c r="S202" s="64">
        <f t="shared" ref="S202:T202" si="540">IF(AND(P202&gt;0,P202&lt;=45),1,0)</f>
        <v>0</v>
      </c>
      <c r="T202" s="64">
        <f t="shared" si="540"/>
        <v>0</v>
      </c>
      <c r="U202" s="64">
        <f t="shared" si="16"/>
        <v>0</v>
      </c>
      <c r="V202" s="28"/>
      <c r="W202" s="28"/>
      <c r="X202" s="28"/>
      <c r="Y202" s="28"/>
      <c r="Z202" s="28"/>
    </row>
    <row r="203" ht="14.25" customHeight="1">
      <c r="A203" s="28"/>
      <c r="B203" s="89">
        <v>178.0</v>
      </c>
      <c r="C203" s="29"/>
      <c r="D203" s="110"/>
      <c r="E203" s="41"/>
      <c r="F203" s="29"/>
      <c r="G203" s="29"/>
      <c r="H203" s="29"/>
      <c r="I203" s="29"/>
      <c r="J203" s="29"/>
      <c r="K203" s="29"/>
      <c r="L203" s="29"/>
      <c r="M203" s="105" t="str">
        <f t="shared" ref="M203:O203" si="541">IF(P203&gt;0,CONCATENATE("1:",P203),"")</f>
        <v/>
      </c>
      <c r="N203" s="106" t="str">
        <f t="shared" si="541"/>
        <v/>
      </c>
      <c r="O203" s="106" t="str">
        <f t="shared" si="541"/>
        <v/>
      </c>
      <c r="P203" s="64">
        <f t="shared" ref="P203:R203" si="542">IF(G203&gt;0,ROUND(G203/J203,0),0)</f>
        <v>0</v>
      </c>
      <c r="Q203" s="89">
        <f t="shared" si="542"/>
        <v>0</v>
      </c>
      <c r="R203" s="89">
        <f t="shared" si="542"/>
        <v>0</v>
      </c>
      <c r="S203" s="64">
        <f t="shared" ref="S203:T203" si="543">IF(AND(P203&gt;0,P203&lt;=45),1,0)</f>
        <v>0</v>
      </c>
      <c r="T203" s="64">
        <f t="shared" si="543"/>
        <v>0</v>
      </c>
      <c r="U203" s="64">
        <f t="shared" si="16"/>
        <v>0</v>
      </c>
      <c r="V203" s="28"/>
      <c r="W203" s="28"/>
      <c r="X203" s="28"/>
      <c r="Y203" s="28"/>
      <c r="Z203" s="28"/>
    </row>
    <row r="204" ht="14.25" customHeight="1">
      <c r="A204" s="28"/>
      <c r="B204" s="89">
        <v>179.0</v>
      </c>
      <c r="C204" s="29"/>
      <c r="D204" s="110"/>
      <c r="E204" s="41"/>
      <c r="F204" s="29"/>
      <c r="G204" s="29"/>
      <c r="H204" s="29"/>
      <c r="I204" s="29"/>
      <c r="J204" s="29"/>
      <c r="K204" s="29"/>
      <c r="L204" s="29"/>
      <c r="M204" s="105" t="str">
        <f t="shared" ref="M204:O204" si="544">IF(P204&gt;0,CONCATENATE("1:",P204),"")</f>
        <v/>
      </c>
      <c r="N204" s="106" t="str">
        <f t="shared" si="544"/>
        <v/>
      </c>
      <c r="O204" s="106" t="str">
        <f t="shared" si="544"/>
        <v/>
      </c>
      <c r="P204" s="64">
        <f t="shared" ref="P204:R204" si="545">IF(G204&gt;0,ROUND(G204/J204,0),0)</f>
        <v>0</v>
      </c>
      <c r="Q204" s="89">
        <f t="shared" si="545"/>
        <v>0</v>
      </c>
      <c r="R204" s="89">
        <f t="shared" si="545"/>
        <v>0</v>
      </c>
      <c r="S204" s="64">
        <f t="shared" ref="S204:T204" si="546">IF(AND(P204&gt;0,P204&lt;=45),1,0)</f>
        <v>0</v>
      </c>
      <c r="T204" s="64">
        <f t="shared" si="546"/>
        <v>0</v>
      </c>
      <c r="U204" s="64">
        <f t="shared" si="16"/>
        <v>0</v>
      </c>
      <c r="V204" s="28"/>
      <c r="W204" s="28"/>
      <c r="X204" s="28"/>
      <c r="Y204" s="28"/>
      <c r="Z204" s="28"/>
    </row>
    <row r="205" ht="14.25" customHeight="1">
      <c r="A205" s="28"/>
      <c r="B205" s="89">
        <v>180.0</v>
      </c>
      <c r="C205" s="29"/>
      <c r="D205" s="110"/>
      <c r="E205" s="41"/>
      <c r="F205" s="29"/>
      <c r="G205" s="29"/>
      <c r="H205" s="29"/>
      <c r="I205" s="29"/>
      <c r="J205" s="29"/>
      <c r="K205" s="29"/>
      <c r="L205" s="29"/>
      <c r="M205" s="105" t="str">
        <f t="shared" ref="M205:O205" si="547">IF(P205&gt;0,CONCATENATE("1:",P205),"")</f>
        <v/>
      </c>
      <c r="N205" s="106" t="str">
        <f t="shared" si="547"/>
        <v/>
      </c>
      <c r="O205" s="106" t="str">
        <f t="shared" si="547"/>
        <v/>
      </c>
      <c r="P205" s="64">
        <f t="shared" ref="P205:R205" si="548">IF(G205&gt;0,ROUND(G205/J205,0),0)</f>
        <v>0</v>
      </c>
      <c r="Q205" s="89">
        <f t="shared" si="548"/>
        <v>0</v>
      </c>
      <c r="R205" s="89">
        <f t="shared" si="548"/>
        <v>0</v>
      </c>
      <c r="S205" s="64">
        <f t="shared" ref="S205:T205" si="549">IF(AND(P205&gt;0,P205&lt;=45),1,0)</f>
        <v>0</v>
      </c>
      <c r="T205" s="64">
        <f t="shared" si="549"/>
        <v>0</v>
      </c>
      <c r="U205" s="64">
        <f t="shared" si="16"/>
        <v>0</v>
      </c>
      <c r="V205" s="28"/>
      <c r="W205" s="28"/>
      <c r="X205" s="28"/>
      <c r="Y205" s="28"/>
      <c r="Z205" s="28"/>
    </row>
    <row r="206" ht="14.25" customHeight="1">
      <c r="A206" s="28"/>
      <c r="B206" s="89">
        <v>181.0</v>
      </c>
      <c r="C206" s="29"/>
      <c r="D206" s="110"/>
      <c r="E206" s="41"/>
      <c r="F206" s="29"/>
      <c r="G206" s="29"/>
      <c r="H206" s="29"/>
      <c r="I206" s="29"/>
      <c r="J206" s="29"/>
      <c r="K206" s="29"/>
      <c r="L206" s="29"/>
      <c r="M206" s="105" t="str">
        <f t="shared" ref="M206:O206" si="550">IF(P206&gt;0,CONCATENATE("1:",P206),"")</f>
        <v/>
      </c>
      <c r="N206" s="106" t="str">
        <f t="shared" si="550"/>
        <v/>
      </c>
      <c r="O206" s="106" t="str">
        <f t="shared" si="550"/>
        <v/>
      </c>
      <c r="P206" s="64">
        <f t="shared" ref="P206:R206" si="551">IF(G206&gt;0,ROUND(G206/J206,0),0)</f>
        <v>0</v>
      </c>
      <c r="Q206" s="89">
        <f t="shared" si="551"/>
        <v>0</v>
      </c>
      <c r="R206" s="89">
        <f t="shared" si="551"/>
        <v>0</v>
      </c>
      <c r="S206" s="64">
        <f t="shared" ref="S206:T206" si="552">IF(AND(P206&gt;0,P206&lt;=45),1,0)</f>
        <v>0</v>
      </c>
      <c r="T206" s="64">
        <f t="shared" si="552"/>
        <v>0</v>
      </c>
      <c r="U206" s="64">
        <f t="shared" si="16"/>
        <v>0</v>
      </c>
      <c r="V206" s="28"/>
      <c r="W206" s="28"/>
      <c r="X206" s="28"/>
      <c r="Y206" s="28"/>
      <c r="Z206" s="28"/>
    </row>
    <row r="207" ht="14.25" customHeight="1">
      <c r="A207" s="28"/>
      <c r="B207" s="89">
        <v>182.0</v>
      </c>
      <c r="C207" s="29"/>
      <c r="D207" s="110"/>
      <c r="E207" s="41"/>
      <c r="F207" s="29"/>
      <c r="G207" s="29"/>
      <c r="H207" s="29"/>
      <c r="I207" s="29"/>
      <c r="J207" s="29"/>
      <c r="K207" s="29"/>
      <c r="L207" s="29"/>
      <c r="M207" s="105" t="str">
        <f t="shared" ref="M207:O207" si="553">IF(P207&gt;0,CONCATENATE("1:",P207),"")</f>
        <v/>
      </c>
      <c r="N207" s="106" t="str">
        <f t="shared" si="553"/>
        <v/>
      </c>
      <c r="O207" s="106" t="str">
        <f t="shared" si="553"/>
        <v/>
      </c>
      <c r="P207" s="64">
        <f t="shared" ref="P207:R207" si="554">IF(G207&gt;0,ROUND(G207/J207,0),0)</f>
        <v>0</v>
      </c>
      <c r="Q207" s="89">
        <f t="shared" si="554"/>
        <v>0</v>
      </c>
      <c r="R207" s="89">
        <f t="shared" si="554"/>
        <v>0</v>
      </c>
      <c r="S207" s="64">
        <f t="shared" ref="S207:T207" si="555">IF(AND(P207&gt;0,P207&lt;=45),1,0)</f>
        <v>0</v>
      </c>
      <c r="T207" s="64">
        <f t="shared" si="555"/>
        <v>0</v>
      </c>
      <c r="U207" s="64">
        <f t="shared" si="16"/>
        <v>0</v>
      </c>
      <c r="V207" s="28"/>
      <c r="W207" s="28"/>
      <c r="X207" s="28"/>
      <c r="Y207" s="28"/>
      <c r="Z207" s="28"/>
    </row>
    <row r="208" ht="14.25" customHeight="1">
      <c r="A208" s="28"/>
      <c r="B208" s="89">
        <v>183.0</v>
      </c>
      <c r="C208" s="29"/>
      <c r="D208" s="110"/>
      <c r="E208" s="41"/>
      <c r="F208" s="29"/>
      <c r="G208" s="29"/>
      <c r="H208" s="29"/>
      <c r="I208" s="29"/>
      <c r="J208" s="29"/>
      <c r="K208" s="29"/>
      <c r="L208" s="29"/>
      <c r="M208" s="105" t="str">
        <f t="shared" ref="M208:O208" si="556">IF(P208&gt;0,CONCATENATE("1:",P208),"")</f>
        <v/>
      </c>
      <c r="N208" s="106" t="str">
        <f t="shared" si="556"/>
        <v/>
      </c>
      <c r="O208" s="106" t="str">
        <f t="shared" si="556"/>
        <v/>
      </c>
      <c r="P208" s="64">
        <f t="shared" ref="P208:R208" si="557">IF(G208&gt;0,ROUND(G208/J208,0),0)</f>
        <v>0</v>
      </c>
      <c r="Q208" s="89">
        <f t="shared" si="557"/>
        <v>0</v>
      </c>
      <c r="R208" s="89">
        <f t="shared" si="557"/>
        <v>0</v>
      </c>
      <c r="S208" s="64">
        <f t="shared" ref="S208:T208" si="558">IF(AND(P208&gt;0,P208&lt;=45),1,0)</f>
        <v>0</v>
      </c>
      <c r="T208" s="64">
        <f t="shared" si="558"/>
        <v>0</v>
      </c>
      <c r="U208" s="64">
        <f t="shared" si="16"/>
        <v>0</v>
      </c>
      <c r="V208" s="28"/>
      <c r="W208" s="28"/>
      <c r="X208" s="28"/>
      <c r="Y208" s="28"/>
      <c r="Z208" s="28"/>
    </row>
    <row r="209" ht="14.25" customHeight="1">
      <c r="A209" s="28"/>
      <c r="B209" s="89">
        <v>184.0</v>
      </c>
      <c r="C209" s="29"/>
      <c r="D209" s="110"/>
      <c r="E209" s="41"/>
      <c r="F209" s="29"/>
      <c r="G209" s="29"/>
      <c r="H209" s="29"/>
      <c r="I209" s="29"/>
      <c r="J209" s="29"/>
      <c r="K209" s="29"/>
      <c r="L209" s="29"/>
      <c r="M209" s="105" t="str">
        <f t="shared" ref="M209:O209" si="559">IF(P209&gt;0,CONCATENATE("1:",P209),"")</f>
        <v/>
      </c>
      <c r="N209" s="106" t="str">
        <f t="shared" si="559"/>
        <v/>
      </c>
      <c r="O209" s="106" t="str">
        <f t="shared" si="559"/>
        <v/>
      </c>
      <c r="P209" s="64">
        <f t="shared" ref="P209:R209" si="560">IF(G209&gt;0,ROUND(G209/J209,0),0)</f>
        <v>0</v>
      </c>
      <c r="Q209" s="89">
        <f t="shared" si="560"/>
        <v>0</v>
      </c>
      <c r="R209" s="89">
        <f t="shared" si="560"/>
        <v>0</v>
      </c>
      <c r="S209" s="64">
        <f t="shared" ref="S209:T209" si="561">IF(AND(P209&gt;0,P209&lt;=45),1,0)</f>
        <v>0</v>
      </c>
      <c r="T209" s="64">
        <f t="shared" si="561"/>
        <v>0</v>
      </c>
      <c r="U209" s="64">
        <f t="shared" si="16"/>
        <v>0</v>
      </c>
      <c r="V209" s="28"/>
      <c r="W209" s="28"/>
      <c r="X209" s="28"/>
      <c r="Y209" s="28"/>
      <c r="Z209" s="28"/>
    </row>
    <row r="210" ht="14.25" customHeight="1">
      <c r="A210" s="28"/>
      <c r="B210" s="89">
        <v>185.0</v>
      </c>
      <c r="C210" s="29"/>
      <c r="D210" s="110"/>
      <c r="E210" s="41"/>
      <c r="F210" s="29"/>
      <c r="G210" s="29"/>
      <c r="H210" s="29"/>
      <c r="I210" s="29"/>
      <c r="J210" s="29"/>
      <c r="K210" s="29"/>
      <c r="L210" s="29"/>
      <c r="M210" s="105" t="str">
        <f t="shared" ref="M210:O210" si="562">IF(P210&gt;0,CONCATENATE("1:",P210),"")</f>
        <v/>
      </c>
      <c r="N210" s="106" t="str">
        <f t="shared" si="562"/>
        <v/>
      </c>
      <c r="O210" s="106" t="str">
        <f t="shared" si="562"/>
        <v/>
      </c>
      <c r="P210" s="64">
        <f t="shared" ref="P210:R210" si="563">IF(G210&gt;0,ROUND(G210/J210,0),0)</f>
        <v>0</v>
      </c>
      <c r="Q210" s="89">
        <f t="shared" si="563"/>
        <v>0</v>
      </c>
      <c r="R210" s="89">
        <f t="shared" si="563"/>
        <v>0</v>
      </c>
      <c r="S210" s="64">
        <f t="shared" ref="S210:T210" si="564">IF(AND(P210&gt;0,P210&lt;=45),1,0)</f>
        <v>0</v>
      </c>
      <c r="T210" s="64">
        <f t="shared" si="564"/>
        <v>0</v>
      </c>
      <c r="U210" s="64">
        <f t="shared" si="16"/>
        <v>0</v>
      </c>
      <c r="V210" s="28"/>
      <c r="W210" s="28"/>
      <c r="X210" s="28"/>
      <c r="Y210" s="28"/>
      <c r="Z210" s="28"/>
    </row>
    <row r="211" ht="14.25" customHeight="1">
      <c r="A211" s="28"/>
      <c r="B211" s="89">
        <v>186.0</v>
      </c>
      <c r="C211" s="29"/>
      <c r="D211" s="110"/>
      <c r="E211" s="41"/>
      <c r="F211" s="29"/>
      <c r="G211" s="29"/>
      <c r="H211" s="29"/>
      <c r="I211" s="29"/>
      <c r="J211" s="29"/>
      <c r="K211" s="29"/>
      <c r="L211" s="29"/>
      <c r="M211" s="105" t="str">
        <f t="shared" ref="M211:O211" si="565">IF(P211&gt;0,CONCATENATE("1:",P211),"")</f>
        <v/>
      </c>
      <c r="N211" s="106" t="str">
        <f t="shared" si="565"/>
        <v/>
      </c>
      <c r="O211" s="106" t="str">
        <f t="shared" si="565"/>
        <v/>
      </c>
      <c r="P211" s="64">
        <f t="shared" ref="P211:R211" si="566">IF(G211&gt;0,ROUND(G211/J211,0),0)</f>
        <v>0</v>
      </c>
      <c r="Q211" s="89">
        <f t="shared" si="566"/>
        <v>0</v>
      </c>
      <c r="R211" s="89">
        <f t="shared" si="566"/>
        <v>0</v>
      </c>
      <c r="S211" s="64">
        <f t="shared" ref="S211:T211" si="567">IF(AND(P211&gt;0,P211&lt;=45),1,0)</f>
        <v>0</v>
      </c>
      <c r="T211" s="64">
        <f t="shared" si="567"/>
        <v>0</v>
      </c>
      <c r="U211" s="64">
        <f t="shared" si="16"/>
        <v>0</v>
      </c>
      <c r="V211" s="28"/>
      <c r="W211" s="28"/>
      <c r="X211" s="28"/>
      <c r="Y211" s="28"/>
      <c r="Z211" s="28"/>
    </row>
    <row r="212" ht="14.25" customHeight="1">
      <c r="A212" s="28"/>
      <c r="B212" s="89">
        <v>187.0</v>
      </c>
      <c r="C212" s="29"/>
      <c r="D212" s="110"/>
      <c r="E212" s="41"/>
      <c r="F212" s="29"/>
      <c r="G212" s="29"/>
      <c r="H212" s="29"/>
      <c r="I212" s="29"/>
      <c r="J212" s="29"/>
      <c r="K212" s="29"/>
      <c r="L212" s="29"/>
      <c r="M212" s="105" t="str">
        <f t="shared" ref="M212:O212" si="568">IF(P212&gt;0,CONCATENATE("1:",P212),"")</f>
        <v/>
      </c>
      <c r="N212" s="106" t="str">
        <f t="shared" si="568"/>
        <v/>
      </c>
      <c r="O212" s="106" t="str">
        <f t="shared" si="568"/>
        <v/>
      </c>
      <c r="P212" s="64">
        <f t="shared" ref="P212:R212" si="569">IF(G212&gt;0,ROUND(G212/J212,0),0)</f>
        <v>0</v>
      </c>
      <c r="Q212" s="89">
        <f t="shared" si="569"/>
        <v>0</v>
      </c>
      <c r="R212" s="89">
        <f t="shared" si="569"/>
        <v>0</v>
      </c>
      <c r="S212" s="64">
        <f t="shared" ref="S212:T212" si="570">IF(AND(P212&gt;0,P212&lt;=45),1,0)</f>
        <v>0</v>
      </c>
      <c r="T212" s="64">
        <f t="shared" si="570"/>
        <v>0</v>
      </c>
      <c r="U212" s="64">
        <f t="shared" si="16"/>
        <v>0</v>
      </c>
      <c r="V212" s="28"/>
      <c r="W212" s="28"/>
      <c r="X212" s="28"/>
      <c r="Y212" s="28"/>
      <c r="Z212" s="28"/>
    </row>
    <row r="213" ht="14.25" customHeight="1">
      <c r="A213" s="28"/>
      <c r="B213" s="89">
        <v>188.0</v>
      </c>
      <c r="C213" s="29"/>
      <c r="D213" s="110"/>
      <c r="E213" s="41"/>
      <c r="F213" s="29"/>
      <c r="G213" s="29"/>
      <c r="H213" s="29"/>
      <c r="I213" s="29"/>
      <c r="J213" s="29"/>
      <c r="K213" s="29"/>
      <c r="L213" s="29"/>
      <c r="M213" s="105" t="str">
        <f t="shared" ref="M213:O213" si="571">IF(P213&gt;0,CONCATENATE("1:",P213),"")</f>
        <v/>
      </c>
      <c r="N213" s="106" t="str">
        <f t="shared" si="571"/>
        <v/>
      </c>
      <c r="O213" s="106" t="str">
        <f t="shared" si="571"/>
        <v/>
      </c>
      <c r="P213" s="64">
        <f t="shared" ref="P213:R213" si="572">IF(G213&gt;0,ROUND(G213/J213,0),0)</f>
        <v>0</v>
      </c>
      <c r="Q213" s="89">
        <f t="shared" si="572"/>
        <v>0</v>
      </c>
      <c r="R213" s="89">
        <f t="shared" si="572"/>
        <v>0</v>
      </c>
      <c r="S213" s="64">
        <f t="shared" ref="S213:T213" si="573">IF(AND(P213&gt;0,P213&lt;=45),1,0)</f>
        <v>0</v>
      </c>
      <c r="T213" s="64">
        <f t="shared" si="573"/>
        <v>0</v>
      </c>
      <c r="U213" s="64">
        <f t="shared" si="16"/>
        <v>0</v>
      </c>
      <c r="V213" s="28"/>
      <c r="W213" s="28"/>
      <c r="X213" s="28"/>
      <c r="Y213" s="28"/>
      <c r="Z213" s="28"/>
    </row>
    <row r="214" ht="14.25" customHeight="1">
      <c r="A214" s="28"/>
      <c r="B214" s="89">
        <v>189.0</v>
      </c>
      <c r="C214" s="29"/>
      <c r="D214" s="110"/>
      <c r="E214" s="41"/>
      <c r="F214" s="29"/>
      <c r="G214" s="29"/>
      <c r="H214" s="29"/>
      <c r="I214" s="29"/>
      <c r="J214" s="29"/>
      <c r="K214" s="29"/>
      <c r="L214" s="29"/>
      <c r="M214" s="105" t="str">
        <f t="shared" ref="M214:O214" si="574">IF(P214&gt;0,CONCATENATE("1:",P214),"")</f>
        <v/>
      </c>
      <c r="N214" s="106" t="str">
        <f t="shared" si="574"/>
        <v/>
      </c>
      <c r="O214" s="106" t="str">
        <f t="shared" si="574"/>
        <v/>
      </c>
      <c r="P214" s="64">
        <f t="shared" ref="P214:R214" si="575">IF(G214&gt;0,ROUND(G214/J214,0),0)</f>
        <v>0</v>
      </c>
      <c r="Q214" s="89">
        <f t="shared" si="575"/>
        <v>0</v>
      </c>
      <c r="R214" s="89">
        <f t="shared" si="575"/>
        <v>0</v>
      </c>
      <c r="S214" s="64">
        <f t="shared" ref="S214:T214" si="576">IF(AND(P214&gt;0,P214&lt;=45),1,0)</f>
        <v>0</v>
      </c>
      <c r="T214" s="64">
        <f t="shared" si="576"/>
        <v>0</v>
      </c>
      <c r="U214" s="64">
        <f t="shared" si="16"/>
        <v>0</v>
      </c>
      <c r="V214" s="28"/>
      <c r="W214" s="28"/>
      <c r="X214" s="28"/>
      <c r="Y214" s="28"/>
      <c r="Z214" s="28"/>
    </row>
    <row r="215" ht="14.25" customHeight="1">
      <c r="A215" s="28"/>
      <c r="B215" s="89">
        <v>190.0</v>
      </c>
      <c r="C215" s="29"/>
      <c r="D215" s="110"/>
      <c r="E215" s="41"/>
      <c r="F215" s="29"/>
      <c r="G215" s="29"/>
      <c r="H215" s="29"/>
      <c r="I215" s="29"/>
      <c r="J215" s="29"/>
      <c r="K215" s="29"/>
      <c r="L215" s="29"/>
      <c r="M215" s="105" t="str">
        <f t="shared" ref="M215:O215" si="577">IF(P215&gt;0,CONCATENATE("1:",P215),"")</f>
        <v/>
      </c>
      <c r="N215" s="106" t="str">
        <f t="shared" si="577"/>
        <v/>
      </c>
      <c r="O215" s="106" t="str">
        <f t="shared" si="577"/>
        <v/>
      </c>
      <c r="P215" s="64">
        <f t="shared" ref="P215:R215" si="578">IF(G215&gt;0,ROUND(G215/J215,0),0)</f>
        <v>0</v>
      </c>
      <c r="Q215" s="89">
        <f t="shared" si="578"/>
        <v>0</v>
      </c>
      <c r="R215" s="89">
        <f t="shared" si="578"/>
        <v>0</v>
      </c>
      <c r="S215" s="64">
        <f t="shared" ref="S215:T215" si="579">IF(AND(P215&gt;0,P215&lt;=45),1,0)</f>
        <v>0</v>
      </c>
      <c r="T215" s="64">
        <f t="shared" si="579"/>
        <v>0</v>
      </c>
      <c r="U215" s="64">
        <f t="shared" si="16"/>
        <v>0</v>
      </c>
      <c r="V215" s="28"/>
      <c r="W215" s="28"/>
      <c r="X215" s="28"/>
      <c r="Y215" s="28"/>
      <c r="Z215" s="28"/>
    </row>
    <row r="216" ht="14.25" customHeight="1">
      <c r="A216" s="28"/>
      <c r="B216" s="89">
        <v>191.0</v>
      </c>
      <c r="C216" s="29"/>
      <c r="D216" s="110"/>
      <c r="E216" s="41"/>
      <c r="F216" s="29"/>
      <c r="G216" s="29"/>
      <c r="H216" s="29"/>
      <c r="I216" s="29"/>
      <c r="J216" s="29"/>
      <c r="K216" s="29"/>
      <c r="L216" s="29"/>
      <c r="M216" s="105" t="str">
        <f t="shared" ref="M216:O216" si="580">IF(P216&gt;0,CONCATENATE("1:",P216),"")</f>
        <v/>
      </c>
      <c r="N216" s="106" t="str">
        <f t="shared" si="580"/>
        <v/>
      </c>
      <c r="O216" s="106" t="str">
        <f t="shared" si="580"/>
        <v/>
      </c>
      <c r="P216" s="64">
        <f t="shared" ref="P216:R216" si="581">IF(G216&gt;0,ROUND(G216/J216,0),0)</f>
        <v>0</v>
      </c>
      <c r="Q216" s="89">
        <f t="shared" si="581"/>
        <v>0</v>
      </c>
      <c r="R216" s="89">
        <f t="shared" si="581"/>
        <v>0</v>
      </c>
      <c r="S216" s="64">
        <f t="shared" ref="S216:T216" si="582">IF(AND(P216&gt;0,P216&lt;=45),1,0)</f>
        <v>0</v>
      </c>
      <c r="T216" s="64">
        <f t="shared" si="582"/>
        <v>0</v>
      </c>
      <c r="U216" s="64">
        <f t="shared" si="16"/>
        <v>0</v>
      </c>
      <c r="V216" s="28"/>
      <c r="W216" s="28"/>
      <c r="X216" s="28"/>
      <c r="Y216" s="28"/>
      <c r="Z216" s="28"/>
    </row>
    <row r="217" ht="14.25" customHeight="1">
      <c r="A217" s="28"/>
      <c r="B217" s="89">
        <v>192.0</v>
      </c>
      <c r="C217" s="29"/>
      <c r="D217" s="110"/>
      <c r="E217" s="41"/>
      <c r="F217" s="29"/>
      <c r="G217" s="29"/>
      <c r="H217" s="29"/>
      <c r="I217" s="29"/>
      <c r="J217" s="29"/>
      <c r="K217" s="29"/>
      <c r="L217" s="29"/>
      <c r="M217" s="105" t="str">
        <f t="shared" ref="M217:O217" si="583">IF(P217&gt;0,CONCATENATE("1:",P217),"")</f>
        <v/>
      </c>
      <c r="N217" s="106" t="str">
        <f t="shared" si="583"/>
        <v/>
      </c>
      <c r="O217" s="106" t="str">
        <f t="shared" si="583"/>
        <v/>
      </c>
      <c r="P217" s="64">
        <f t="shared" ref="P217:R217" si="584">IF(G217&gt;0,ROUND(G217/J217,0),0)</f>
        <v>0</v>
      </c>
      <c r="Q217" s="89">
        <f t="shared" si="584"/>
        <v>0</v>
      </c>
      <c r="R217" s="89">
        <f t="shared" si="584"/>
        <v>0</v>
      </c>
      <c r="S217" s="64">
        <f t="shared" ref="S217:T217" si="585">IF(AND(P217&gt;0,P217&lt;=45),1,0)</f>
        <v>0</v>
      </c>
      <c r="T217" s="64">
        <f t="shared" si="585"/>
        <v>0</v>
      </c>
      <c r="U217" s="64">
        <f t="shared" si="16"/>
        <v>0</v>
      </c>
      <c r="V217" s="28"/>
      <c r="W217" s="28"/>
      <c r="X217" s="28"/>
      <c r="Y217" s="28"/>
      <c r="Z217" s="28"/>
    </row>
    <row r="218" ht="14.25" customHeight="1">
      <c r="A218" s="28"/>
      <c r="B218" s="89">
        <v>193.0</v>
      </c>
      <c r="C218" s="29"/>
      <c r="D218" s="110"/>
      <c r="E218" s="41"/>
      <c r="F218" s="29"/>
      <c r="G218" s="29"/>
      <c r="H218" s="29"/>
      <c r="I218" s="29"/>
      <c r="J218" s="29"/>
      <c r="K218" s="29"/>
      <c r="L218" s="29"/>
      <c r="M218" s="105" t="str">
        <f t="shared" ref="M218:O218" si="586">IF(P218&gt;0,CONCATENATE("1:",P218),"")</f>
        <v/>
      </c>
      <c r="N218" s="106" t="str">
        <f t="shared" si="586"/>
        <v/>
      </c>
      <c r="O218" s="106" t="str">
        <f t="shared" si="586"/>
        <v/>
      </c>
      <c r="P218" s="64">
        <f t="shared" ref="P218:R218" si="587">IF(G218&gt;0,ROUND(G218/J218,0),0)</f>
        <v>0</v>
      </c>
      <c r="Q218" s="89">
        <f t="shared" si="587"/>
        <v>0</v>
      </c>
      <c r="R218" s="89">
        <f t="shared" si="587"/>
        <v>0</v>
      </c>
      <c r="S218" s="64">
        <f t="shared" ref="S218:T218" si="588">IF(AND(P218&gt;0,P218&lt;=45),1,0)</f>
        <v>0</v>
      </c>
      <c r="T218" s="64">
        <f t="shared" si="588"/>
        <v>0</v>
      </c>
      <c r="U218" s="64">
        <f t="shared" si="16"/>
        <v>0</v>
      </c>
      <c r="V218" s="28"/>
      <c r="W218" s="28"/>
      <c r="X218" s="28"/>
      <c r="Y218" s="28"/>
      <c r="Z218" s="28"/>
    </row>
    <row r="219" ht="14.25" customHeight="1">
      <c r="A219" s="28"/>
      <c r="B219" s="89">
        <v>194.0</v>
      </c>
      <c r="C219" s="29"/>
      <c r="D219" s="110"/>
      <c r="E219" s="41"/>
      <c r="F219" s="29"/>
      <c r="G219" s="29"/>
      <c r="H219" s="29"/>
      <c r="I219" s="29"/>
      <c r="J219" s="29"/>
      <c r="K219" s="29"/>
      <c r="L219" s="29"/>
      <c r="M219" s="105" t="str">
        <f t="shared" ref="M219:O219" si="589">IF(P219&gt;0,CONCATENATE("1:",P219),"")</f>
        <v/>
      </c>
      <c r="N219" s="106" t="str">
        <f t="shared" si="589"/>
        <v/>
      </c>
      <c r="O219" s="106" t="str">
        <f t="shared" si="589"/>
        <v/>
      </c>
      <c r="P219" s="64">
        <f t="shared" ref="P219:R219" si="590">IF(G219&gt;0,ROUND(G219/J219,0),0)</f>
        <v>0</v>
      </c>
      <c r="Q219" s="89">
        <f t="shared" si="590"/>
        <v>0</v>
      </c>
      <c r="R219" s="89">
        <f t="shared" si="590"/>
        <v>0</v>
      </c>
      <c r="S219" s="64">
        <f t="shared" ref="S219:T219" si="591">IF(AND(P219&gt;0,P219&lt;=45),1,0)</f>
        <v>0</v>
      </c>
      <c r="T219" s="64">
        <f t="shared" si="591"/>
        <v>0</v>
      </c>
      <c r="U219" s="64">
        <f t="shared" si="16"/>
        <v>0</v>
      </c>
      <c r="V219" s="28"/>
      <c r="W219" s="28"/>
      <c r="X219" s="28"/>
      <c r="Y219" s="28"/>
      <c r="Z219" s="28"/>
    </row>
    <row r="220" ht="14.25" customHeight="1">
      <c r="A220" s="28"/>
      <c r="B220" s="89">
        <v>195.0</v>
      </c>
      <c r="C220" s="29"/>
      <c r="D220" s="110"/>
      <c r="E220" s="41"/>
      <c r="F220" s="29"/>
      <c r="G220" s="29"/>
      <c r="H220" s="29"/>
      <c r="I220" s="29"/>
      <c r="J220" s="29"/>
      <c r="K220" s="29"/>
      <c r="L220" s="29"/>
      <c r="M220" s="105" t="str">
        <f t="shared" ref="M220:O220" si="592">IF(P220&gt;0,CONCATENATE("1:",P220),"")</f>
        <v/>
      </c>
      <c r="N220" s="106" t="str">
        <f t="shared" si="592"/>
        <v/>
      </c>
      <c r="O220" s="106" t="str">
        <f t="shared" si="592"/>
        <v/>
      </c>
      <c r="P220" s="64">
        <f t="shared" ref="P220:R220" si="593">IF(G220&gt;0,ROUND(G220/J220,0),0)</f>
        <v>0</v>
      </c>
      <c r="Q220" s="89">
        <f t="shared" si="593"/>
        <v>0</v>
      </c>
      <c r="R220" s="89">
        <f t="shared" si="593"/>
        <v>0</v>
      </c>
      <c r="S220" s="64">
        <f t="shared" ref="S220:T220" si="594">IF(AND(P220&gt;0,P220&lt;=45),1,0)</f>
        <v>0</v>
      </c>
      <c r="T220" s="64">
        <f t="shared" si="594"/>
        <v>0</v>
      </c>
      <c r="U220" s="64">
        <f t="shared" si="16"/>
        <v>0</v>
      </c>
      <c r="V220" s="28"/>
      <c r="W220" s="28"/>
      <c r="X220" s="28"/>
      <c r="Y220" s="28"/>
      <c r="Z220" s="28"/>
    </row>
    <row r="221" ht="14.25" customHeight="1">
      <c r="A221" s="28"/>
      <c r="B221" s="89">
        <v>196.0</v>
      </c>
      <c r="C221" s="29"/>
      <c r="D221" s="110"/>
      <c r="E221" s="41"/>
      <c r="F221" s="29"/>
      <c r="G221" s="29"/>
      <c r="H221" s="29"/>
      <c r="I221" s="29"/>
      <c r="J221" s="29"/>
      <c r="K221" s="29"/>
      <c r="L221" s="29"/>
      <c r="M221" s="105" t="str">
        <f t="shared" ref="M221:O221" si="595">IF(P221&gt;0,CONCATENATE("1:",P221),"")</f>
        <v/>
      </c>
      <c r="N221" s="106" t="str">
        <f t="shared" si="595"/>
        <v/>
      </c>
      <c r="O221" s="106" t="str">
        <f t="shared" si="595"/>
        <v/>
      </c>
      <c r="P221" s="64">
        <f t="shared" ref="P221:R221" si="596">IF(G221&gt;0,ROUND(G221/J221,0),0)</f>
        <v>0</v>
      </c>
      <c r="Q221" s="89">
        <f t="shared" si="596"/>
        <v>0</v>
      </c>
      <c r="R221" s="89">
        <f t="shared" si="596"/>
        <v>0</v>
      </c>
      <c r="S221" s="64">
        <f t="shared" ref="S221:T221" si="597">IF(AND(P221&gt;0,P221&lt;=45),1,0)</f>
        <v>0</v>
      </c>
      <c r="T221" s="64">
        <f t="shared" si="597"/>
        <v>0</v>
      </c>
      <c r="U221" s="64">
        <f t="shared" si="16"/>
        <v>0</v>
      </c>
      <c r="V221" s="28"/>
      <c r="W221" s="28"/>
      <c r="X221" s="28"/>
      <c r="Y221" s="28"/>
      <c r="Z221" s="28"/>
    </row>
    <row r="222" ht="14.25" customHeight="1">
      <c r="A222" s="28"/>
      <c r="B222" s="89">
        <v>197.0</v>
      </c>
      <c r="C222" s="29"/>
      <c r="D222" s="110"/>
      <c r="E222" s="41"/>
      <c r="F222" s="29"/>
      <c r="G222" s="29"/>
      <c r="H222" s="29"/>
      <c r="I222" s="29"/>
      <c r="J222" s="29"/>
      <c r="K222" s="29"/>
      <c r="L222" s="29"/>
      <c r="M222" s="105" t="str">
        <f t="shared" ref="M222:O222" si="598">IF(P222&gt;0,CONCATENATE("1:",P222),"")</f>
        <v/>
      </c>
      <c r="N222" s="106" t="str">
        <f t="shared" si="598"/>
        <v/>
      </c>
      <c r="O222" s="106" t="str">
        <f t="shared" si="598"/>
        <v/>
      </c>
      <c r="P222" s="64">
        <f t="shared" ref="P222:R222" si="599">IF(G222&gt;0,ROUND(G222/J222,0),0)</f>
        <v>0</v>
      </c>
      <c r="Q222" s="89">
        <f t="shared" si="599"/>
        <v>0</v>
      </c>
      <c r="R222" s="89">
        <f t="shared" si="599"/>
        <v>0</v>
      </c>
      <c r="S222" s="64">
        <f t="shared" ref="S222:T222" si="600">IF(AND(P222&gt;0,P222&lt;=45),1,0)</f>
        <v>0</v>
      </c>
      <c r="T222" s="64">
        <f t="shared" si="600"/>
        <v>0</v>
      </c>
      <c r="U222" s="64">
        <f t="shared" si="16"/>
        <v>0</v>
      </c>
      <c r="V222" s="28"/>
      <c r="W222" s="28"/>
      <c r="X222" s="28"/>
      <c r="Y222" s="28"/>
      <c r="Z222" s="28"/>
    </row>
    <row r="223" ht="14.25" customHeight="1">
      <c r="A223" s="28"/>
      <c r="B223" s="89">
        <v>198.0</v>
      </c>
      <c r="C223" s="29"/>
      <c r="D223" s="110"/>
      <c r="E223" s="41"/>
      <c r="F223" s="29"/>
      <c r="G223" s="29"/>
      <c r="H223" s="29"/>
      <c r="I223" s="29"/>
      <c r="J223" s="29"/>
      <c r="K223" s="29"/>
      <c r="L223" s="29"/>
      <c r="M223" s="105" t="str">
        <f t="shared" ref="M223:O223" si="601">IF(P223&gt;0,CONCATENATE("1:",P223),"")</f>
        <v/>
      </c>
      <c r="N223" s="106" t="str">
        <f t="shared" si="601"/>
        <v/>
      </c>
      <c r="O223" s="106" t="str">
        <f t="shared" si="601"/>
        <v/>
      </c>
      <c r="P223" s="64">
        <f t="shared" ref="P223:R223" si="602">IF(G223&gt;0,ROUND(G223/J223,0),0)</f>
        <v>0</v>
      </c>
      <c r="Q223" s="89">
        <f t="shared" si="602"/>
        <v>0</v>
      </c>
      <c r="R223" s="89">
        <f t="shared" si="602"/>
        <v>0</v>
      </c>
      <c r="S223" s="64">
        <f t="shared" ref="S223:T223" si="603">IF(AND(P223&gt;0,P223&lt;=45),1,0)</f>
        <v>0</v>
      </c>
      <c r="T223" s="64">
        <f t="shared" si="603"/>
        <v>0</v>
      </c>
      <c r="U223" s="64">
        <f t="shared" si="16"/>
        <v>0</v>
      </c>
      <c r="V223" s="28"/>
      <c r="W223" s="28"/>
      <c r="X223" s="28"/>
      <c r="Y223" s="28"/>
      <c r="Z223" s="28"/>
    </row>
    <row r="224" ht="14.25" customHeight="1">
      <c r="A224" s="28"/>
      <c r="B224" s="89">
        <v>199.0</v>
      </c>
      <c r="C224" s="29"/>
      <c r="D224" s="110"/>
      <c r="E224" s="41"/>
      <c r="F224" s="29"/>
      <c r="G224" s="29"/>
      <c r="H224" s="29"/>
      <c r="I224" s="29"/>
      <c r="J224" s="29"/>
      <c r="K224" s="29"/>
      <c r="L224" s="29"/>
      <c r="M224" s="105" t="str">
        <f t="shared" ref="M224:O224" si="604">IF(P224&gt;0,CONCATENATE("1:",P224),"")</f>
        <v/>
      </c>
      <c r="N224" s="106" t="str">
        <f t="shared" si="604"/>
        <v/>
      </c>
      <c r="O224" s="106" t="str">
        <f t="shared" si="604"/>
        <v/>
      </c>
      <c r="P224" s="64">
        <f t="shared" ref="P224:R224" si="605">IF(G224&gt;0,ROUND(G224/J224,0),0)</f>
        <v>0</v>
      </c>
      <c r="Q224" s="89">
        <f t="shared" si="605"/>
        <v>0</v>
      </c>
      <c r="R224" s="89">
        <f t="shared" si="605"/>
        <v>0</v>
      </c>
      <c r="S224" s="64">
        <f t="shared" ref="S224:T224" si="606">IF(AND(P224&gt;0,P224&lt;=45),1,0)</f>
        <v>0</v>
      </c>
      <c r="T224" s="64">
        <f t="shared" si="606"/>
        <v>0</v>
      </c>
      <c r="U224" s="64">
        <f t="shared" si="16"/>
        <v>0</v>
      </c>
      <c r="V224" s="28"/>
      <c r="W224" s="28"/>
      <c r="X224" s="28"/>
      <c r="Y224" s="28"/>
      <c r="Z224" s="28"/>
    </row>
    <row r="225" ht="14.25" customHeight="1">
      <c r="A225" s="28"/>
      <c r="B225" s="89">
        <v>200.0</v>
      </c>
      <c r="C225" s="29"/>
      <c r="D225" s="110"/>
      <c r="E225" s="41"/>
      <c r="F225" s="29"/>
      <c r="G225" s="29"/>
      <c r="H225" s="29"/>
      <c r="I225" s="29"/>
      <c r="J225" s="29"/>
      <c r="K225" s="29"/>
      <c r="L225" s="29"/>
      <c r="M225" s="105" t="str">
        <f t="shared" ref="M225:O225" si="607">IF(P225&gt;0,CONCATENATE("1:",P225),"")</f>
        <v/>
      </c>
      <c r="N225" s="106" t="str">
        <f t="shared" si="607"/>
        <v/>
      </c>
      <c r="O225" s="106" t="str">
        <f t="shared" si="607"/>
        <v/>
      </c>
      <c r="P225" s="64">
        <f t="shared" ref="P225:R225" si="608">IF(G225&gt;0,ROUND(G225/J225,0),0)</f>
        <v>0</v>
      </c>
      <c r="Q225" s="89">
        <f t="shared" si="608"/>
        <v>0</v>
      </c>
      <c r="R225" s="89">
        <f t="shared" si="608"/>
        <v>0</v>
      </c>
      <c r="S225" s="64">
        <f t="shared" ref="S225:T225" si="609">IF(AND(P225&gt;0,P225&lt;=45),1,0)</f>
        <v>0</v>
      </c>
      <c r="T225" s="64">
        <f t="shared" si="609"/>
        <v>0</v>
      </c>
      <c r="U225" s="64">
        <f t="shared" si="16"/>
        <v>0</v>
      </c>
      <c r="V225" s="28"/>
      <c r="W225" s="28"/>
      <c r="X225" s="28"/>
      <c r="Y225" s="28"/>
      <c r="Z225" s="28"/>
    </row>
    <row r="226" ht="14.25" customHeight="1">
      <c r="A226" s="28"/>
      <c r="B226" s="89">
        <v>201.0</v>
      </c>
      <c r="C226" s="29"/>
      <c r="D226" s="110"/>
      <c r="E226" s="41"/>
      <c r="F226" s="29"/>
      <c r="G226" s="29"/>
      <c r="H226" s="29"/>
      <c r="I226" s="29"/>
      <c r="J226" s="29"/>
      <c r="K226" s="29"/>
      <c r="L226" s="29"/>
      <c r="M226" s="105" t="str">
        <f t="shared" ref="M226:O226" si="610">IF(P226&gt;0,CONCATENATE("1:",P226),"")</f>
        <v/>
      </c>
      <c r="N226" s="106" t="str">
        <f t="shared" si="610"/>
        <v/>
      </c>
      <c r="O226" s="106" t="str">
        <f t="shared" si="610"/>
        <v/>
      </c>
      <c r="P226" s="64">
        <f t="shared" ref="P226:R226" si="611">IF(G226&gt;0,ROUND(G226/J226,0),0)</f>
        <v>0</v>
      </c>
      <c r="Q226" s="89">
        <f t="shared" si="611"/>
        <v>0</v>
      </c>
      <c r="R226" s="89">
        <f t="shared" si="611"/>
        <v>0</v>
      </c>
      <c r="S226" s="64">
        <f t="shared" ref="S226:T226" si="612">IF(AND(P226&gt;0,P226&lt;=45),1,0)</f>
        <v>0</v>
      </c>
      <c r="T226" s="64">
        <f t="shared" si="612"/>
        <v>0</v>
      </c>
      <c r="U226" s="64">
        <f t="shared" si="16"/>
        <v>0</v>
      </c>
      <c r="V226" s="28"/>
      <c r="W226" s="28"/>
      <c r="X226" s="28"/>
      <c r="Y226" s="28"/>
      <c r="Z226" s="28"/>
    </row>
    <row r="227" ht="14.25" customHeight="1">
      <c r="A227" s="28"/>
      <c r="B227" s="89">
        <v>202.0</v>
      </c>
      <c r="C227" s="29"/>
      <c r="D227" s="110"/>
      <c r="E227" s="41"/>
      <c r="F227" s="29"/>
      <c r="G227" s="29"/>
      <c r="H227" s="29"/>
      <c r="I227" s="29"/>
      <c r="J227" s="29"/>
      <c r="K227" s="29"/>
      <c r="L227" s="29"/>
      <c r="M227" s="105" t="str">
        <f t="shared" ref="M227:O227" si="613">IF(P227&gt;0,CONCATENATE("1:",P227),"")</f>
        <v/>
      </c>
      <c r="N227" s="106" t="str">
        <f t="shared" si="613"/>
        <v/>
      </c>
      <c r="O227" s="106" t="str">
        <f t="shared" si="613"/>
        <v/>
      </c>
      <c r="P227" s="64">
        <f t="shared" ref="P227:R227" si="614">IF(G227&gt;0,ROUND(G227/J227,0),0)</f>
        <v>0</v>
      </c>
      <c r="Q227" s="89">
        <f t="shared" si="614"/>
        <v>0</v>
      </c>
      <c r="R227" s="89">
        <f t="shared" si="614"/>
        <v>0</v>
      </c>
      <c r="S227" s="64">
        <f t="shared" ref="S227:T227" si="615">IF(AND(P227&gt;0,P227&lt;=45),1,0)</f>
        <v>0</v>
      </c>
      <c r="T227" s="64">
        <f t="shared" si="615"/>
        <v>0</v>
      </c>
      <c r="U227" s="64">
        <f t="shared" si="16"/>
        <v>0</v>
      </c>
      <c r="V227" s="28"/>
      <c r="W227" s="28"/>
      <c r="X227" s="28"/>
      <c r="Y227" s="28"/>
      <c r="Z227" s="28"/>
    </row>
    <row r="228" ht="14.25" customHeight="1">
      <c r="A228" s="28"/>
      <c r="B228" s="89">
        <v>203.0</v>
      </c>
      <c r="C228" s="29"/>
      <c r="D228" s="110"/>
      <c r="E228" s="41"/>
      <c r="F228" s="29"/>
      <c r="G228" s="29"/>
      <c r="H228" s="29"/>
      <c r="I228" s="29"/>
      <c r="J228" s="29"/>
      <c r="K228" s="29"/>
      <c r="L228" s="29"/>
      <c r="M228" s="105" t="str">
        <f t="shared" ref="M228:O228" si="616">IF(P228&gt;0,CONCATENATE("1:",P228),"")</f>
        <v/>
      </c>
      <c r="N228" s="106" t="str">
        <f t="shared" si="616"/>
        <v/>
      </c>
      <c r="O228" s="106" t="str">
        <f t="shared" si="616"/>
        <v/>
      </c>
      <c r="P228" s="64">
        <f t="shared" ref="P228:R228" si="617">IF(G228&gt;0,ROUND(G228/J228,0),0)</f>
        <v>0</v>
      </c>
      <c r="Q228" s="89">
        <f t="shared" si="617"/>
        <v>0</v>
      </c>
      <c r="R228" s="89">
        <f t="shared" si="617"/>
        <v>0</v>
      </c>
      <c r="S228" s="64">
        <f t="shared" ref="S228:T228" si="618">IF(AND(P228&gt;0,P228&lt;=45),1,0)</f>
        <v>0</v>
      </c>
      <c r="T228" s="64">
        <f t="shared" si="618"/>
        <v>0</v>
      </c>
      <c r="U228" s="64">
        <f t="shared" si="16"/>
        <v>0</v>
      </c>
      <c r="V228" s="28"/>
      <c r="W228" s="28"/>
      <c r="X228" s="28"/>
      <c r="Y228" s="28"/>
      <c r="Z228" s="28"/>
    </row>
    <row r="229" ht="14.25" customHeight="1">
      <c r="A229" s="28"/>
      <c r="B229" s="89">
        <v>204.0</v>
      </c>
      <c r="C229" s="29"/>
      <c r="D229" s="110"/>
      <c r="E229" s="41"/>
      <c r="F229" s="29"/>
      <c r="G229" s="29"/>
      <c r="H229" s="29"/>
      <c r="I229" s="29"/>
      <c r="J229" s="29"/>
      <c r="K229" s="29"/>
      <c r="L229" s="29"/>
      <c r="M229" s="105" t="str">
        <f t="shared" ref="M229:O229" si="619">IF(P229&gt;0,CONCATENATE("1:",P229),"")</f>
        <v/>
      </c>
      <c r="N229" s="106" t="str">
        <f t="shared" si="619"/>
        <v/>
      </c>
      <c r="O229" s="106" t="str">
        <f t="shared" si="619"/>
        <v/>
      </c>
      <c r="P229" s="64">
        <f t="shared" ref="P229:R229" si="620">IF(G229&gt;0,ROUND(G229/J229,0),0)</f>
        <v>0</v>
      </c>
      <c r="Q229" s="89">
        <f t="shared" si="620"/>
        <v>0</v>
      </c>
      <c r="R229" s="89">
        <f t="shared" si="620"/>
        <v>0</v>
      </c>
      <c r="S229" s="64">
        <f t="shared" ref="S229:T229" si="621">IF(AND(P229&gt;0,P229&lt;=45),1,0)</f>
        <v>0</v>
      </c>
      <c r="T229" s="64">
        <f t="shared" si="621"/>
        <v>0</v>
      </c>
      <c r="U229" s="64">
        <f t="shared" si="16"/>
        <v>0</v>
      </c>
      <c r="V229" s="28"/>
      <c r="W229" s="28"/>
      <c r="X229" s="28"/>
      <c r="Y229" s="28"/>
      <c r="Z229" s="28"/>
    </row>
    <row r="230" ht="14.25" customHeight="1">
      <c r="A230" s="28"/>
      <c r="B230" s="89">
        <v>205.0</v>
      </c>
      <c r="C230" s="29"/>
      <c r="D230" s="110"/>
      <c r="E230" s="41"/>
      <c r="F230" s="29"/>
      <c r="G230" s="29"/>
      <c r="H230" s="29"/>
      <c r="I230" s="29"/>
      <c r="J230" s="29"/>
      <c r="K230" s="29"/>
      <c r="L230" s="29"/>
      <c r="M230" s="105" t="str">
        <f t="shared" ref="M230:O230" si="622">IF(P230&gt;0,CONCATENATE("1:",P230),"")</f>
        <v/>
      </c>
      <c r="N230" s="106" t="str">
        <f t="shared" si="622"/>
        <v/>
      </c>
      <c r="O230" s="106" t="str">
        <f t="shared" si="622"/>
        <v/>
      </c>
      <c r="P230" s="64">
        <f t="shared" ref="P230:R230" si="623">IF(G230&gt;0,ROUND(G230/J230,0),0)</f>
        <v>0</v>
      </c>
      <c r="Q230" s="89">
        <f t="shared" si="623"/>
        <v>0</v>
      </c>
      <c r="R230" s="89">
        <f t="shared" si="623"/>
        <v>0</v>
      </c>
      <c r="S230" s="64">
        <f t="shared" ref="S230:T230" si="624">IF(AND(P230&gt;0,P230&lt;=45),1,0)</f>
        <v>0</v>
      </c>
      <c r="T230" s="64">
        <f t="shared" si="624"/>
        <v>0</v>
      </c>
      <c r="U230" s="64">
        <f t="shared" si="16"/>
        <v>0</v>
      </c>
      <c r="V230" s="28"/>
      <c r="W230" s="28"/>
      <c r="X230" s="28"/>
      <c r="Y230" s="28"/>
      <c r="Z230" s="28"/>
    </row>
    <row r="231" ht="14.25" customHeight="1">
      <c r="A231" s="28"/>
      <c r="B231" s="89">
        <v>206.0</v>
      </c>
      <c r="C231" s="29"/>
      <c r="D231" s="110"/>
      <c r="E231" s="41"/>
      <c r="F231" s="29"/>
      <c r="G231" s="29"/>
      <c r="H231" s="29"/>
      <c r="I231" s="29"/>
      <c r="J231" s="29"/>
      <c r="K231" s="29"/>
      <c r="L231" s="29"/>
      <c r="M231" s="105" t="str">
        <f t="shared" ref="M231:O231" si="625">IF(P231&gt;0,CONCATENATE("1:",P231),"")</f>
        <v/>
      </c>
      <c r="N231" s="106" t="str">
        <f t="shared" si="625"/>
        <v/>
      </c>
      <c r="O231" s="106" t="str">
        <f t="shared" si="625"/>
        <v/>
      </c>
      <c r="P231" s="64">
        <f t="shared" ref="P231:R231" si="626">IF(G231&gt;0,ROUND(G231/J231,0),0)</f>
        <v>0</v>
      </c>
      <c r="Q231" s="89">
        <f t="shared" si="626"/>
        <v>0</v>
      </c>
      <c r="R231" s="89">
        <f t="shared" si="626"/>
        <v>0</v>
      </c>
      <c r="S231" s="64">
        <f t="shared" ref="S231:T231" si="627">IF(AND(P231&gt;0,P231&lt;=45),1,0)</f>
        <v>0</v>
      </c>
      <c r="T231" s="64">
        <f t="shared" si="627"/>
        <v>0</v>
      </c>
      <c r="U231" s="64">
        <f t="shared" si="16"/>
        <v>0</v>
      </c>
      <c r="V231" s="28"/>
      <c r="W231" s="28"/>
      <c r="X231" s="28"/>
      <c r="Y231" s="28"/>
      <c r="Z231" s="28"/>
    </row>
    <row r="232" ht="14.25" customHeight="1">
      <c r="A232" s="28"/>
      <c r="B232" s="89">
        <v>207.0</v>
      </c>
      <c r="C232" s="29"/>
      <c r="D232" s="110"/>
      <c r="E232" s="41"/>
      <c r="F232" s="29"/>
      <c r="G232" s="29"/>
      <c r="H232" s="29"/>
      <c r="I232" s="29"/>
      <c r="J232" s="29"/>
      <c r="K232" s="29"/>
      <c r="L232" s="29"/>
      <c r="M232" s="105" t="str">
        <f t="shared" ref="M232:O232" si="628">IF(P232&gt;0,CONCATENATE("1:",P232),"")</f>
        <v/>
      </c>
      <c r="N232" s="106" t="str">
        <f t="shared" si="628"/>
        <v/>
      </c>
      <c r="O232" s="106" t="str">
        <f t="shared" si="628"/>
        <v/>
      </c>
      <c r="P232" s="64">
        <f t="shared" ref="P232:R232" si="629">IF(G232&gt;0,ROUND(G232/J232,0),0)</f>
        <v>0</v>
      </c>
      <c r="Q232" s="89">
        <f t="shared" si="629"/>
        <v>0</v>
      </c>
      <c r="R232" s="89">
        <f t="shared" si="629"/>
        <v>0</v>
      </c>
      <c r="S232" s="64">
        <f t="shared" ref="S232:T232" si="630">IF(AND(P232&gt;0,P232&lt;=45),1,0)</f>
        <v>0</v>
      </c>
      <c r="T232" s="64">
        <f t="shared" si="630"/>
        <v>0</v>
      </c>
      <c r="U232" s="64">
        <f t="shared" si="16"/>
        <v>0</v>
      </c>
      <c r="V232" s="28"/>
      <c r="W232" s="28"/>
      <c r="X232" s="28"/>
      <c r="Y232" s="28"/>
      <c r="Z232" s="28"/>
    </row>
    <row r="233" ht="14.25" customHeight="1">
      <c r="A233" s="28"/>
      <c r="B233" s="89">
        <v>208.0</v>
      </c>
      <c r="C233" s="29"/>
      <c r="D233" s="110"/>
      <c r="E233" s="41"/>
      <c r="F233" s="29"/>
      <c r="G233" s="29"/>
      <c r="H233" s="29"/>
      <c r="I233" s="29"/>
      <c r="J233" s="29"/>
      <c r="K233" s="29"/>
      <c r="L233" s="29"/>
      <c r="M233" s="105" t="str">
        <f t="shared" ref="M233:O233" si="631">IF(P233&gt;0,CONCATENATE("1:",P233),"")</f>
        <v/>
      </c>
      <c r="N233" s="106" t="str">
        <f t="shared" si="631"/>
        <v/>
      </c>
      <c r="O233" s="106" t="str">
        <f t="shared" si="631"/>
        <v/>
      </c>
      <c r="P233" s="64">
        <f t="shared" ref="P233:R233" si="632">IF(G233&gt;0,ROUND(G233/J233,0),0)</f>
        <v>0</v>
      </c>
      <c r="Q233" s="89">
        <f t="shared" si="632"/>
        <v>0</v>
      </c>
      <c r="R233" s="89">
        <f t="shared" si="632"/>
        <v>0</v>
      </c>
      <c r="S233" s="64">
        <f t="shared" ref="S233:T233" si="633">IF(AND(P233&gt;0,P233&lt;=45),1,0)</f>
        <v>0</v>
      </c>
      <c r="T233" s="64">
        <f t="shared" si="633"/>
        <v>0</v>
      </c>
      <c r="U233" s="64">
        <f t="shared" si="16"/>
        <v>0</v>
      </c>
      <c r="V233" s="28"/>
      <c r="W233" s="28"/>
      <c r="X233" s="28"/>
      <c r="Y233" s="28"/>
      <c r="Z233" s="28"/>
    </row>
    <row r="234" ht="14.25" customHeight="1">
      <c r="A234" s="28"/>
      <c r="B234" s="89">
        <v>209.0</v>
      </c>
      <c r="C234" s="29"/>
      <c r="D234" s="110"/>
      <c r="E234" s="41"/>
      <c r="F234" s="29"/>
      <c r="G234" s="29"/>
      <c r="H234" s="29"/>
      <c r="I234" s="29"/>
      <c r="J234" s="29"/>
      <c r="K234" s="29"/>
      <c r="L234" s="29"/>
      <c r="M234" s="105" t="str">
        <f t="shared" ref="M234:O234" si="634">IF(P234&gt;0,CONCATENATE("1:",P234),"")</f>
        <v/>
      </c>
      <c r="N234" s="106" t="str">
        <f t="shared" si="634"/>
        <v/>
      </c>
      <c r="O234" s="106" t="str">
        <f t="shared" si="634"/>
        <v/>
      </c>
      <c r="P234" s="64">
        <f t="shared" ref="P234:R234" si="635">IF(G234&gt;0,ROUND(G234/J234,0),0)</f>
        <v>0</v>
      </c>
      <c r="Q234" s="89">
        <f t="shared" si="635"/>
        <v>0</v>
      </c>
      <c r="R234" s="89">
        <f t="shared" si="635"/>
        <v>0</v>
      </c>
      <c r="S234" s="64">
        <f t="shared" ref="S234:T234" si="636">IF(AND(P234&gt;0,P234&lt;=45),1,0)</f>
        <v>0</v>
      </c>
      <c r="T234" s="64">
        <f t="shared" si="636"/>
        <v>0</v>
      </c>
      <c r="U234" s="64">
        <f t="shared" si="16"/>
        <v>0</v>
      </c>
      <c r="V234" s="28"/>
      <c r="W234" s="28"/>
      <c r="X234" s="28"/>
      <c r="Y234" s="28"/>
      <c r="Z234" s="28"/>
    </row>
    <row r="235" ht="14.25" customHeight="1">
      <c r="A235" s="28"/>
      <c r="B235" s="89">
        <v>210.0</v>
      </c>
      <c r="C235" s="29"/>
      <c r="D235" s="110"/>
      <c r="E235" s="41"/>
      <c r="F235" s="29"/>
      <c r="G235" s="29"/>
      <c r="H235" s="29"/>
      <c r="I235" s="29"/>
      <c r="J235" s="29"/>
      <c r="K235" s="29"/>
      <c r="L235" s="29"/>
      <c r="M235" s="105" t="str">
        <f t="shared" ref="M235:O235" si="637">IF(P235&gt;0,CONCATENATE("1:",P235),"")</f>
        <v/>
      </c>
      <c r="N235" s="106" t="str">
        <f t="shared" si="637"/>
        <v/>
      </c>
      <c r="O235" s="106" t="str">
        <f t="shared" si="637"/>
        <v/>
      </c>
      <c r="P235" s="64">
        <f t="shared" ref="P235:R235" si="638">IF(G235&gt;0,ROUND(G235/J235,0),0)</f>
        <v>0</v>
      </c>
      <c r="Q235" s="89">
        <f t="shared" si="638"/>
        <v>0</v>
      </c>
      <c r="R235" s="89">
        <f t="shared" si="638"/>
        <v>0</v>
      </c>
      <c r="S235" s="64">
        <f t="shared" ref="S235:T235" si="639">IF(AND(P235&gt;0,P235&lt;=45),1,0)</f>
        <v>0</v>
      </c>
      <c r="T235" s="64">
        <f t="shared" si="639"/>
        <v>0</v>
      </c>
      <c r="U235" s="64">
        <f t="shared" si="16"/>
        <v>0</v>
      </c>
      <c r="V235" s="28"/>
      <c r="W235" s="28"/>
      <c r="X235" s="28"/>
      <c r="Y235" s="28"/>
      <c r="Z235" s="28"/>
    </row>
    <row r="236" ht="14.25" customHeight="1">
      <c r="A236" s="28"/>
      <c r="B236" s="89">
        <v>211.0</v>
      </c>
      <c r="C236" s="29"/>
      <c r="D236" s="110"/>
      <c r="E236" s="41"/>
      <c r="F236" s="29"/>
      <c r="G236" s="29"/>
      <c r="H236" s="29"/>
      <c r="I236" s="29"/>
      <c r="J236" s="29"/>
      <c r="K236" s="29"/>
      <c r="L236" s="29"/>
      <c r="M236" s="105" t="str">
        <f t="shared" ref="M236:O236" si="640">IF(P236&gt;0,CONCATENATE("1:",P236),"")</f>
        <v/>
      </c>
      <c r="N236" s="106" t="str">
        <f t="shared" si="640"/>
        <v/>
      </c>
      <c r="O236" s="106" t="str">
        <f t="shared" si="640"/>
        <v/>
      </c>
      <c r="P236" s="64">
        <f t="shared" ref="P236:R236" si="641">IF(G236&gt;0,ROUND(G236/J236,0),0)</f>
        <v>0</v>
      </c>
      <c r="Q236" s="89">
        <f t="shared" si="641"/>
        <v>0</v>
      </c>
      <c r="R236" s="89">
        <f t="shared" si="641"/>
        <v>0</v>
      </c>
      <c r="S236" s="64">
        <f t="shared" ref="S236:T236" si="642">IF(AND(P236&gt;0,P236&lt;=45),1,0)</f>
        <v>0</v>
      </c>
      <c r="T236" s="64">
        <f t="shared" si="642"/>
        <v>0</v>
      </c>
      <c r="U236" s="64">
        <f t="shared" si="16"/>
        <v>0</v>
      </c>
      <c r="V236" s="28"/>
      <c r="W236" s="28"/>
      <c r="X236" s="28"/>
      <c r="Y236" s="28"/>
      <c r="Z236" s="28"/>
    </row>
    <row r="237" ht="14.25" customHeight="1">
      <c r="A237" s="28"/>
      <c r="B237" s="89">
        <v>212.0</v>
      </c>
      <c r="C237" s="29"/>
      <c r="D237" s="110"/>
      <c r="E237" s="41"/>
      <c r="F237" s="29"/>
      <c r="G237" s="29"/>
      <c r="H237" s="29"/>
      <c r="I237" s="29"/>
      <c r="J237" s="29"/>
      <c r="K237" s="29"/>
      <c r="L237" s="29"/>
      <c r="M237" s="105" t="str">
        <f t="shared" ref="M237:O237" si="643">IF(P237&gt;0,CONCATENATE("1:",P237),"")</f>
        <v/>
      </c>
      <c r="N237" s="106" t="str">
        <f t="shared" si="643"/>
        <v/>
      </c>
      <c r="O237" s="106" t="str">
        <f t="shared" si="643"/>
        <v/>
      </c>
      <c r="P237" s="64">
        <f t="shared" ref="P237:R237" si="644">IF(G237&gt;0,ROUND(G237/J237,0),0)</f>
        <v>0</v>
      </c>
      <c r="Q237" s="89">
        <f t="shared" si="644"/>
        <v>0</v>
      </c>
      <c r="R237" s="89">
        <f t="shared" si="644"/>
        <v>0</v>
      </c>
      <c r="S237" s="64">
        <f t="shared" ref="S237:T237" si="645">IF(AND(P237&gt;0,P237&lt;=45),1,0)</f>
        <v>0</v>
      </c>
      <c r="T237" s="64">
        <f t="shared" si="645"/>
        <v>0</v>
      </c>
      <c r="U237" s="64">
        <f t="shared" si="16"/>
        <v>0</v>
      </c>
      <c r="V237" s="28"/>
      <c r="W237" s="28"/>
      <c r="X237" s="28"/>
      <c r="Y237" s="28"/>
      <c r="Z237" s="28"/>
    </row>
    <row r="238" ht="14.25" customHeight="1">
      <c r="A238" s="28"/>
      <c r="B238" s="89">
        <v>213.0</v>
      </c>
      <c r="C238" s="29"/>
      <c r="D238" s="110"/>
      <c r="E238" s="41"/>
      <c r="F238" s="29"/>
      <c r="G238" s="29"/>
      <c r="H238" s="29"/>
      <c r="I238" s="29"/>
      <c r="J238" s="29"/>
      <c r="K238" s="29"/>
      <c r="L238" s="29"/>
      <c r="M238" s="105" t="str">
        <f t="shared" ref="M238:O238" si="646">IF(P238&gt;0,CONCATENATE("1:",P238),"")</f>
        <v/>
      </c>
      <c r="N238" s="106" t="str">
        <f t="shared" si="646"/>
        <v/>
      </c>
      <c r="O238" s="106" t="str">
        <f t="shared" si="646"/>
        <v/>
      </c>
      <c r="P238" s="64">
        <f t="shared" ref="P238:R238" si="647">IF(G238&gt;0,ROUND(G238/J238,0),0)</f>
        <v>0</v>
      </c>
      <c r="Q238" s="89">
        <f t="shared" si="647"/>
        <v>0</v>
      </c>
      <c r="R238" s="89">
        <f t="shared" si="647"/>
        <v>0</v>
      </c>
      <c r="S238" s="64">
        <f t="shared" ref="S238:T238" si="648">IF(AND(P238&gt;0,P238&lt;=45),1,0)</f>
        <v>0</v>
      </c>
      <c r="T238" s="64">
        <f t="shared" si="648"/>
        <v>0</v>
      </c>
      <c r="U238" s="64">
        <f t="shared" si="16"/>
        <v>0</v>
      </c>
      <c r="V238" s="28"/>
      <c r="W238" s="28"/>
      <c r="X238" s="28"/>
      <c r="Y238" s="28"/>
      <c r="Z238" s="28"/>
    </row>
    <row r="239" ht="14.25" customHeight="1">
      <c r="A239" s="28"/>
      <c r="B239" s="89">
        <v>214.0</v>
      </c>
      <c r="C239" s="29"/>
      <c r="D239" s="110"/>
      <c r="E239" s="41"/>
      <c r="F239" s="29"/>
      <c r="G239" s="29"/>
      <c r="H239" s="29"/>
      <c r="I239" s="29"/>
      <c r="J239" s="29"/>
      <c r="K239" s="29"/>
      <c r="L239" s="29"/>
      <c r="M239" s="105" t="str">
        <f t="shared" ref="M239:O239" si="649">IF(P239&gt;0,CONCATENATE("1:",P239),"")</f>
        <v/>
      </c>
      <c r="N239" s="106" t="str">
        <f t="shared" si="649"/>
        <v/>
      </c>
      <c r="O239" s="106" t="str">
        <f t="shared" si="649"/>
        <v/>
      </c>
      <c r="P239" s="64">
        <f t="shared" ref="P239:R239" si="650">IF(G239&gt;0,ROUND(G239/J239,0),0)</f>
        <v>0</v>
      </c>
      <c r="Q239" s="89">
        <f t="shared" si="650"/>
        <v>0</v>
      </c>
      <c r="R239" s="89">
        <f t="shared" si="650"/>
        <v>0</v>
      </c>
      <c r="S239" s="64">
        <f t="shared" ref="S239:T239" si="651">IF(AND(P239&gt;0,P239&lt;=45),1,0)</f>
        <v>0</v>
      </c>
      <c r="T239" s="64">
        <f t="shared" si="651"/>
        <v>0</v>
      </c>
      <c r="U239" s="64">
        <f t="shared" si="16"/>
        <v>0</v>
      </c>
      <c r="V239" s="28"/>
      <c r="W239" s="28"/>
      <c r="X239" s="28"/>
      <c r="Y239" s="28"/>
      <c r="Z239" s="28"/>
    </row>
    <row r="240" ht="14.25" customHeight="1">
      <c r="A240" s="28"/>
      <c r="B240" s="89">
        <v>215.0</v>
      </c>
      <c r="C240" s="29"/>
      <c r="D240" s="110"/>
      <c r="E240" s="41"/>
      <c r="F240" s="29"/>
      <c r="G240" s="29"/>
      <c r="H240" s="29"/>
      <c r="I240" s="29"/>
      <c r="J240" s="29"/>
      <c r="K240" s="29"/>
      <c r="L240" s="29"/>
      <c r="M240" s="105" t="str">
        <f t="shared" ref="M240:O240" si="652">IF(P240&gt;0,CONCATENATE("1:",P240),"")</f>
        <v/>
      </c>
      <c r="N240" s="106" t="str">
        <f t="shared" si="652"/>
        <v/>
      </c>
      <c r="O240" s="106" t="str">
        <f t="shared" si="652"/>
        <v/>
      </c>
      <c r="P240" s="64">
        <f t="shared" ref="P240:R240" si="653">IF(G240&gt;0,ROUND(G240/J240,0),0)</f>
        <v>0</v>
      </c>
      <c r="Q240" s="89">
        <f t="shared" si="653"/>
        <v>0</v>
      </c>
      <c r="R240" s="89">
        <f t="shared" si="653"/>
        <v>0</v>
      </c>
      <c r="S240" s="64">
        <f t="shared" ref="S240:T240" si="654">IF(AND(P240&gt;0,P240&lt;=45),1,0)</f>
        <v>0</v>
      </c>
      <c r="T240" s="64">
        <f t="shared" si="654"/>
        <v>0</v>
      </c>
      <c r="U240" s="64">
        <f t="shared" si="16"/>
        <v>0</v>
      </c>
      <c r="V240" s="28"/>
      <c r="W240" s="28"/>
      <c r="X240" s="28"/>
      <c r="Y240" s="28"/>
      <c r="Z240" s="28"/>
    </row>
    <row r="241" ht="14.25" customHeight="1">
      <c r="A241" s="28"/>
      <c r="B241" s="89">
        <v>216.0</v>
      </c>
      <c r="C241" s="29"/>
      <c r="D241" s="110"/>
      <c r="E241" s="41"/>
      <c r="F241" s="29"/>
      <c r="G241" s="29"/>
      <c r="H241" s="29"/>
      <c r="I241" s="29"/>
      <c r="J241" s="29"/>
      <c r="K241" s="29"/>
      <c r="L241" s="29"/>
      <c r="M241" s="105" t="str">
        <f t="shared" ref="M241:O241" si="655">IF(P241&gt;0,CONCATENATE("1:",P241),"")</f>
        <v/>
      </c>
      <c r="N241" s="106" t="str">
        <f t="shared" si="655"/>
        <v/>
      </c>
      <c r="O241" s="106" t="str">
        <f t="shared" si="655"/>
        <v/>
      </c>
      <c r="P241" s="64">
        <f t="shared" ref="P241:R241" si="656">IF(G241&gt;0,ROUND(G241/J241,0),0)</f>
        <v>0</v>
      </c>
      <c r="Q241" s="89">
        <f t="shared" si="656"/>
        <v>0</v>
      </c>
      <c r="R241" s="89">
        <f t="shared" si="656"/>
        <v>0</v>
      </c>
      <c r="S241" s="64">
        <f t="shared" ref="S241:T241" si="657">IF(AND(P241&gt;0,P241&lt;=45),1,0)</f>
        <v>0</v>
      </c>
      <c r="T241" s="64">
        <f t="shared" si="657"/>
        <v>0</v>
      </c>
      <c r="U241" s="64">
        <f t="shared" si="16"/>
        <v>0</v>
      </c>
      <c r="V241" s="28"/>
      <c r="W241" s="28"/>
      <c r="X241" s="28"/>
      <c r="Y241" s="28"/>
      <c r="Z241" s="28"/>
    </row>
    <row r="242" ht="14.25" customHeight="1">
      <c r="A242" s="28"/>
      <c r="B242" s="89">
        <v>217.0</v>
      </c>
      <c r="C242" s="29"/>
      <c r="D242" s="110"/>
      <c r="E242" s="41"/>
      <c r="F242" s="29"/>
      <c r="G242" s="29"/>
      <c r="H242" s="29"/>
      <c r="I242" s="29"/>
      <c r="J242" s="29"/>
      <c r="K242" s="29"/>
      <c r="L242" s="29"/>
      <c r="M242" s="105" t="str">
        <f t="shared" ref="M242:O242" si="658">IF(P242&gt;0,CONCATENATE("1:",P242),"")</f>
        <v/>
      </c>
      <c r="N242" s="106" t="str">
        <f t="shared" si="658"/>
        <v/>
      </c>
      <c r="O242" s="106" t="str">
        <f t="shared" si="658"/>
        <v/>
      </c>
      <c r="P242" s="64">
        <f t="shared" ref="P242:R242" si="659">IF(G242&gt;0,ROUND(G242/J242,0),0)</f>
        <v>0</v>
      </c>
      <c r="Q242" s="89">
        <f t="shared" si="659"/>
        <v>0</v>
      </c>
      <c r="R242" s="89">
        <f t="shared" si="659"/>
        <v>0</v>
      </c>
      <c r="S242" s="64">
        <f t="shared" ref="S242:T242" si="660">IF(AND(P242&gt;0,P242&lt;=45),1,0)</f>
        <v>0</v>
      </c>
      <c r="T242" s="64">
        <f t="shared" si="660"/>
        <v>0</v>
      </c>
      <c r="U242" s="64">
        <f t="shared" si="16"/>
        <v>0</v>
      </c>
      <c r="V242" s="28"/>
      <c r="W242" s="28"/>
      <c r="X242" s="28"/>
      <c r="Y242" s="28"/>
      <c r="Z242" s="28"/>
    </row>
    <row r="243" ht="14.25" customHeight="1">
      <c r="A243" s="28"/>
      <c r="B243" s="89">
        <v>218.0</v>
      </c>
      <c r="C243" s="29"/>
      <c r="D243" s="110"/>
      <c r="E243" s="41"/>
      <c r="F243" s="29"/>
      <c r="G243" s="29"/>
      <c r="H243" s="29"/>
      <c r="I243" s="29"/>
      <c r="J243" s="29"/>
      <c r="K243" s="29"/>
      <c r="L243" s="29"/>
      <c r="M243" s="105" t="str">
        <f t="shared" ref="M243:O243" si="661">IF(P243&gt;0,CONCATENATE("1:",P243),"")</f>
        <v/>
      </c>
      <c r="N243" s="106" t="str">
        <f t="shared" si="661"/>
        <v/>
      </c>
      <c r="O243" s="106" t="str">
        <f t="shared" si="661"/>
        <v/>
      </c>
      <c r="P243" s="64">
        <f t="shared" ref="P243:R243" si="662">IF(G243&gt;0,ROUND(G243/J243,0),0)</f>
        <v>0</v>
      </c>
      <c r="Q243" s="89">
        <f t="shared" si="662"/>
        <v>0</v>
      </c>
      <c r="R243" s="89">
        <f t="shared" si="662"/>
        <v>0</v>
      </c>
      <c r="S243" s="64">
        <f t="shared" ref="S243:T243" si="663">IF(AND(P243&gt;0,P243&lt;=45),1,0)</f>
        <v>0</v>
      </c>
      <c r="T243" s="64">
        <f t="shared" si="663"/>
        <v>0</v>
      </c>
      <c r="U243" s="64">
        <f t="shared" si="16"/>
        <v>0</v>
      </c>
      <c r="V243" s="28"/>
      <c r="W243" s="28"/>
      <c r="X243" s="28"/>
      <c r="Y243" s="28"/>
      <c r="Z243" s="28"/>
    </row>
    <row r="244" ht="14.25" customHeight="1">
      <c r="A244" s="28"/>
      <c r="B244" s="89">
        <v>219.0</v>
      </c>
      <c r="C244" s="29"/>
      <c r="D244" s="110"/>
      <c r="E244" s="41"/>
      <c r="F244" s="29"/>
      <c r="G244" s="29"/>
      <c r="H244" s="29"/>
      <c r="I244" s="29"/>
      <c r="J244" s="29"/>
      <c r="K244" s="29"/>
      <c r="L244" s="29"/>
      <c r="M244" s="105" t="str">
        <f t="shared" ref="M244:O244" si="664">IF(P244&gt;0,CONCATENATE("1:",P244),"")</f>
        <v/>
      </c>
      <c r="N244" s="106" t="str">
        <f t="shared" si="664"/>
        <v/>
      </c>
      <c r="O244" s="106" t="str">
        <f t="shared" si="664"/>
        <v/>
      </c>
      <c r="P244" s="64">
        <f t="shared" ref="P244:R244" si="665">IF(G244&gt;0,ROUND(G244/J244,0),0)</f>
        <v>0</v>
      </c>
      <c r="Q244" s="89">
        <f t="shared" si="665"/>
        <v>0</v>
      </c>
      <c r="R244" s="89">
        <f t="shared" si="665"/>
        <v>0</v>
      </c>
      <c r="S244" s="64">
        <f t="shared" ref="S244:T244" si="666">IF(AND(P244&gt;0,P244&lt;=45),1,0)</f>
        <v>0</v>
      </c>
      <c r="T244" s="64">
        <f t="shared" si="666"/>
        <v>0</v>
      </c>
      <c r="U244" s="64">
        <f t="shared" si="16"/>
        <v>0</v>
      </c>
      <c r="V244" s="28"/>
      <c r="W244" s="28"/>
      <c r="X244" s="28"/>
      <c r="Y244" s="28"/>
      <c r="Z244" s="28"/>
    </row>
    <row r="245" ht="14.25" customHeight="1">
      <c r="A245" s="28"/>
      <c r="B245" s="89">
        <v>220.0</v>
      </c>
      <c r="C245" s="29"/>
      <c r="D245" s="110"/>
      <c r="E245" s="41"/>
      <c r="F245" s="29"/>
      <c r="G245" s="29"/>
      <c r="H245" s="29"/>
      <c r="I245" s="29"/>
      <c r="J245" s="29"/>
      <c r="K245" s="29"/>
      <c r="L245" s="29"/>
      <c r="M245" s="105" t="str">
        <f t="shared" ref="M245:O245" si="667">IF(P245&gt;0,CONCATENATE("1:",P245),"")</f>
        <v/>
      </c>
      <c r="N245" s="106" t="str">
        <f t="shared" si="667"/>
        <v/>
      </c>
      <c r="O245" s="106" t="str">
        <f t="shared" si="667"/>
        <v/>
      </c>
      <c r="P245" s="64">
        <f t="shared" ref="P245:R245" si="668">IF(G245&gt;0,ROUND(G245/J245,0),0)</f>
        <v>0</v>
      </c>
      <c r="Q245" s="89">
        <f t="shared" si="668"/>
        <v>0</v>
      </c>
      <c r="R245" s="89">
        <f t="shared" si="668"/>
        <v>0</v>
      </c>
      <c r="S245" s="64">
        <f t="shared" ref="S245:T245" si="669">IF(AND(P245&gt;0,P245&lt;=45),1,0)</f>
        <v>0</v>
      </c>
      <c r="T245" s="64">
        <f t="shared" si="669"/>
        <v>0</v>
      </c>
      <c r="U245" s="64">
        <f t="shared" si="16"/>
        <v>0</v>
      </c>
      <c r="V245" s="28"/>
      <c r="W245" s="28"/>
      <c r="X245" s="28"/>
      <c r="Y245" s="28"/>
      <c r="Z245" s="28"/>
    </row>
    <row r="246" ht="14.25" customHeight="1">
      <c r="A246" s="28"/>
      <c r="B246" s="89">
        <v>221.0</v>
      </c>
      <c r="C246" s="29"/>
      <c r="D246" s="110"/>
      <c r="E246" s="41"/>
      <c r="F246" s="29"/>
      <c r="G246" s="29"/>
      <c r="H246" s="29"/>
      <c r="I246" s="29"/>
      <c r="J246" s="29"/>
      <c r="K246" s="29"/>
      <c r="L246" s="29"/>
      <c r="M246" s="105" t="str">
        <f t="shared" ref="M246:O246" si="670">IF(P246&gt;0,CONCATENATE("1:",P246),"")</f>
        <v/>
      </c>
      <c r="N246" s="106" t="str">
        <f t="shared" si="670"/>
        <v/>
      </c>
      <c r="O246" s="106" t="str">
        <f t="shared" si="670"/>
        <v/>
      </c>
      <c r="P246" s="64">
        <f t="shared" ref="P246:R246" si="671">IF(G246&gt;0,ROUND(G246/J246,0),0)</f>
        <v>0</v>
      </c>
      <c r="Q246" s="89">
        <f t="shared" si="671"/>
        <v>0</v>
      </c>
      <c r="R246" s="89">
        <f t="shared" si="671"/>
        <v>0</v>
      </c>
      <c r="S246" s="64">
        <f t="shared" ref="S246:T246" si="672">IF(AND(P246&gt;0,P246&lt;=45),1,0)</f>
        <v>0</v>
      </c>
      <c r="T246" s="64">
        <f t="shared" si="672"/>
        <v>0</v>
      </c>
      <c r="U246" s="64">
        <f t="shared" si="16"/>
        <v>0</v>
      </c>
      <c r="V246" s="28"/>
      <c r="W246" s="28"/>
      <c r="X246" s="28"/>
      <c r="Y246" s="28"/>
      <c r="Z246" s="28"/>
    </row>
    <row r="247" ht="14.25" customHeight="1">
      <c r="A247" s="28"/>
      <c r="B247" s="89">
        <v>222.0</v>
      </c>
      <c r="C247" s="29"/>
      <c r="D247" s="110"/>
      <c r="E247" s="41"/>
      <c r="F247" s="29"/>
      <c r="G247" s="29"/>
      <c r="H247" s="29"/>
      <c r="I247" s="29"/>
      <c r="J247" s="29"/>
      <c r="K247" s="29"/>
      <c r="L247" s="29"/>
      <c r="M247" s="105" t="str">
        <f t="shared" ref="M247:O247" si="673">IF(P247&gt;0,CONCATENATE("1:",P247),"")</f>
        <v/>
      </c>
      <c r="N247" s="106" t="str">
        <f t="shared" si="673"/>
        <v/>
      </c>
      <c r="O247" s="106" t="str">
        <f t="shared" si="673"/>
        <v/>
      </c>
      <c r="P247" s="64">
        <f t="shared" ref="P247:R247" si="674">IF(G247&gt;0,ROUND(G247/J247,0),0)</f>
        <v>0</v>
      </c>
      <c r="Q247" s="89">
        <f t="shared" si="674"/>
        <v>0</v>
      </c>
      <c r="R247" s="89">
        <f t="shared" si="674"/>
        <v>0</v>
      </c>
      <c r="S247" s="64">
        <f t="shared" ref="S247:T247" si="675">IF(AND(P247&gt;0,P247&lt;=45),1,0)</f>
        <v>0</v>
      </c>
      <c r="T247" s="64">
        <f t="shared" si="675"/>
        <v>0</v>
      </c>
      <c r="U247" s="64">
        <f t="shared" si="16"/>
        <v>0</v>
      </c>
      <c r="V247" s="28"/>
      <c r="W247" s="28"/>
      <c r="X247" s="28"/>
      <c r="Y247" s="28"/>
      <c r="Z247" s="28"/>
    </row>
    <row r="248" ht="14.25" customHeight="1">
      <c r="A248" s="28"/>
      <c r="B248" s="89">
        <v>223.0</v>
      </c>
      <c r="C248" s="29"/>
      <c r="D248" s="110"/>
      <c r="E248" s="41"/>
      <c r="F248" s="29"/>
      <c r="G248" s="29"/>
      <c r="H248" s="29"/>
      <c r="I248" s="29"/>
      <c r="J248" s="29"/>
      <c r="K248" s="29"/>
      <c r="L248" s="29"/>
      <c r="M248" s="105" t="str">
        <f t="shared" ref="M248:O248" si="676">IF(P248&gt;0,CONCATENATE("1:",P248),"")</f>
        <v/>
      </c>
      <c r="N248" s="106" t="str">
        <f t="shared" si="676"/>
        <v/>
      </c>
      <c r="O248" s="106" t="str">
        <f t="shared" si="676"/>
        <v/>
      </c>
      <c r="P248" s="64">
        <f t="shared" ref="P248:R248" si="677">IF(G248&gt;0,ROUND(G248/J248,0),0)</f>
        <v>0</v>
      </c>
      <c r="Q248" s="89">
        <f t="shared" si="677"/>
        <v>0</v>
      </c>
      <c r="R248" s="89">
        <f t="shared" si="677"/>
        <v>0</v>
      </c>
      <c r="S248" s="64">
        <f t="shared" ref="S248:T248" si="678">IF(AND(P248&gt;0,P248&lt;=45),1,0)</f>
        <v>0</v>
      </c>
      <c r="T248" s="64">
        <f t="shared" si="678"/>
        <v>0</v>
      </c>
      <c r="U248" s="64">
        <f t="shared" si="16"/>
        <v>0</v>
      </c>
      <c r="V248" s="28"/>
      <c r="W248" s="28"/>
      <c r="X248" s="28"/>
      <c r="Y248" s="28"/>
      <c r="Z248" s="28"/>
    </row>
    <row r="249" ht="14.25" customHeight="1">
      <c r="A249" s="28"/>
      <c r="B249" s="89">
        <v>224.0</v>
      </c>
      <c r="C249" s="29"/>
      <c r="D249" s="110"/>
      <c r="E249" s="41"/>
      <c r="F249" s="29"/>
      <c r="G249" s="29"/>
      <c r="H249" s="29"/>
      <c r="I249" s="29"/>
      <c r="J249" s="29"/>
      <c r="K249" s="29"/>
      <c r="L249" s="29"/>
      <c r="M249" s="105" t="str">
        <f t="shared" ref="M249:O249" si="679">IF(P249&gt;0,CONCATENATE("1:",P249),"")</f>
        <v/>
      </c>
      <c r="N249" s="106" t="str">
        <f t="shared" si="679"/>
        <v/>
      </c>
      <c r="O249" s="106" t="str">
        <f t="shared" si="679"/>
        <v/>
      </c>
      <c r="P249" s="64">
        <f t="shared" ref="P249:R249" si="680">IF(G249&gt;0,ROUND(G249/J249,0),0)</f>
        <v>0</v>
      </c>
      <c r="Q249" s="89">
        <f t="shared" si="680"/>
        <v>0</v>
      </c>
      <c r="R249" s="89">
        <f t="shared" si="680"/>
        <v>0</v>
      </c>
      <c r="S249" s="64">
        <f t="shared" ref="S249:T249" si="681">IF(AND(P249&gt;0,P249&lt;=45),1,0)</f>
        <v>0</v>
      </c>
      <c r="T249" s="64">
        <f t="shared" si="681"/>
        <v>0</v>
      </c>
      <c r="U249" s="64">
        <f t="shared" si="16"/>
        <v>0</v>
      </c>
      <c r="V249" s="28"/>
      <c r="W249" s="28"/>
      <c r="X249" s="28"/>
      <c r="Y249" s="28"/>
      <c r="Z249" s="28"/>
    </row>
    <row r="250" ht="14.25" customHeight="1">
      <c r="A250" s="28"/>
      <c r="B250" s="89">
        <v>225.0</v>
      </c>
      <c r="C250" s="29"/>
      <c r="D250" s="110"/>
      <c r="E250" s="41"/>
      <c r="F250" s="29"/>
      <c r="G250" s="29"/>
      <c r="H250" s="29"/>
      <c r="I250" s="29"/>
      <c r="J250" s="29"/>
      <c r="K250" s="29"/>
      <c r="L250" s="29"/>
      <c r="M250" s="105" t="str">
        <f t="shared" ref="M250:O250" si="682">IF(P250&gt;0,CONCATENATE("1:",P250),"")</f>
        <v/>
      </c>
      <c r="N250" s="106" t="str">
        <f t="shared" si="682"/>
        <v/>
      </c>
      <c r="O250" s="106" t="str">
        <f t="shared" si="682"/>
        <v/>
      </c>
      <c r="P250" s="64">
        <f t="shared" ref="P250:R250" si="683">IF(G250&gt;0,ROUND(G250/J250,0),0)</f>
        <v>0</v>
      </c>
      <c r="Q250" s="89">
        <f t="shared" si="683"/>
        <v>0</v>
      </c>
      <c r="R250" s="89">
        <f t="shared" si="683"/>
        <v>0</v>
      </c>
      <c r="S250" s="64">
        <f t="shared" ref="S250:T250" si="684">IF(AND(P250&gt;0,P250&lt;=45),1,0)</f>
        <v>0</v>
      </c>
      <c r="T250" s="64">
        <f t="shared" si="684"/>
        <v>0</v>
      </c>
      <c r="U250" s="64">
        <f t="shared" si="16"/>
        <v>0</v>
      </c>
      <c r="V250" s="28"/>
      <c r="W250" s="28"/>
      <c r="X250" s="28"/>
      <c r="Y250" s="28"/>
      <c r="Z250" s="28"/>
    </row>
    <row r="251" ht="14.25" customHeight="1">
      <c r="A251" s="28"/>
      <c r="B251" s="89">
        <v>226.0</v>
      </c>
      <c r="C251" s="29"/>
      <c r="D251" s="110"/>
      <c r="E251" s="41"/>
      <c r="F251" s="29"/>
      <c r="G251" s="29"/>
      <c r="H251" s="29"/>
      <c r="I251" s="29"/>
      <c r="J251" s="29"/>
      <c r="K251" s="29"/>
      <c r="L251" s="29"/>
      <c r="M251" s="105" t="str">
        <f t="shared" ref="M251:O251" si="685">IF(P251&gt;0,CONCATENATE("1:",P251),"")</f>
        <v/>
      </c>
      <c r="N251" s="106" t="str">
        <f t="shared" si="685"/>
        <v/>
      </c>
      <c r="O251" s="106" t="str">
        <f t="shared" si="685"/>
        <v/>
      </c>
      <c r="P251" s="64">
        <f t="shared" ref="P251:R251" si="686">IF(G251&gt;0,ROUND(G251/J251,0),0)</f>
        <v>0</v>
      </c>
      <c r="Q251" s="89">
        <f t="shared" si="686"/>
        <v>0</v>
      </c>
      <c r="R251" s="89">
        <f t="shared" si="686"/>
        <v>0</v>
      </c>
      <c r="S251" s="64">
        <f t="shared" ref="S251:T251" si="687">IF(AND(P251&gt;0,P251&lt;=45),1,0)</f>
        <v>0</v>
      </c>
      <c r="T251" s="64">
        <f t="shared" si="687"/>
        <v>0</v>
      </c>
      <c r="U251" s="64">
        <f t="shared" si="16"/>
        <v>0</v>
      </c>
      <c r="V251" s="28"/>
      <c r="W251" s="28"/>
      <c r="X251" s="28"/>
      <c r="Y251" s="28"/>
      <c r="Z251" s="28"/>
    </row>
    <row r="252" ht="14.25" customHeight="1">
      <c r="A252" s="28"/>
      <c r="B252" s="89">
        <v>227.0</v>
      </c>
      <c r="C252" s="29"/>
      <c r="D252" s="110"/>
      <c r="E252" s="41"/>
      <c r="F252" s="29"/>
      <c r="G252" s="29"/>
      <c r="H252" s="29"/>
      <c r="I252" s="29"/>
      <c r="J252" s="29"/>
      <c r="K252" s="29"/>
      <c r="L252" s="29"/>
      <c r="M252" s="105" t="str">
        <f t="shared" ref="M252:O252" si="688">IF(P252&gt;0,CONCATENATE("1:",P252),"")</f>
        <v/>
      </c>
      <c r="N252" s="106" t="str">
        <f t="shared" si="688"/>
        <v/>
      </c>
      <c r="O252" s="106" t="str">
        <f t="shared" si="688"/>
        <v/>
      </c>
      <c r="P252" s="64">
        <f t="shared" ref="P252:R252" si="689">IF(G252&gt;0,ROUND(G252/J252,0),0)</f>
        <v>0</v>
      </c>
      <c r="Q252" s="89">
        <f t="shared" si="689"/>
        <v>0</v>
      </c>
      <c r="R252" s="89">
        <f t="shared" si="689"/>
        <v>0</v>
      </c>
      <c r="S252" s="64">
        <f t="shared" ref="S252:T252" si="690">IF(AND(P252&gt;0,P252&lt;=45),1,0)</f>
        <v>0</v>
      </c>
      <c r="T252" s="64">
        <f t="shared" si="690"/>
        <v>0</v>
      </c>
      <c r="U252" s="64">
        <f t="shared" si="16"/>
        <v>0</v>
      </c>
      <c r="V252" s="28"/>
      <c r="W252" s="28"/>
      <c r="X252" s="28"/>
      <c r="Y252" s="28"/>
      <c r="Z252" s="28"/>
    </row>
    <row r="253" ht="14.25" customHeight="1">
      <c r="A253" s="28"/>
      <c r="B253" s="89">
        <v>228.0</v>
      </c>
      <c r="C253" s="29"/>
      <c r="D253" s="110"/>
      <c r="E253" s="41"/>
      <c r="F253" s="29"/>
      <c r="G253" s="29"/>
      <c r="H253" s="29"/>
      <c r="I253" s="29"/>
      <c r="J253" s="29"/>
      <c r="K253" s="29"/>
      <c r="L253" s="29"/>
      <c r="M253" s="105" t="str">
        <f t="shared" ref="M253:O253" si="691">IF(P253&gt;0,CONCATENATE("1:",P253),"")</f>
        <v/>
      </c>
      <c r="N253" s="106" t="str">
        <f t="shared" si="691"/>
        <v/>
      </c>
      <c r="O253" s="106" t="str">
        <f t="shared" si="691"/>
        <v/>
      </c>
      <c r="P253" s="64">
        <f t="shared" ref="P253:R253" si="692">IF(G253&gt;0,ROUND(G253/J253,0),0)</f>
        <v>0</v>
      </c>
      <c r="Q253" s="89">
        <f t="shared" si="692"/>
        <v>0</v>
      </c>
      <c r="R253" s="89">
        <f t="shared" si="692"/>
        <v>0</v>
      </c>
      <c r="S253" s="64">
        <f t="shared" ref="S253:T253" si="693">IF(AND(P253&gt;0,P253&lt;=45),1,0)</f>
        <v>0</v>
      </c>
      <c r="T253" s="64">
        <f t="shared" si="693"/>
        <v>0</v>
      </c>
      <c r="U253" s="64">
        <f t="shared" si="16"/>
        <v>0</v>
      </c>
      <c r="V253" s="28"/>
      <c r="W253" s="28"/>
      <c r="X253" s="28"/>
      <c r="Y253" s="28"/>
      <c r="Z253" s="28"/>
    </row>
    <row r="254" ht="14.25" customHeight="1">
      <c r="A254" s="28"/>
      <c r="B254" s="89">
        <v>229.0</v>
      </c>
      <c r="C254" s="29"/>
      <c r="D254" s="110"/>
      <c r="E254" s="41"/>
      <c r="F254" s="29"/>
      <c r="G254" s="29"/>
      <c r="H254" s="29"/>
      <c r="I254" s="29"/>
      <c r="J254" s="29"/>
      <c r="K254" s="29"/>
      <c r="L254" s="29"/>
      <c r="M254" s="105" t="str">
        <f t="shared" ref="M254:O254" si="694">IF(P254&gt;0,CONCATENATE("1:",P254),"")</f>
        <v/>
      </c>
      <c r="N254" s="106" t="str">
        <f t="shared" si="694"/>
        <v/>
      </c>
      <c r="O254" s="106" t="str">
        <f t="shared" si="694"/>
        <v/>
      </c>
      <c r="P254" s="64">
        <f t="shared" ref="P254:R254" si="695">IF(G254&gt;0,ROUND(G254/J254,0),0)</f>
        <v>0</v>
      </c>
      <c r="Q254" s="89">
        <f t="shared" si="695"/>
        <v>0</v>
      </c>
      <c r="R254" s="89">
        <f t="shared" si="695"/>
        <v>0</v>
      </c>
      <c r="S254" s="64">
        <f t="shared" ref="S254:T254" si="696">IF(AND(P254&gt;0,P254&lt;=45),1,0)</f>
        <v>0</v>
      </c>
      <c r="T254" s="64">
        <f t="shared" si="696"/>
        <v>0</v>
      </c>
      <c r="U254" s="64">
        <f t="shared" si="16"/>
        <v>0</v>
      </c>
      <c r="V254" s="28"/>
      <c r="W254" s="28"/>
      <c r="X254" s="28"/>
      <c r="Y254" s="28"/>
      <c r="Z254" s="28"/>
    </row>
    <row r="255" ht="14.25" customHeight="1">
      <c r="A255" s="28"/>
      <c r="B255" s="89">
        <v>230.0</v>
      </c>
      <c r="C255" s="29"/>
      <c r="D255" s="110"/>
      <c r="E255" s="41"/>
      <c r="F255" s="29"/>
      <c r="G255" s="29"/>
      <c r="H255" s="29"/>
      <c r="I255" s="29"/>
      <c r="J255" s="29"/>
      <c r="K255" s="29"/>
      <c r="L255" s="29"/>
      <c r="M255" s="105" t="str">
        <f t="shared" ref="M255:O255" si="697">IF(P255&gt;0,CONCATENATE("1:",P255),"")</f>
        <v/>
      </c>
      <c r="N255" s="106" t="str">
        <f t="shared" si="697"/>
        <v/>
      </c>
      <c r="O255" s="106" t="str">
        <f t="shared" si="697"/>
        <v/>
      </c>
      <c r="P255" s="64">
        <f t="shared" ref="P255:R255" si="698">IF(G255&gt;0,ROUND(G255/J255,0),0)</f>
        <v>0</v>
      </c>
      <c r="Q255" s="89">
        <f t="shared" si="698"/>
        <v>0</v>
      </c>
      <c r="R255" s="89">
        <f t="shared" si="698"/>
        <v>0</v>
      </c>
      <c r="S255" s="64">
        <f t="shared" ref="S255:T255" si="699">IF(AND(P255&gt;0,P255&lt;=45),1,0)</f>
        <v>0</v>
      </c>
      <c r="T255" s="64">
        <f t="shared" si="699"/>
        <v>0</v>
      </c>
      <c r="U255" s="64">
        <f t="shared" si="16"/>
        <v>0</v>
      </c>
      <c r="V255" s="28"/>
      <c r="W255" s="28"/>
      <c r="X255" s="28"/>
      <c r="Y255" s="28"/>
      <c r="Z255" s="28"/>
    </row>
    <row r="256" ht="14.25" customHeight="1">
      <c r="A256" s="28"/>
      <c r="B256" s="89">
        <v>231.0</v>
      </c>
      <c r="C256" s="29"/>
      <c r="D256" s="110"/>
      <c r="E256" s="41"/>
      <c r="F256" s="29"/>
      <c r="G256" s="29"/>
      <c r="H256" s="29"/>
      <c r="I256" s="29"/>
      <c r="J256" s="29"/>
      <c r="K256" s="29"/>
      <c r="L256" s="29"/>
      <c r="M256" s="105" t="str">
        <f t="shared" ref="M256:O256" si="700">IF(P256&gt;0,CONCATENATE("1:",P256),"")</f>
        <v/>
      </c>
      <c r="N256" s="106" t="str">
        <f t="shared" si="700"/>
        <v/>
      </c>
      <c r="O256" s="106" t="str">
        <f t="shared" si="700"/>
        <v/>
      </c>
      <c r="P256" s="64">
        <f t="shared" ref="P256:R256" si="701">IF(G256&gt;0,ROUND(G256/J256,0),0)</f>
        <v>0</v>
      </c>
      <c r="Q256" s="89">
        <f t="shared" si="701"/>
        <v>0</v>
      </c>
      <c r="R256" s="89">
        <f t="shared" si="701"/>
        <v>0</v>
      </c>
      <c r="S256" s="64">
        <f t="shared" ref="S256:T256" si="702">IF(AND(P256&gt;0,P256&lt;=45),1,0)</f>
        <v>0</v>
      </c>
      <c r="T256" s="64">
        <f t="shared" si="702"/>
        <v>0</v>
      </c>
      <c r="U256" s="64">
        <f t="shared" si="16"/>
        <v>0</v>
      </c>
      <c r="V256" s="28"/>
      <c r="W256" s="28"/>
      <c r="X256" s="28"/>
      <c r="Y256" s="28"/>
      <c r="Z256" s="28"/>
    </row>
    <row r="257" ht="14.25" customHeight="1">
      <c r="A257" s="28"/>
      <c r="B257" s="89">
        <v>232.0</v>
      </c>
      <c r="C257" s="29"/>
      <c r="D257" s="110"/>
      <c r="E257" s="41"/>
      <c r="F257" s="29"/>
      <c r="G257" s="29"/>
      <c r="H257" s="29"/>
      <c r="I257" s="29"/>
      <c r="J257" s="29"/>
      <c r="K257" s="29"/>
      <c r="L257" s="29"/>
      <c r="M257" s="105" t="str">
        <f t="shared" ref="M257:O257" si="703">IF(P257&gt;0,CONCATENATE("1:",P257),"")</f>
        <v/>
      </c>
      <c r="N257" s="106" t="str">
        <f t="shared" si="703"/>
        <v/>
      </c>
      <c r="O257" s="106" t="str">
        <f t="shared" si="703"/>
        <v/>
      </c>
      <c r="P257" s="64">
        <f t="shared" ref="P257:R257" si="704">IF(G257&gt;0,ROUND(G257/J257,0),0)</f>
        <v>0</v>
      </c>
      <c r="Q257" s="89">
        <f t="shared" si="704"/>
        <v>0</v>
      </c>
      <c r="R257" s="89">
        <f t="shared" si="704"/>
        <v>0</v>
      </c>
      <c r="S257" s="64">
        <f t="shared" ref="S257:T257" si="705">IF(AND(P257&gt;0,P257&lt;=45),1,0)</f>
        <v>0</v>
      </c>
      <c r="T257" s="64">
        <f t="shared" si="705"/>
        <v>0</v>
      </c>
      <c r="U257" s="64">
        <f t="shared" si="16"/>
        <v>0</v>
      </c>
      <c r="V257" s="28"/>
      <c r="W257" s="28"/>
      <c r="X257" s="28"/>
      <c r="Y257" s="28"/>
      <c r="Z257" s="28"/>
    </row>
    <row r="258" ht="14.25" customHeight="1">
      <c r="A258" s="28"/>
      <c r="B258" s="89">
        <v>233.0</v>
      </c>
      <c r="C258" s="29"/>
      <c r="D258" s="110"/>
      <c r="E258" s="41"/>
      <c r="F258" s="29"/>
      <c r="G258" s="29"/>
      <c r="H258" s="29"/>
      <c r="I258" s="29"/>
      <c r="J258" s="29"/>
      <c r="K258" s="29"/>
      <c r="L258" s="29"/>
      <c r="M258" s="105" t="str">
        <f t="shared" ref="M258:O258" si="706">IF(P258&gt;0,CONCATENATE("1:",P258),"")</f>
        <v/>
      </c>
      <c r="N258" s="106" t="str">
        <f t="shared" si="706"/>
        <v/>
      </c>
      <c r="O258" s="106" t="str">
        <f t="shared" si="706"/>
        <v/>
      </c>
      <c r="P258" s="64">
        <f t="shared" ref="P258:R258" si="707">IF(G258&gt;0,ROUND(G258/J258,0),0)</f>
        <v>0</v>
      </c>
      <c r="Q258" s="89">
        <f t="shared" si="707"/>
        <v>0</v>
      </c>
      <c r="R258" s="89">
        <f t="shared" si="707"/>
        <v>0</v>
      </c>
      <c r="S258" s="64">
        <f t="shared" ref="S258:T258" si="708">IF(AND(P258&gt;0,P258&lt;=45),1,0)</f>
        <v>0</v>
      </c>
      <c r="T258" s="64">
        <f t="shared" si="708"/>
        <v>0</v>
      </c>
      <c r="U258" s="64">
        <f t="shared" si="16"/>
        <v>0</v>
      </c>
      <c r="V258" s="28"/>
      <c r="W258" s="28"/>
      <c r="X258" s="28"/>
      <c r="Y258" s="28"/>
      <c r="Z258" s="28"/>
    </row>
    <row r="259" ht="14.25" customHeight="1">
      <c r="A259" s="28"/>
      <c r="B259" s="89">
        <v>234.0</v>
      </c>
      <c r="C259" s="29"/>
      <c r="D259" s="110"/>
      <c r="E259" s="41"/>
      <c r="F259" s="29"/>
      <c r="G259" s="29"/>
      <c r="H259" s="29"/>
      <c r="I259" s="29"/>
      <c r="J259" s="29"/>
      <c r="K259" s="29"/>
      <c r="L259" s="29"/>
      <c r="M259" s="105" t="str">
        <f t="shared" ref="M259:O259" si="709">IF(P259&gt;0,CONCATENATE("1:",P259),"")</f>
        <v/>
      </c>
      <c r="N259" s="106" t="str">
        <f t="shared" si="709"/>
        <v/>
      </c>
      <c r="O259" s="106" t="str">
        <f t="shared" si="709"/>
        <v/>
      </c>
      <c r="P259" s="64">
        <f t="shared" ref="P259:R259" si="710">IF(G259&gt;0,ROUND(G259/J259,0),0)</f>
        <v>0</v>
      </c>
      <c r="Q259" s="89">
        <f t="shared" si="710"/>
        <v>0</v>
      </c>
      <c r="R259" s="89">
        <f t="shared" si="710"/>
        <v>0</v>
      </c>
      <c r="S259" s="64">
        <f t="shared" ref="S259:T259" si="711">IF(AND(P259&gt;0,P259&lt;=45),1,0)</f>
        <v>0</v>
      </c>
      <c r="T259" s="64">
        <f t="shared" si="711"/>
        <v>0</v>
      </c>
      <c r="U259" s="64">
        <f t="shared" si="16"/>
        <v>0</v>
      </c>
      <c r="V259" s="28"/>
      <c r="W259" s="28"/>
      <c r="X259" s="28"/>
      <c r="Y259" s="28"/>
      <c r="Z259" s="28"/>
    </row>
    <row r="260" ht="14.25" customHeight="1">
      <c r="A260" s="28"/>
      <c r="B260" s="89">
        <v>235.0</v>
      </c>
      <c r="C260" s="29"/>
      <c r="D260" s="110"/>
      <c r="E260" s="41"/>
      <c r="F260" s="29"/>
      <c r="G260" s="29"/>
      <c r="H260" s="29"/>
      <c r="I260" s="29"/>
      <c r="J260" s="29"/>
      <c r="K260" s="29"/>
      <c r="L260" s="29"/>
      <c r="M260" s="105" t="str">
        <f t="shared" ref="M260:O260" si="712">IF(P260&gt;0,CONCATENATE("1:",P260),"")</f>
        <v/>
      </c>
      <c r="N260" s="106" t="str">
        <f t="shared" si="712"/>
        <v/>
      </c>
      <c r="O260" s="106" t="str">
        <f t="shared" si="712"/>
        <v/>
      </c>
      <c r="P260" s="64">
        <f t="shared" ref="P260:R260" si="713">IF(G260&gt;0,ROUND(G260/J260,0),0)</f>
        <v>0</v>
      </c>
      <c r="Q260" s="89">
        <f t="shared" si="713"/>
        <v>0</v>
      </c>
      <c r="R260" s="89">
        <f t="shared" si="713"/>
        <v>0</v>
      </c>
      <c r="S260" s="64">
        <f t="shared" ref="S260:T260" si="714">IF(AND(P260&gt;0,P260&lt;=45),1,0)</f>
        <v>0</v>
      </c>
      <c r="T260" s="64">
        <f t="shared" si="714"/>
        <v>0</v>
      </c>
      <c r="U260" s="64">
        <f t="shared" si="16"/>
        <v>0</v>
      </c>
      <c r="V260" s="28"/>
      <c r="W260" s="28"/>
      <c r="X260" s="28"/>
      <c r="Y260" s="28"/>
      <c r="Z260" s="28"/>
    </row>
    <row r="261" ht="14.25" customHeight="1">
      <c r="A261" s="28"/>
      <c r="B261" s="89">
        <v>236.0</v>
      </c>
      <c r="C261" s="29"/>
      <c r="D261" s="110"/>
      <c r="E261" s="41"/>
      <c r="F261" s="29"/>
      <c r="G261" s="29"/>
      <c r="H261" s="29"/>
      <c r="I261" s="29"/>
      <c r="J261" s="29"/>
      <c r="K261" s="29"/>
      <c r="L261" s="29"/>
      <c r="M261" s="105" t="str">
        <f t="shared" ref="M261:O261" si="715">IF(P261&gt;0,CONCATENATE("1:",P261),"")</f>
        <v/>
      </c>
      <c r="N261" s="106" t="str">
        <f t="shared" si="715"/>
        <v/>
      </c>
      <c r="O261" s="106" t="str">
        <f t="shared" si="715"/>
        <v/>
      </c>
      <c r="P261" s="64">
        <f t="shared" ref="P261:R261" si="716">IF(G261&gt;0,ROUND(G261/J261,0),0)</f>
        <v>0</v>
      </c>
      <c r="Q261" s="89">
        <f t="shared" si="716"/>
        <v>0</v>
      </c>
      <c r="R261" s="89">
        <f t="shared" si="716"/>
        <v>0</v>
      </c>
      <c r="S261" s="64">
        <f t="shared" ref="S261:T261" si="717">IF(AND(P261&gt;0,P261&lt;=45),1,0)</f>
        <v>0</v>
      </c>
      <c r="T261" s="64">
        <f t="shared" si="717"/>
        <v>0</v>
      </c>
      <c r="U261" s="64">
        <f t="shared" si="16"/>
        <v>0</v>
      </c>
      <c r="V261" s="28"/>
      <c r="W261" s="28"/>
      <c r="X261" s="28"/>
      <c r="Y261" s="28"/>
      <c r="Z261" s="28"/>
    </row>
    <row r="262" ht="14.25" customHeight="1">
      <c r="A262" s="28"/>
      <c r="B262" s="89">
        <v>237.0</v>
      </c>
      <c r="C262" s="29"/>
      <c r="D262" s="110"/>
      <c r="E262" s="41"/>
      <c r="F262" s="29"/>
      <c r="G262" s="29"/>
      <c r="H262" s="29"/>
      <c r="I262" s="29"/>
      <c r="J262" s="29"/>
      <c r="K262" s="29"/>
      <c r="L262" s="29"/>
      <c r="M262" s="105" t="str">
        <f t="shared" ref="M262:O262" si="718">IF(P262&gt;0,CONCATENATE("1:",P262),"")</f>
        <v/>
      </c>
      <c r="N262" s="106" t="str">
        <f t="shared" si="718"/>
        <v/>
      </c>
      <c r="O262" s="106" t="str">
        <f t="shared" si="718"/>
        <v/>
      </c>
      <c r="P262" s="64">
        <f t="shared" ref="P262:R262" si="719">IF(G262&gt;0,ROUND(G262/J262,0),0)</f>
        <v>0</v>
      </c>
      <c r="Q262" s="89">
        <f t="shared" si="719"/>
        <v>0</v>
      </c>
      <c r="R262" s="89">
        <f t="shared" si="719"/>
        <v>0</v>
      </c>
      <c r="S262" s="64">
        <f t="shared" ref="S262:T262" si="720">IF(AND(P262&gt;0,P262&lt;=45),1,0)</f>
        <v>0</v>
      </c>
      <c r="T262" s="64">
        <f t="shared" si="720"/>
        <v>0</v>
      </c>
      <c r="U262" s="64">
        <f t="shared" si="16"/>
        <v>0</v>
      </c>
      <c r="V262" s="28"/>
      <c r="W262" s="28"/>
      <c r="X262" s="28"/>
      <c r="Y262" s="28"/>
      <c r="Z262" s="28"/>
    </row>
    <row r="263" ht="14.25" customHeight="1">
      <c r="A263" s="28"/>
      <c r="B263" s="89">
        <v>238.0</v>
      </c>
      <c r="C263" s="29"/>
      <c r="D263" s="110"/>
      <c r="E263" s="41"/>
      <c r="F263" s="29"/>
      <c r="G263" s="29"/>
      <c r="H263" s="29"/>
      <c r="I263" s="29"/>
      <c r="J263" s="29"/>
      <c r="K263" s="29"/>
      <c r="L263" s="29"/>
      <c r="M263" s="105" t="str">
        <f t="shared" ref="M263:O263" si="721">IF(P263&gt;0,CONCATENATE("1:",P263),"")</f>
        <v/>
      </c>
      <c r="N263" s="106" t="str">
        <f t="shared" si="721"/>
        <v/>
      </c>
      <c r="O263" s="106" t="str">
        <f t="shared" si="721"/>
        <v/>
      </c>
      <c r="P263" s="64">
        <f t="shared" ref="P263:R263" si="722">IF(G263&gt;0,ROUND(G263/J263,0),0)</f>
        <v>0</v>
      </c>
      <c r="Q263" s="89">
        <f t="shared" si="722"/>
        <v>0</v>
      </c>
      <c r="R263" s="89">
        <f t="shared" si="722"/>
        <v>0</v>
      </c>
      <c r="S263" s="64">
        <f t="shared" ref="S263:T263" si="723">IF(AND(P263&gt;0,P263&lt;=45),1,0)</f>
        <v>0</v>
      </c>
      <c r="T263" s="64">
        <f t="shared" si="723"/>
        <v>0</v>
      </c>
      <c r="U263" s="64">
        <f t="shared" si="16"/>
        <v>0</v>
      </c>
      <c r="V263" s="28"/>
      <c r="W263" s="28"/>
      <c r="X263" s="28"/>
      <c r="Y263" s="28"/>
      <c r="Z263" s="28"/>
    </row>
    <row r="264" ht="14.25" customHeight="1">
      <c r="A264" s="28"/>
      <c r="B264" s="89">
        <v>239.0</v>
      </c>
      <c r="C264" s="29"/>
      <c r="D264" s="110"/>
      <c r="E264" s="41"/>
      <c r="F264" s="29"/>
      <c r="G264" s="29"/>
      <c r="H264" s="29"/>
      <c r="I264" s="29"/>
      <c r="J264" s="29"/>
      <c r="K264" s="29"/>
      <c r="L264" s="29"/>
      <c r="M264" s="105" t="str">
        <f t="shared" ref="M264:O264" si="724">IF(P264&gt;0,CONCATENATE("1:",P264),"")</f>
        <v/>
      </c>
      <c r="N264" s="106" t="str">
        <f t="shared" si="724"/>
        <v/>
      </c>
      <c r="O264" s="106" t="str">
        <f t="shared" si="724"/>
        <v/>
      </c>
      <c r="P264" s="64">
        <f t="shared" ref="P264:R264" si="725">IF(G264&gt;0,ROUND(G264/J264,0),0)</f>
        <v>0</v>
      </c>
      <c r="Q264" s="89">
        <f t="shared" si="725"/>
        <v>0</v>
      </c>
      <c r="R264" s="89">
        <f t="shared" si="725"/>
        <v>0</v>
      </c>
      <c r="S264" s="64">
        <f t="shared" ref="S264:T264" si="726">IF(AND(P264&gt;0,P264&lt;=45),1,0)</f>
        <v>0</v>
      </c>
      <c r="T264" s="64">
        <f t="shared" si="726"/>
        <v>0</v>
      </c>
      <c r="U264" s="64">
        <f t="shared" si="16"/>
        <v>0</v>
      </c>
      <c r="V264" s="28"/>
      <c r="W264" s="28"/>
      <c r="X264" s="28"/>
      <c r="Y264" s="28"/>
      <c r="Z264" s="28"/>
    </row>
    <row r="265" ht="14.25" customHeight="1">
      <c r="A265" s="28"/>
      <c r="B265" s="89">
        <v>240.0</v>
      </c>
      <c r="C265" s="29"/>
      <c r="D265" s="110"/>
      <c r="E265" s="41"/>
      <c r="F265" s="29"/>
      <c r="G265" s="29"/>
      <c r="H265" s="29"/>
      <c r="I265" s="29"/>
      <c r="J265" s="29"/>
      <c r="K265" s="29"/>
      <c r="L265" s="29"/>
      <c r="M265" s="105" t="str">
        <f t="shared" ref="M265:O265" si="727">IF(P265&gt;0,CONCATENATE("1:",P265),"")</f>
        <v/>
      </c>
      <c r="N265" s="106" t="str">
        <f t="shared" si="727"/>
        <v/>
      </c>
      <c r="O265" s="106" t="str">
        <f t="shared" si="727"/>
        <v/>
      </c>
      <c r="P265" s="64">
        <f t="shared" ref="P265:R265" si="728">IF(G265&gt;0,ROUND(G265/J265,0),0)</f>
        <v>0</v>
      </c>
      <c r="Q265" s="89">
        <f t="shared" si="728"/>
        <v>0</v>
      </c>
      <c r="R265" s="89">
        <f t="shared" si="728"/>
        <v>0</v>
      </c>
      <c r="S265" s="64">
        <f t="shared" ref="S265:T265" si="729">IF(AND(P265&gt;0,P265&lt;=45),1,0)</f>
        <v>0</v>
      </c>
      <c r="T265" s="64">
        <f t="shared" si="729"/>
        <v>0</v>
      </c>
      <c r="U265" s="64">
        <f t="shared" si="16"/>
        <v>0</v>
      </c>
      <c r="V265" s="28"/>
      <c r="W265" s="28"/>
      <c r="X265" s="28"/>
      <c r="Y265" s="28"/>
      <c r="Z265" s="28"/>
    </row>
    <row r="266" ht="14.25" customHeight="1">
      <c r="A266" s="28"/>
      <c r="B266" s="89">
        <v>241.0</v>
      </c>
      <c r="C266" s="29"/>
      <c r="D266" s="110"/>
      <c r="E266" s="41"/>
      <c r="F266" s="29"/>
      <c r="G266" s="29"/>
      <c r="H266" s="29"/>
      <c r="I266" s="29"/>
      <c r="J266" s="29"/>
      <c r="K266" s="29"/>
      <c r="L266" s="29"/>
      <c r="M266" s="105" t="str">
        <f t="shared" ref="M266:O266" si="730">IF(P266&gt;0,CONCATENATE("1:",P266),"")</f>
        <v/>
      </c>
      <c r="N266" s="106" t="str">
        <f t="shared" si="730"/>
        <v/>
      </c>
      <c r="O266" s="106" t="str">
        <f t="shared" si="730"/>
        <v/>
      </c>
      <c r="P266" s="64">
        <f t="shared" ref="P266:R266" si="731">IF(G266&gt;0,ROUND(G266/J266,0),0)</f>
        <v>0</v>
      </c>
      <c r="Q266" s="89">
        <f t="shared" si="731"/>
        <v>0</v>
      </c>
      <c r="R266" s="89">
        <f t="shared" si="731"/>
        <v>0</v>
      </c>
      <c r="S266" s="64">
        <f t="shared" ref="S266:T266" si="732">IF(AND(P266&gt;0,P266&lt;=45),1,0)</f>
        <v>0</v>
      </c>
      <c r="T266" s="64">
        <f t="shared" si="732"/>
        <v>0</v>
      </c>
      <c r="U266" s="64">
        <f t="shared" si="16"/>
        <v>0</v>
      </c>
      <c r="V266" s="28"/>
      <c r="W266" s="28"/>
      <c r="X266" s="28"/>
      <c r="Y266" s="28"/>
      <c r="Z266" s="28"/>
    </row>
    <row r="267" ht="14.25" customHeight="1">
      <c r="A267" s="28"/>
      <c r="B267" s="89">
        <v>242.0</v>
      </c>
      <c r="C267" s="29"/>
      <c r="D267" s="110"/>
      <c r="E267" s="41"/>
      <c r="F267" s="29"/>
      <c r="G267" s="29"/>
      <c r="H267" s="29"/>
      <c r="I267" s="29"/>
      <c r="J267" s="29"/>
      <c r="K267" s="29"/>
      <c r="L267" s="29"/>
      <c r="M267" s="105" t="str">
        <f t="shared" ref="M267:O267" si="733">IF(P267&gt;0,CONCATENATE("1:",P267),"")</f>
        <v/>
      </c>
      <c r="N267" s="106" t="str">
        <f t="shared" si="733"/>
        <v/>
      </c>
      <c r="O267" s="106" t="str">
        <f t="shared" si="733"/>
        <v/>
      </c>
      <c r="P267" s="64">
        <f t="shared" ref="P267:R267" si="734">IF(G267&gt;0,ROUND(G267/J267,0),0)</f>
        <v>0</v>
      </c>
      <c r="Q267" s="89">
        <f t="shared" si="734"/>
        <v>0</v>
      </c>
      <c r="R267" s="89">
        <f t="shared" si="734"/>
        <v>0</v>
      </c>
      <c r="S267" s="64">
        <f t="shared" ref="S267:T267" si="735">IF(AND(P267&gt;0,P267&lt;=45),1,0)</f>
        <v>0</v>
      </c>
      <c r="T267" s="64">
        <f t="shared" si="735"/>
        <v>0</v>
      </c>
      <c r="U267" s="64">
        <f t="shared" si="16"/>
        <v>0</v>
      </c>
      <c r="V267" s="28"/>
      <c r="W267" s="28"/>
      <c r="X267" s="28"/>
      <c r="Y267" s="28"/>
      <c r="Z267" s="28"/>
    </row>
    <row r="268" ht="14.25" customHeight="1">
      <c r="A268" s="28"/>
      <c r="B268" s="89">
        <v>243.0</v>
      </c>
      <c r="C268" s="29"/>
      <c r="D268" s="110"/>
      <c r="E268" s="41"/>
      <c r="F268" s="29"/>
      <c r="G268" s="29"/>
      <c r="H268" s="29"/>
      <c r="I268" s="29"/>
      <c r="J268" s="29"/>
      <c r="K268" s="29"/>
      <c r="L268" s="29"/>
      <c r="M268" s="105" t="str">
        <f t="shared" ref="M268:O268" si="736">IF(P268&gt;0,CONCATENATE("1:",P268),"")</f>
        <v/>
      </c>
      <c r="N268" s="106" t="str">
        <f t="shared" si="736"/>
        <v/>
      </c>
      <c r="O268" s="106" t="str">
        <f t="shared" si="736"/>
        <v/>
      </c>
      <c r="P268" s="64">
        <f t="shared" ref="P268:R268" si="737">IF(G268&gt;0,ROUND(G268/J268,0),0)</f>
        <v>0</v>
      </c>
      <c r="Q268" s="89">
        <f t="shared" si="737"/>
        <v>0</v>
      </c>
      <c r="R268" s="89">
        <f t="shared" si="737"/>
        <v>0</v>
      </c>
      <c r="S268" s="64">
        <f t="shared" ref="S268:T268" si="738">IF(AND(P268&gt;0,P268&lt;=45),1,0)</f>
        <v>0</v>
      </c>
      <c r="T268" s="64">
        <f t="shared" si="738"/>
        <v>0</v>
      </c>
      <c r="U268" s="64">
        <f t="shared" si="16"/>
        <v>0</v>
      </c>
      <c r="V268" s="28"/>
      <c r="W268" s="28"/>
      <c r="X268" s="28"/>
      <c r="Y268" s="28"/>
      <c r="Z268" s="28"/>
    </row>
    <row r="269" ht="14.25" customHeight="1">
      <c r="A269" s="28"/>
      <c r="B269" s="89">
        <v>244.0</v>
      </c>
      <c r="C269" s="29"/>
      <c r="D269" s="110"/>
      <c r="E269" s="41"/>
      <c r="F269" s="29"/>
      <c r="G269" s="29"/>
      <c r="H269" s="29"/>
      <c r="I269" s="29"/>
      <c r="J269" s="29"/>
      <c r="K269" s="29"/>
      <c r="L269" s="29"/>
      <c r="M269" s="105" t="str">
        <f t="shared" ref="M269:O269" si="739">IF(P269&gt;0,CONCATENATE("1:",P269),"")</f>
        <v/>
      </c>
      <c r="N269" s="106" t="str">
        <f t="shared" si="739"/>
        <v/>
      </c>
      <c r="O269" s="106" t="str">
        <f t="shared" si="739"/>
        <v/>
      </c>
      <c r="P269" s="64">
        <f t="shared" ref="P269:R269" si="740">IF(G269&gt;0,ROUND(G269/J269,0),0)</f>
        <v>0</v>
      </c>
      <c r="Q269" s="89">
        <f t="shared" si="740"/>
        <v>0</v>
      </c>
      <c r="R269" s="89">
        <f t="shared" si="740"/>
        <v>0</v>
      </c>
      <c r="S269" s="64">
        <f t="shared" ref="S269:T269" si="741">IF(AND(P269&gt;0,P269&lt;=45),1,0)</f>
        <v>0</v>
      </c>
      <c r="T269" s="64">
        <f t="shared" si="741"/>
        <v>0</v>
      </c>
      <c r="U269" s="64">
        <f t="shared" si="16"/>
        <v>0</v>
      </c>
      <c r="V269" s="28"/>
      <c r="W269" s="28"/>
      <c r="X269" s="28"/>
      <c r="Y269" s="28"/>
      <c r="Z269" s="28"/>
    </row>
    <row r="270" ht="14.25" customHeight="1">
      <c r="A270" s="28"/>
      <c r="B270" s="89">
        <v>245.0</v>
      </c>
      <c r="C270" s="29"/>
      <c r="D270" s="110"/>
      <c r="E270" s="41"/>
      <c r="F270" s="29"/>
      <c r="G270" s="29"/>
      <c r="H270" s="29"/>
      <c r="I270" s="29"/>
      <c r="J270" s="29"/>
      <c r="K270" s="29"/>
      <c r="L270" s="29"/>
      <c r="M270" s="105" t="str">
        <f t="shared" ref="M270:O270" si="742">IF(P270&gt;0,CONCATENATE("1:",P270),"")</f>
        <v/>
      </c>
      <c r="N270" s="106" t="str">
        <f t="shared" si="742"/>
        <v/>
      </c>
      <c r="O270" s="106" t="str">
        <f t="shared" si="742"/>
        <v/>
      </c>
      <c r="P270" s="64">
        <f t="shared" ref="P270:R270" si="743">IF(G270&gt;0,ROUND(G270/J270,0),0)</f>
        <v>0</v>
      </c>
      <c r="Q270" s="89">
        <f t="shared" si="743"/>
        <v>0</v>
      </c>
      <c r="R270" s="89">
        <f t="shared" si="743"/>
        <v>0</v>
      </c>
      <c r="S270" s="64">
        <f t="shared" ref="S270:T270" si="744">IF(AND(P270&gt;0,P270&lt;=45),1,0)</f>
        <v>0</v>
      </c>
      <c r="T270" s="64">
        <f t="shared" si="744"/>
        <v>0</v>
      </c>
      <c r="U270" s="64">
        <f t="shared" si="16"/>
        <v>0</v>
      </c>
      <c r="V270" s="28"/>
      <c r="W270" s="28"/>
      <c r="X270" s="28"/>
      <c r="Y270" s="28"/>
      <c r="Z270" s="28"/>
    </row>
    <row r="271" ht="14.25" customHeight="1">
      <c r="A271" s="28"/>
      <c r="B271" s="89">
        <v>246.0</v>
      </c>
      <c r="C271" s="29"/>
      <c r="D271" s="110"/>
      <c r="E271" s="41"/>
      <c r="F271" s="29"/>
      <c r="G271" s="29"/>
      <c r="H271" s="29"/>
      <c r="I271" s="29"/>
      <c r="J271" s="29"/>
      <c r="K271" s="29"/>
      <c r="L271" s="29"/>
      <c r="M271" s="105" t="str">
        <f t="shared" ref="M271:O271" si="745">IF(P271&gt;0,CONCATENATE("1:",P271),"")</f>
        <v/>
      </c>
      <c r="N271" s="106" t="str">
        <f t="shared" si="745"/>
        <v/>
      </c>
      <c r="O271" s="106" t="str">
        <f t="shared" si="745"/>
        <v/>
      </c>
      <c r="P271" s="64">
        <f t="shared" ref="P271:R271" si="746">IF(G271&gt;0,ROUND(G271/J271,0),0)</f>
        <v>0</v>
      </c>
      <c r="Q271" s="89">
        <f t="shared" si="746"/>
        <v>0</v>
      </c>
      <c r="R271" s="89">
        <f t="shared" si="746"/>
        <v>0</v>
      </c>
      <c r="S271" s="64">
        <f t="shared" ref="S271:T271" si="747">IF(AND(P271&gt;0,P271&lt;=45),1,0)</f>
        <v>0</v>
      </c>
      <c r="T271" s="64">
        <f t="shared" si="747"/>
        <v>0</v>
      </c>
      <c r="U271" s="64">
        <f t="shared" si="16"/>
        <v>0</v>
      </c>
      <c r="V271" s="28"/>
      <c r="W271" s="28"/>
      <c r="X271" s="28"/>
      <c r="Y271" s="28"/>
      <c r="Z271" s="28"/>
    </row>
    <row r="272" ht="14.25" customHeight="1">
      <c r="A272" s="28"/>
      <c r="B272" s="89">
        <v>247.0</v>
      </c>
      <c r="C272" s="29"/>
      <c r="D272" s="110"/>
      <c r="E272" s="41"/>
      <c r="F272" s="29"/>
      <c r="G272" s="29"/>
      <c r="H272" s="29"/>
      <c r="I272" s="29"/>
      <c r="J272" s="29"/>
      <c r="K272" s="29"/>
      <c r="L272" s="29"/>
      <c r="M272" s="105" t="str">
        <f t="shared" ref="M272:O272" si="748">IF(P272&gt;0,CONCATENATE("1:",P272),"")</f>
        <v/>
      </c>
      <c r="N272" s="106" t="str">
        <f t="shared" si="748"/>
        <v/>
      </c>
      <c r="O272" s="106" t="str">
        <f t="shared" si="748"/>
        <v/>
      </c>
      <c r="P272" s="64">
        <f t="shared" ref="P272:R272" si="749">IF(G272&gt;0,ROUND(G272/J272,0),0)</f>
        <v>0</v>
      </c>
      <c r="Q272" s="89">
        <f t="shared" si="749"/>
        <v>0</v>
      </c>
      <c r="R272" s="89">
        <f t="shared" si="749"/>
        <v>0</v>
      </c>
      <c r="S272" s="64">
        <f t="shared" ref="S272:T272" si="750">IF(AND(P272&gt;0,P272&lt;=45),1,0)</f>
        <v>0</v>
      </c>
      <c r="T272" s="64">
        <f t="shared" si="750"/>
        <v>0</v>
      </c>
      <c r="U272" s="64">
        <f t="shared" si="16"/>
        <v>0</v>
      </c>
      <c r="V272" s="28"/>
      <c r="W272" s="28"/>
      <c r="X272" s="28"/>
      <c r="Y272" s="28"/>
      <c r="Z272" s="28"/>
    </row>
    <row r="273" ht="14.25" customHeight="1">
      <c r="A273" s="28"/>
      <c r="B273" s="89">
        <v>248.0</v>
      </c>
      <c r="C273" s="29"/>
      <c r="D273" s="110"/>
      <c r="E273" s="41"/>
      <c r="F273" s="29"/>
      <c r="G273" s="29"/>
      <c r="H273" s="29"/>
      <c r="I273" s="29"/>
      <c r="J273" s="29"/>
      <c r="K273" s="29"/>
      <c r="L273" s="29"/>
      <c r="M273" s="105" t="str">
        <f t="shared" ref="M273:O273" si="751">IF(P273&gt;0,CONCATENATE("1:",P273),"")</f>
        <v/>
      </c>
      <c r="N273" s="106" t="str">
        <f t="shared" si="751"/>
        <v/>
      </c>
      <c r="O273" s="106" t="str">
        <f t="shared" si="751"/>
        <v/>
      </c>
      <c r="P273" s="64">
        <f t="shared" ref="P273:R273" si="752">IF(G273&gt;0,ROUND(G273/J273,0),0)</f>
        <v>0</v>
      </c>
      <c r="Q273" s="89">
        <f t="shared" si="752"/>
        <v>0</v>
      </c>
      <c r="R273" s="89">
        <f t="shared" si="752"/>
        <v>0</v>
      </c>
      <c r="S273" s="64">
        <f t="shared" ref="S273:T273" si="753">IF(AND(P273&gt;0,P273&lt;=45),1,0)</f>
        <v>0</v>
      </c>
      <c r="T273" s="64">
        <f t="shared" si="753"/>
        <v>0</v>
      </c>
      <c r="U273" s="64">
        <f t="shared" si="16"/>
        <v>0</v>
      </c>
      <c r="V273" s="28"/>
      <c r="W273" s="28"/>
      <c r="X273" s="28"/>
      <c r="Y273" s="28"/>
      <c r="Z273" s="28"/>
    </row>
    <row r="274" ht="14.25" customHeight="1">
      <c r="A274" s="28"/>
      <c r="B274" s="89">
        <v>249.0</v>
      </c>
      <c r="C274" s="29"/>
      <c r="D274" s="110"/>
      <c r="E274" s="41"/>
      <c r="F274" s="29"/>
      <c r="G274" s="29"/>
      <c r="H274" s="29"/>
      <c r="I274" s="29"/>
      <c r="J274" s="29"/>
      <c r="K274" s="29"/>
      <c r="L274" s="29"/>
      <c r="M274" s="105" t="str">
        <f t="shared" ref="M274:O274" si="754">IF(P274&gt;0,CONCATENATE("1:",P274),"")</f>
        <v/>
      </c>
      <c r="N274" s="106" t="str">
        <f t="shared" si="754"/>
        <v/>
      </c>
      <c r="O274" s="106" t="str">
        <f t="shared" si="754"/>
        <v/>
      </c>
      <c r="P274" s="64">
        <f t="shared" ref="P274:R274" si="755">IF(G274&gt;0,ROUND(G274/J274,0),0)</f>
        <v>0</v>
      </c>
      <c r="Q274" s="89">
        <f t="shared" si="755"/>
        <v>0</v>
      </c>
      <c r="R274" s="89">
        <f t="shared" si="755"/>
        <v>0</v>
      </c>
      <c r="S274" s="64">
        <f t="shared" ref="S274:T274" si="756">IF(AND(P274&gt;0,P274&lt;=45),1,0)</f>
        <v>0</v>
      </c>
      <c r="T274" s="64">
        <f t="shared" si="756"/>
        <v>0</v>
      </c>
      <c r="U274" s="64">
        <f t="shared" si="16"/>
        <v>0</v>
      </c>
      <c r="V274" s="28"/>
      <c r="W274" s="28"/>
      <c r="X274" s="28"/>
      <c r="Y274" s="28"/>
      <c r="Z274" s="28"/>
    </row>
    <row r="275" ht="14.25" customHeight="1">
      <c r="A275" s="28"/>
      <c r="B275" s="89">
        <v>250.0</v>
      </c>
      <c r="C275" s="29"/>
      <c r="D275" s="110"/>
      <c r="E275" s="41"/>
      <c r="F275" s="29"/>
      <c r="G275" s="29"/>
      <c r="H275" s="29"/>
      <c r="I275" s="29"/>
      <c r="J275" s="29"/>
      <c r="K275" s="29"/>
      <c r="L275" s="29"/>
      <c r="M275" s="105" t="str">
        <f t="shared" ref="M275:O275" si="757">IF(P275&gt;0,CONCATENATE("1:",P275),"")</f>
        <v/>
      </c>
      <c r="N275" s="106" t="str">
        <f t="shared" si="757"/>
        <v/>
      </c>
      <c r="O275" s="106" t="str">
        <f t="shared" si="757"/>
        <v/>
      </c>
      <c r="P275" s="64">
        <f t="shared" ref="P275:R275" si="758">IF(G275&gt;0,ROUND(G275/J275,0),0)</f>
        <v>0</v>
      </c>
      <c r="Q275" s="89">
        <f t="shared" si="758"/>
        <v>0</v>
      </c>
      <c r="R275" s="89">
        <f t="shared" si="758"/>
        <v>0</v>
      </c>
      <c r="S275" s="64">
        <f t="shared" ref="S275:T275" si="759">IF(AND(P275&gt;0,P275&lt;=45),1,0)</f>
        <v>0</v>
      </c>
      <c r="T275" s="64">
        <f t="shared" si="759"/>
        <v>0</v>
      </c>
      <c r="U275" s="64">
        <f t="shared" si="16"/>
        <v>0</v>
      </c>
      <c r="V275" s="28"/>
      <c r="W275" s="28"/>
      <c r="X275" s="28"/>
      <c r="Y275" s="28"/>
      <c r="Z275" s="28"/>
    </row>
    <row r="276" ht="14.25" customHeight="1">
      <c r="A276" s="28"/>
      <c r="B276" s="89">
        <v>251.0</v>
      </c>
      <c r="C276" s="29"/>
      <c r="D276" s="110"/>
      <c r="E276" s="41"/>
      <c r="F276" s="29"/>
      <c r="G276" s="29"/>
      <c r="H276" s="29"/>
      <c r="I276" s="29"/>
      <c r="J276" s="29"/>
      <c r="K276" s="29"/>
      <c r="L276" s="29"/>
      <c r="M276" s="105" t="str">
        <f t="shared" ref="M276:O276" si="760">IF(P276&gt;0,CONCATENATE("1:",P276),"")</f>
        <v/>
      </c>
      <c r="N276" s="106" t="str">
        <f t="shared" si="760"/>
        <v/>
      </c>
      <c r="O276" s="106" t="str">
        <f t="shared" si="760"/>
        <v/>
      </c>
      <c r="P276" s="64">
        <f t="shared" ref="P276:R276" si="761">IF(G276&gt;0,ROUND(G276/J276,0),0)</f>
        <v>0</v>
      </c>
      <c r="Q276" s="89">
        <f t="shared" si="761"/>
        <v>0</v>
      </c>
      <c r="R276" s="89">
        <f t="shared" si="761"/>
        <v>0</v>
      </c>
      <c r="S276" s="64">
        <f t="shared" ref="S276:T276" si="762">IF(AND(P276&gt;0,P276&lt;=45),1,0)</f>
        <v>0</v>
      </c>
      <c r="T276" s="64">
        <f t="shared" si="762"/>
        <v>0</v>
      </c>
      <c r="U276" s="64">
        <f t="shared" si="16"/>
        <v>0</v>
      </c>
      <c r="V276" s="28"/>
      <c r="W276" s="28"/>
      <c r="X276" s="28"/>
      <c r="Y276" s="28"/>
      <c r="Z276" s="28"/>
    </row>
    <row r="277" ht="14.25" customHeight="1">
      <c r="A277" s="28"/>
      <c r="B277" s="89">
        <v>252.0</v>
      </c>
      <c r="C277" s="29"/>
      <c r="D277" s="110"/>
      <c r="E277" s="41"/>
      <c r="F277" s="29"/>
      <c r="G277" s="29"/>
      <c r="H277" s="29"/>
      <c r="I277" s="29"/>
      <c r="J277" s="29"/>
      <c r="K277" s="29"/>
      <c r="L277" s="29"/>
      <c r="M277" s="105" t="str">
        <f t="shared" ref="M277:O277" si="763">IF(P277&gt;0,CONCATENATE("1:",P277),"")</f>
        <v/>
      </c>
      <c r="N277" s="106" t="str">
        <f t="shared" si="763"/>
        <v/>
      </c>
      <c r="O277" s="106" t="str">
        <f t="shared" si="763"/>
        <v/>
      </c>
      <c r="P277" s="64">
        <f t="shared" ref="P277:R277" si="764">IF(G277&gt;0,ROUND(G277/J277,0),0)</f>
        <v>0</v>
      </c>
      <c r="Q277" s="89">
        <f t="shared" si="764"/>
        <v>0</v>
      </c>
      <c r="R277" s="89">
        <f t="shared" si="764"/>
        <v>0</v>
      </c>
      <c r="S277" s="64">
        <f t="shared" ref="S277:T277" si="765">IF(AND(P277&gt;0,P277&lt;=45),1,0)</f>
        <v>0</v>
      </c>
      <c r="T277" s="64">
        <f t="shared" si="765"/>
        <v>0</v>
      </c>
      <c r="U277" s="64">
        <f t="shared" si="16"/>
        <v>0</v>
      </c>
      <c r="V277" s="28"/>
      <c r="W277" s="28"/>
      <c r="X277" s="28"/>
      <c r="Y277" s="28"/>
      <c r="Z277" s="28"/>
    </row>
    <row r="278" ht="14.25" customHeight="1">
      <c r="A278" s="28"/>
      <c r="B278" s="89">
        <v>253.0</v>
      </c>
      <c r="C278" s="29"/>
      <c r="D278" s="110"/>
      <c r="E278" s="41"/>
      <c r="F278" s="29"/>
      <c r="G278" s="29"/>
      <c r="H278" s="29"/>
      <c r="I278" s="29"/>
      <c r="J278" s="29"/>
      <c r="K278" s="29"/>
      <c r="L278" s="29"/>
      <c r="M278" s="105" t="str">
        <f t="shared" ref="M278:O278" si="766">IF(P278&gt;0,CONCATENATE("1:",P278),"")</f>
        <v/>
      </c>
      <c r="N278" s="106" t="str">
        <f t="shared" si="766"/>
        <v/>
      </c>
      <c r="O278" s="106" t="str">
        <f t="shared" si="766"/>
        <v/>
      </c>
      <c r="P278" s="64">
        <f t="shared" ref="P278:R278" si="767">IF(G278&gt;0,ROUND(G278/J278,0),0)</f>
        <v>0</v>
      </c>
      <c r="Q278" s="89">
        <f t="shared" si="767"/>
        <v>0</v>
      </c>
      <c r="R278" s="89">
        <f t="shared" si="767"/>
        <v>0</v>
      </c>
      <c r="S278" s="64">
        <f t="shared" ref="S278:T278" si="768">IF(AND(P278&gt;0,P278&lt;=45),1,0)</f>
        <v>0</v>
      </c>
      <c r="T278" s="64">
        <f t="shared" si="768"/>
        <v>0</v>
      </c>
      <c r="U278" s="64">
        <f t="shared" si="16"/>
        <v>0</v>
      </c>
      <c r="V278" s="28"/>
      <c r="W278" s="28"/>
      <c r="X278" s="28"/>
      <c r="Y278" s="28"/>
      <c r="Z278" s="28"/>
    </row>
    <row r="279" ht="14.25" customHeight="1">
      <c r="A279" s="28"/>
      <c r="B279" s="89">
        <v>254.0</v>
      </c>
      <c r="C279" s="29"/>
      <c r="D279" s="110"/>
      <c r="E279" s="41"/>
      <c r="F279" s="29"/>
      <c r="G279" s="29"/>
      <c r="H279" s="29"/>
      <c r="I279" s="29"/>
      <c r="J279" s="29"/>
      <c r="K279" s="29"/>
      <c r="L279" s="29"/>
      <c r="M279" s="105" t="str">
        <f t="shared" ref="M279:O279" si="769">IF(P279&gt;0,CONCATENATE("1:",P279),"")</f>
        <v/>
      </c>
      <c r="N279" s="106" t="str">
        <f t="shared" si="769"/>
        <v/>
      </c>
      <c r="O279" s="106" t="str">
        <f t="shared" si="769"/>
        <v/>
      </c>
      <c r="P279" s="64">
        <f t="shared" ref="P279:R279" si="770">IF(G279&gt;0,ROUND(G279/J279,0),0)</f>
        <v>0</v>
      </c>
      <c r="Q279" s="89">
        <f t="shared" si="770"/>
        <v>0</v>
      </c>
      <c r="R279" s="89">
        <f t="shared" si="770"/>
        <v>0</v>
      </c>
      <c r="S279" s="64">
        <f t="shared" ref="S279:T279" si="771">IF(AND(P279&gt;0,P279&lt;=45),1,0)</f>
        <v>0</v>
      </c>
      <c r="T279" s="64">
        <f t="shared" si="771"/>
        <v>0</v>
      </c>
      <c r="U279" s="64">
        <f t="shared" si="16"/>
        <v>0</v>
      </c>
      <c r="V279" s="28"/>
      <c r="W279" s="28"/>
      <c r="X279" s="28"/>
      <c r="Y279" s="28"/>
      <c r="Z279" s="28"/>
    </row>
    <row r="280" ht="14.25" customHeight="1">
      <c r="A280" s="28"/>
      <c r="B280" s="89">
        <v>255.0</v>
      </c>
      <c r="C280" s="29"/>
      <c r="D280" s="110"/>
      <c r="E280" s="41"/>
      <c r="F280" s="29"/>
      <c r="G280" s="29"/>
      <c r="H280" s="29"/>
      <c r="I280" s="29"/>
      <c r="J280" s="29"/>
      <c r="K280" s="29"/>
      <c r="L280" s="29"/>
      <c r="M280" s="105" t="str">
        <f t="shared" ref="M280:O280" si="772">IF(P280&gt;0,CONCATENATE("1:",P280),"")</f>
        <v/>
      </c>
      <c r="N280" s="106" t="str">
        <f t="shared" si="772"/>
        <v/>
      </c>
      <c r="O280" s="106" t="str">
        <f t="shared" si="772"/>
        <v/>
      </c>
      <c r="P280" s="64">
        <f t="shared" ref="P280:R280" si="773">IF(G280&gt;0,ROUND(G280/J280,0),0)</f>
        <v>0</v>
      </c>
      <c r="Q280" s="89">
        <f t="shared" si="773"/>
        <v>0</v>
      </c>
      <c r="R280" s="89">
        <f t="shared" si="773"/>
        <v>0</v>
      </c>
      <c r="S280" s="64">
        <f t="shared" ref="S280:T280" si="774">IF(AND(P280&gt;0,P280&lt;=45),1,0)</f>
        <v>0</v>
      </c>
      <c r="T280" s="64">
        <f t="shared" si="774"/>
        <v>0</v>
      </c>
      <c r="U280" s="64">
        <f t="shared" si="16"/>
        <v>0</v>
      </c>
      <c r="V280" s="28"/>
      <c r="W280" s="28"/>
      <c r="X280" s="28"/>
      <c r="Y280" s="28"/>
      <c r="Z280" s="28"/>
    </row>
    <row r="281" ht="14.25" customHeight="1">
      <c r="A281" s="28"/>
      <c r="B281" s="89">
        <v>256.0</v>
      </c>
      <c r="C281" s="29"/>
      <c r="D281" s="110"/>
      <c r="E281" s="41"/>
      <c r="F281" s="29"/>
      <c r="G281" s="29"/>
      <c r="H281" s="29"/>
      <c r="I281" s="29"/>
      <c r="J281" s="29"/>
      <c r="K281" s="29"/>
      <c r="L281" s="29"/>
      <c r="M281" s="105" t="str">
        <f t="shared" ref="M281:O281" si="775">IF(P281&gt;0,CONCATENATE("1:",P281),"")</f>
        <v/>
      </c>
      <c r="N281" s="106" t="str">
        <f t="shared" si="775"/>
        <v/>
      </c>
      <c r="O281" s="106" t="str">
        <f t="shared" si="775"/>
        <v/>
      </c>
      <c r="P281" s="64">
        <f t="shared" ref="P281:R281" si="776">IF(G281&gt;0,ROUND(G281/J281,0),0)</f>
        <v>0</v>
      </c>
      <c r="Q281" s="89">
        <f t="shared" si="776"/>
        <v>0</v>
      </c>
      <c r="R281" s="89">
        <f t="shared" si="776"/>
        <v>0</v>
      </c>
      <c r="S281" s="64">
        <f t="shared" ref="S281:T281" si="777">IF(AND(P281&gt;0,P281&lt;=45),1,0)</f>
        <v>0</v>
      </c>
      <c r="T281" s="64">
        <f t="shared" si="777"/>
        <v>0</v>
      </c>
      <c r="U281" s="64">
        <f t="shared" si="16"/>
        <v>0</v>
      </c>
      <c r="V281" s="28"/>
      <c r="W281" s="28"/>
      <c r="X281" s="28"/>
      <c r="Y281" s="28"/>
      <c r="Z281" s="28"/>
    </row>
    <row r="282" ht="14.25" customHeight="1">
      <c r="A282" s="28"/>
      <c r="B282" s="89">
        <v>257.0</v>
      </c>
      <c r="C282" s="29"/>
      <c r="D282" s="110"/>
      <c r="E282" s="41"/>
      <c r="F282" s="29"/>
      <c r="G282" s="29"/>
      <c r="H282" s="29"/>
      <c r="I282" s="29"/>
      <c r="J282" s="29"/>
      <c r="K282" s="29"/>
      <c r="L282" s="29"/>
      <c r="M282" s="105" t="str">
        <f t="shared" ref="M282:O282" si="778">IF(P282&gt;0,CONCATENATE("1:",P282),"")</f>
        <v/>
      </c>
      <c r="N282" s="106" t="str">
        <f t="shared" si="778"/>
        <v/>
      </c>
      <c r="O282" s="106" t="str">
        <f t="shared" si="778"/>
        <v/>
      </c>
      <c r="P282" s="64">
        <f t="shared" ref="P282:R282" si="779">IF(G282&gt;0,ROUND(G282/J282,0),0)</f>
        <v>0</v>
      </c>
      <c r="Q282" s="89">
        <f t="shared" si="779"/>
        <v>0</v>
      </c>
      <c r="R282" s="89">
        <f t="shared" si="779"/>
        <v>0</v>
      </c>
      <c r="S282" s="64">
        <f t="shared" ref="S282:T282" si="780">IF(AND(P282&gt;0,P282&lt;=45),1,0)</f>
        <v>0</v>
      </c>
      <c r="T282" s="64">
        <f t="shared" si="780"/>
        <v>0</v>
      </c>
      <c r="U282" s="64">
        <f t="shared" si="16"/>
        <v>0</v>
      </c>
      <c r="V282" s="28"/>
      <c r="W282" s="28"/>
      <c r="X282" s="28"/>
      <c r="Y282" s="28"/>
      <c r="Z282" s="28"/>
    </row>
    <row r="283" ht="14.25" customHeight="1">
      <c r="A283" s="28"/>
      <c r="B283" s="89">
        <v>258.0</v>
      </c>
      <c r="C283" s="29"/>
      <c r="D283" s="110"/>
      <c r="E283" s="41"/>
      <c r="F283" s="29"/>
      <c r="G283" s="29"/>
      <c r="H283" s="29"/>
      <c r="I283" s="29"/>
      <c r="J283" s="29"/>
      <c r="K283" s="29"/>
      <c r="L283" s="29"/>
      <c r="M283" s="105" t="str">
        <f t="shared" ref="M283:O283" si="781">IF(P283&gt;0,CONCATENATE("1:",P283),"")</f>
        <v/>
      </c>
      <c r="N283" s="106" t="str">
        <f t="shared" si="781"/>
        <v/>
      </c>
      <c r="O283" s="106" t="str">
        <f t="shared" si="781"/>
        <v/>
      </c>
      <c r="P283" s="64">
        <f t="shared" ref="P283:R283" si="782">IF(G283&gt;0,ROUND(G283/J283,0),0)</f>
        <v>0</v>
      </c>
      <c r="Q283" s="89">
        <f t="shared" si="782"/>
        <v>0</v>
      </c>
      <c r="R283" s="89">
        <f t="shared" si="782"/>
        <v>0</v>
      </c>
      <c r="S283" s="64">
        <f t="shared" ref="S283:T283" si="783">IF(AND(P283&gt;0,P283&lt;=45),1,0)</f>
        <v>0</v>
      </c>
      <c r="T283" s="64">
        <f t="shared" si="783"/>
        <v>0</v>
      </c>
      <c r="U283" s="64">
        <f t="shared" si="16"/>
        <v>0</v>
      </c>
      <c r="V283" s="28"/>
      <c r="W283" s="28"/>
      <c r="X283" s="28"/>
      <c r="Y283" s="28"/>
      <c r="Z283" s="28"/>
    </row>
    <row r="284" ht="14.25" customHeight="1">
      <c r="A284" s="28"/>
      <c r="B284" s="89">
        <v>259.0</v>
      </c>
      <c r="C284" s="29"/>
      <c r="D284" s="110"/>
      <c r="E284" s="41"/>
      <c r="F284" s="29"/>
      <c r="G284" s="29"/>
      <c r="H284" s="29"/>
      <c r="I284" s="29"/>
      <c r="J284" s="29"/>
      <c r="K284" s="29"/>
      <c r="L284" s="29"/>
      <c r="M284" s="105" t="str">
        <f t="shared" ref="M284:O284" si="784">IF(P284&gt;0,CONCATENATE("1:",P284),"")</f>
        <v/>
      </c>
      <c r="N284" s="106" t="str">
        <f t="shared" si="784"/>
        <v/>
      </c>
      <c r="O284" s="106" t="str">
        <f t="shared" si="784"/>
        <v/>
      </c>
      <c r="P284" s="64">
        <f t="shared" ref="P284:R284" si="785">IF(G284&gt;0,ROUND(G284/J284,0),0)</f>
        <v>0</v>
      </c>
      <c r="Q284" s="89">
        <f t="shared" si="785"/>
        <v>0</v>
      </c>
      <c r="R284" s="89">
        <f t="shared" si="785"/>
        <v>0</v>
      </c>
      <c r="S284" s="64">
        <f t="shared" ref="S284:T284" si="786">IF(AND(P284&gt;0,P284&lt;=45),1,0)</f>
        <v>0</v>
      </c>
      <c r="T284" s="64">
        <f t="shared" si="786"/>
        <v>0</v>
      </c>
      <c r="U284" s="64">
        <f t="shared" si="16"/>
        <v>0</v>
      </c>
      <c r="V284" s="28"/>
      <c r="W284" s="28"/>
      <c r="X284" s="28"/>
      <c r="Y284" s="28"/>
      <c r="Z284" s="28"/>
    </row>
    <row r="285" ht="14.25" customHeight="1">
      <c r="A285" s="28"/>
      <c r="B285" s="89">
        <v>260.0</v>
      </c>
      <c r="C285" s="29"/>
      <c r="D285" s="110"/>
      <c r="E285" s="41"/>
      <c r="F285" s="29"/>
      <c r="G285" s="29"/>
      <c r="H285" s="29"/>
      <c r="I285" s="29"/>
      <c r="J285" s="29"/>
      <c r="K285" s="29"/>
      <c r="L285" s="29"/>
      <c r="M285" s="105" t="str">
        <f t="shared" ref="M285:O285" si="787">IF(P285&gt;0,CONCATENATE("1:",P285),"")</f>
        <v/>
      </c>
      <c r="N285" s="106" t="str">
        <f t="shared" si="787"/>
        <v/>
      </c>
      <c r="O285" s="106" t="str">
        <f t="shared" si="787"/>
        <v/>
      </c>
      <c r="P285" s="64">
        <f t="shared" ref="P285:R285" si="788">IF(G285&gt;0,ROUND(G285/J285,0),0)</f>
        <v>0</v>
      </c>
      <c r="Q285" s="89">
        <f t="shared" si="788"/>
        <v>0</v>
      </c>
      <c r="R285" s="89">
        <f t="shared" si="788"/>
        <v>0</v>
      </c>
      <c r="S285" s="64">
        <f t="shared" ref="S285:T285" si="789">IF(AND(P285&gt;0,P285&lt;=45),1,0)</f>
        <v>0</v>
      </c>
      <c r="T285" s="64">
        <f t="shared" si="789"/>
        <v>0</v>
      </c>
      <c r="U285" s="64">
        <f t="shared" si="16"/>
        <v>0</v>
      </c>
      <c r="V285" s="28"/>
      <c r="W285" s="28"/>
      <c r="X285" s="28"/>
      <c r="Y285" s="28"/>
      <c r="Z285" s="28"/>
    </row>
    <row r="286" ht="14.25" customHeight="1">
      <c r="A286" s="28"/>
      <c r="B286" s="89">
        <v>261.0</v>
      </c>
      <c r="C286" s="29"/>
      <c r="D286" s="110"/>
      <c r="E286" s="41"/>
      <c r="F286" s="29"/>
      <c r="G286" s="29"/>
      <c r="H286" s="29"/>
      <c r="I286" s="29"/>
      <c r="J286" s="29"/>
      <c r="K286" s="29"/>
      <c r="L286" s="29"/>
      <c r="M286" s="105" t="str">
        <f t="shared" ref="M286:O286" si="790">IF(P286&gt;0,CONCATENATE("1:",P286),"")</f>
        <v/>
      </c>
      <c r="N286" s="106" t="str">
        <f t="shared" si="790"/>
        <v/>
      </c>
      <c r="O286" s="106" t="str">
        <f t="shared" si="790"/>
        <v/>
      </c>
      <c r="P286" s="64">
        <f t="shared" ref="P286:R286" si="791">IF(G286&gt;0,ROUND(G286/J286,0),0)</f>
        <v>0</v>
      </c>
      <c r="Q286" s="89">
        <f t="shared" si="791"/>
        <v>0</v>
      </c>
      <c r="R286" s="89">
        <f t="shared" si="791"/>
        <v>0</v>
      </c>
      <c r="S286" s="64">
        <f t="shared" ref="S286:T286" si="792">IF(AND(P286&gt;0,P286&lt;=45),1,0)</f>
        <v>0</v>
      </c>
      <c r="T286" s="64">
        <f t="shared" si="792"/>
        <v>0</v>
      </c>
      <c r="U286" s="64">
        <f t="shared" si="16"/>
        <v>0</v>
      </c>
      <c r="V286" s="28"/>
      <c r="W286" s="28"/>
      <c r="X286" s="28"/>
      <c r="Y286" s="28"/>
      <c r="Z286" s="28"/>
    </row>
    <row r="287" ht="14.25" customHeight="1">
      <c r="A287" s="28"/>
      <c r="B287" s="89">
        <v>262.0</v>
      </c>
      <c r="C287" s="29"/>
      <c r="D287" s="110"/>
      <c r="E287" s="41"/>
      <c r="F287" s="29"/>
      <c r="G287" s="29"/>
      <c r="H287" s="29"/>
      <c r="I287" s="29"/>
      <c r="J287" s="29"/>
      <c r="K287" s="29"/>
      <c r="L287" s="29"/>
      <c r="M287" s="105" t="str">
        <f t="shared" ref="M287:O287" si="793">IF(P287&gt;0,CONCATENATE("1:",P287),"")</f>
        <v/>
      </c>
      <c r="N287" s="106" t="str">
        <f t="shared" si="793"/>
        <v/>
      </c>
      <c r="O287" s="106" t="str">
        <f t="shared" si="793"/>
        <v/>
      </c>
      <c r="P287" s="64">
        <f t="shared" ref="P287:R287" si="794">IF(G287&gt;0,ROUND(G287/J287,0),0)</f>
        <v>0</v>
      </c>
      <c r="Q287" s="89">
        <f t="shared" si="794"/>
        <v>0</v>
      </c>
      <c r="R287" s="89">
        <f t="shared" si="794"/>
        <v>0</v>
      </c>
      <c r="S287" s="64">
        <f t="shared" ref="S287:T287" si="795">IF(AND(P287&gt;0,P287&lt;=45),1,0)</f>
        <v>0</v>
      </c>
      <c r="T287" s="64">
        <f t="shared" si="795"/>
        <v>0</v>
      </c>
      <c r="U287" s="64">
        <f t="shared" si="16"/>
        <v>0</v>
      </c>
      <c r="V287" s="28"/>
      <c r="W287" s="28"/>
      <c r="X287" s="28"/>
      <c r="Y287" s="28"/>
      <c r="Z287" s="28"/>
    </row>
    <row r="288" ht="14.25" customHeight="1">
      <c r="A288" s="28"/>
      <c r="B288" s="89">
        <v>263.0</v>
      </c>
      <c r="C288" s="29"/>
      <c r="D288" s="110"/>
      <c r="E288" s="41"/>
      <c r="F288" s="29"/>
      <c r="G288" s="29"/>
      <c r="H288" s="29"/>
      <c r="I288" s="29"/>
      <c r="J288" s="29"/>
      <c r="K288" s="29"/>
      <c r="L288" s="29"/>
      <c r="M288" s="105" t="str">
        <f t="shared" ref="M288:O288" si="796">IF(P288&gt;0,CONCATENATE("1:",P288),"")</f>
        <v/>
      </c>
      <c r="N288" s="106" t="str">
        <f t="shared" si="796"/>
        <v/>
      </c>
      <c r="O288" s="106" t="str">
        <f t="shared" si="796"/>
        <v/>
      </c>
      <c r="P288" s="64">
        <f t="shared" ref="P288:R288" si="797">IF(G288&gt;0,ROUND(G288/J288,0),0)</f>
        <v>0</v>
      </c>
      <c r="Q288" s="89">
        <f t="shared" si="797"/>
        <v>0</v>
      </c>
      <c r="R288" s="89">
        <f t="shared" si="797"/>
        <v>0</v>
      </c>
      <c r="S288" s="64">
        <f t="shared" ref="S288:T288" si="798">IF(AND(P288&gt;0,P288&lt;=45),1,0)</f>
        <v>0</v>
      </c>
      <c r="T288" s="64">
        <f t="shared" si="798"/>
        <v>0</v>
      </c>
      <c r="U288" s="64">
        <f t="shared" si="16"/>
        <v>0</v>
      </c>
      <c r="V288" s="28"/>
      <c r="W288" s="28"/>
      <c r="X288" s="28"/>
      <c r="Y288" s="28"/>
      <c r="Z288" s="28"/>
    </row>
    <row r="289" ht="14.25" customHeight="1">
      <c r="A289" s="28"/>
      <c r="B289" s="89">
        <v>264.0</v>
      </c>
      <c r="C289" s="29"/>
      <c r="D289" s="110"/>
      <c r="E289" s="41"/>
      <c r="F289" s="29"/>
      <c r="G289" s="29"/>
      <c r="H289" s="29"/>
      <c r="I289" s="29"/>
      <c r="J289" s="29"/>
      <c r="K289" s="29"/>
      <c r="L289" s="29"/>
      <c r="M289" s="105" t="str">
        <f t="shared" ref="M289:O289" si="799">IF(P289&gt;0,CONCATENATE("1:",P289),"")</f>
        <v/>
      </c>
      <c r="N289" s="106" t="str">
        <f t="shared" si="799"/>
        <v/>
      </c>
      <c r="O289" s="106" t="str">
        <f t="shared" si="799"/>
        <v/>
      </c>
      <c r="P289" s="64">
        <f t="shared" ref="P289:R289" si="800">IF(G289&gt;0,ROUND(G289/J289,0),0)</f>
        <v>0</v>
      </c>
      <c r="Q289" s="89">
        <f t="shared" si="800"/>
        <v>0</v>
      </c>
      <c r="R289" s="89">
        <f t="shared" si="800"/>
        <v>0</v>
      </c>
      <c r="S289" s="64">
        <f t="shared" ref="S289:T289" si="801">IF(AND(P289&gt;0,P289&lt;=45),1,0)</f>
        <v>0</v>
      </c>
      <c r="T289" s="64">
        <f t="shared" si="801"/>
        <v>0</v>
      </c>
      <c r="U289" s="64">
        <f t="shared" si="16"/>
        <v>0</v>
      </c>
      <c r="V289" s="28"/>
      <c r="W289" s="28"/>
      <c r="X289" s="28"/>
      <c r="Y289" s="28"/>
      <c r="Z289" s="28"/>
    </row>
    <row r="290" ht="14.25" customHeight="1">
      <c r="A290" s="28"/>
      <c r="B290" s="89">
        <v>265.0</v>
      </c>
      <c r="C290" s="29"/>
      <c r="D290" s="110"/>
      <c r="E290" s="41"/>
      <c r="F290" s="29"/>
      <c r="G290" s="29"/>
      <c r="H290" s="29"/>
      <c r="I290" s="29"/>
      <c r="J290" s="29"/>
      <c r="K290" s="29"/>
      <c r="L290" s="29"/>
      <c r="M290" s="105" t="str">
        <f t="shared" ref="M290:O290" si="802">IF(P290&gt;0,CONCATENATE("1:",P290),"")</f>
        <v/>
      </c>
      <c r="N290" s="106" t="str">
        <f t="shared" si="802"/>
        <v/>
      </c>
      <c r="O290" s="106" t="str">
        <f t="shared" si="802"/>
        <v/>
      </c>
      <c r="P290" s="64">
        <f t="shared" ref="P290:R290" si="803">IF(G290&gt;0,ROUND(G290/J290,0),0)</f>
        <v>0</v>
      </c>
      <c r="Q290" s="89">
        <f t="shared" si="803"/>
        <v>0</v>
      </c>
      <c r="R290" s="89">
        <f t="shared" si="803"/>
        <v>0</v>
      </c>
      <c r="S290" s="64">
        <f t="shared" ref="S290:T290" si="804">IF(AND(P290&gt;0,P290&lt;=45),1,0)</f>
        <v>0</v>
      </c>
      <c r="T290" s="64">
        <f t="shared" si="804"/>
        <v>0</v>
      </c>
      <c r="U290" s="64">
        <f t="shared" si="16"/>
        <v>0</v>
      </c>
      <c r="V290" s="28"/>
      <c r="W290" s="28"/>
      <c r="X290" s="28"/>
      <c r="Y290" s="28"/>
      <c r="Z290" s="28"/>
    </row>
    <row r="291" ht="14.25" customHeight="1">
      <c r="A291" s="28"/>
      <c r="B291" s="89">
        <v>266.0</v>
      </c>
      <c r="C291" s="29"/>
      <c r="D291" s="110"/>
      <c r="E291" s="41"/>
      <c r="F291" s="29"/>
      <c r="G291" s="29"/>
      <c r="H291" s="29"/>
      <c r="I291" s="29"/>
      <c r="J291" s="29"/>
      <c r="K291" s="29"/>
      <c r="L291" s="29"/>
      <c r="M291" s="105" t="str">
        <f t="shared" ref="M291:O291" si="805">IF(P291&gt;0,CONCATENATE("1:",P291),"")</f>
        <v/>
      </c>
      <c r="N291" s="106" t="str">
        <f t="shared" si="805"/>
        <v/>
      </c>
      <c r="O291" s="106" t="str">
        <f t="shared" si="805"/>
        <v/>
      </c>
      <c r="P291" s="64">
        <f t="shared" ref="P291:R291" si="806">IF(G291&gt;0,ROUND(G291/J291,0),0)</f>
        <v>0</v>
      </c>
      <c r="Q291" s="89">
        <f t="shared" si="806"/>
        <v>0</v>
      </c>
      <c r="R291" s="89">
        <f t="shared" si="806"/>
        <v>0</v>
      </c>
      <c r="S291" s="64">
        <f t="shared" ref="S291:T291" si="807">IF(AND(P291&gt;0,P291&lt;=45),1,0)</f>
        <v>0</v>
      </c>
      <c r="T291" s="64">
        <f t="shared" si="807"/>
        <v>0</v>
      </c>
      <c r="U291" s="64">
        <f t="shared" si="16"/>
        <v>0</v>
      </c>
      <c r="V291" s="28"/>
      <c r="W291" s="28"/>
      <c r="X291" s="28"/>
      <c r="Y291" s="28"/>
      <c r="Z291" s="28"/>
    </row>
    <row r="292" ht="14.25" customHeight="1">
      <c r="A292" s="28"/>
      <c r="B292" s="89">
        <v>267.0</v>
      </c>
      <c r="C292" s="29"/>
      <c r="D292" s="110"/>
      <c r="E292" s="41"/>
      <c r="F292" s="29"/>
      <c r="G292" s="29"/>
      <c r="H292" s="29"/>
      <c r="I292" s="29"/>
      <c r="J292" s="29"/>
      <c r="K292" s="29"/>
      <c r="L292" s="29"/>
      <c r="M292" s="105" t="str">
        <f t="shared" ref="M292:O292" si="808">IF(P292&gt;0,CONCATENATE("1:",P292),"")</f>
        <v/>
      </c>
      <c r="N292" s="106" t="str">
        <f t="shared" si="808"/>
        <v/>
      </c>
      <c r="O292" s="106" t="str">
        <f t="shared" si="808"/>
        <v/>
      </c>
      <c r="P292" s="64">
        <f t="shared" ref="P292:R292" si="809">IF(G292&gt;0,ROUND(G292/J292,0),0)</f>
        <v>0</v>
      </c>
      <c r="Q292" s="89">
        <f t="shared" si="809"/>
        <v>0</v>
      </c>
      <c r="R292" s="89">
        <f t="shared" si="809"/>
        <v>0</v>
      </c>
      <c r="S292" s="64">
        <f t="shared" ref="S292:T292" si="810">IF(AND(P292&gt;0,P292&lt;=45),1,0)</f>
        <v>0</v>
      </c>
      <c r="T292" s="64">
        <f t="shared" si="810"/>
        <v>0</v>
      </c>
      <c r="U292" s="64">
        <f t="shared" si="16"/>
        <v>0</v>
      </c>
      <c r="V292" s="28"/>
      <c r="W292" s="28"/>
      <c r="X292" s="28"/>
      <c r="Y292" s="28"/>
      <c r="Z292" s="28"/>
    </row>
    <row r="293" ht="14.25" customHeight="1">
      <c r="A293" s="28"/>
      <c r="B293" s="89">
        <v>268.0</v>
      </c>
      <c r="C293" s="29"/>
      <c r="D293" s="110"/>
      <c r="E293" s="41"/>
      <c r="F293" s="29"/>
      <c r="G293" s="29"/>
      <c r="H293" s="29"/>
      <c r="I293" s="29"/>
      <c r="J293" s="29"/>
      <c r="K293" s="29"/>
      <c r="L293" s="29"/>
      <c r="M293" s="105" t="str">
        <f t="shared" ref="M293:O293" si="811">IF(P293&gt;0,CONCATENATE("1:",P293),"")</f>
        <v/>
      </c>
      <c r="N293" s="106" t="str">
        <f t="shared" si="811"/>
        <v/>
      </c>
      <c r="O293" s="106" t="str">
        <f t="shared" si="811"/>
        <v/>
      </c>
      <c r="P293" s="64">
        <f t="shared" ref="P293:R293" si="812">IF(G293&gt;0,ROUND(G293/J293,0),0)</f>
        <v>0</v>
      </c>
      <c r="Q293" s="89">
        <f t="shared" si="812"/>
        <v>0</v>
      </c>
      <c r="R293" s="89">
        <f t="shared" si="812"/>
        <v>0</v>
      </c>
      <c r="S293" s="64">
        <f t="shared" ref="S293:T293" si="813">IF(AND(P293&gt;0,P293&lt;=45),1,0)</f>
        <v>0</v>
      </c>
      <c r="T293" s="64">
        <f t="shared" si="813"/>
        <v>0</v>
      </c>
      <c r="U293" s="64">
        <f t="shared" si="16"/>
        <v>0</v>
      </c>
      <c r="V293" s="28"/>
      <c r="W293" s="28"/>
      <c r="X293" s="28"/>
      <c r="Y293" s="28"/>
      <c r="Z293" s="28"/>
    </row>
    <row r="294" ht="14.25" customHeight="1">
      <c r="A294" s="28"/>
      <c r="B294" s="89">
        <v>269.0</v>
      </c>
      <c r="C294" s="29"/>
      <c r="D294" s="110"/>
      <c r="E294" s="41"/>
      <c r="F294" s="29"/>
      <c r="G294" s="29"/>
      <c r="H294" s="29"/>
      <c r="I294" s="29"/>
      <c r="J294" s="29"/>
      <c r="K294" s="29"/>
      <c r="L294" s="29"/>
      <c r="M294" s="105" t="str">
        <f t="shared" ref="M294:O294" si="814">IF(P294&gt;0,CONCATENATE("1:",P294),"")</f>
        <v/>
      </c>
      <c r="N294" s="106" t="str">
        <f t="shared" si="814"/>
        <v/>
      </c>
      <c r="O294" s="106" t="str">
        <f t="shared" si="814"/>
        <v/>
      </c>
      <c r="P294" s="64">
        <f t="shared" ref="P294:R294" si="815">IF(G294&gt;0,ROUND(G294/J294,0),0)</f>
        <v>0</v>
      </c>
      <c r="Q294" s="89">
        <f t="shared" si="815"/>
        <v>0</v>
      </c>
      <c r="R294" s="89">
        <f t="shared" si="815"/>
        <v>0</v>
      </c>
      <c r="S294" s="64">
        <f t="shared" ref="S294:T294" si="816">IF(AND(P294&gt;0,P294&lt;=45),1,0)</f>
        <v>0</v>
      </c>
      <c r="T294" s="64">
        <f t="shared" si="816"/>
        <v>0</v>
      </c>
      <c r="U294" s="64">
        <f t="shared" si="16"/>
        <v>0</v>
      </c>
      <c r="V294" s="28"/>
      <c r="W294" s="28"/>
      <c r="X294" s="28"/>
      <c r="Y294" s="28"/>
      <c r="Z294" s="28"/>
    </row>
    <row r="295" ht="14.25" customHeight="1">
      <c r="A295" s="28"/>
      <c r="B295" s="89">
        <v>270.0</v>
      </c>
      <c r="C295" s="29"/>
      <c r="D295" s="110"/>
      <c r="E295" s="41"/>
      <c r="F295" s="29"/>
      <c r="G295" s="29"/>
      <c r="H295" s="29"/>
      <c r="I295" s="29"/>
      <c r="J295" s="29"/>
      <c r="K295" s="29"/>
      <c r="L295" s="29"/>
      <c r="M295" s="105" t="str">
        <f t="shared" ref="M295:O295" si="817">IF(P295&gt;0,CONCATENATE("1:",P295),"")</f>
        <v/>
      </c>
      <c r="N295" s="106" t="str">
        <f t="shared" si="817"/>
        <v/>
      </c>
      <c r="O295" s="106" t="str">
        <f t="shared" si="817"/>
        <v/>
      </c>
      <c r="P295" s="64">
        <f t="shared" ref="P295:R295" si="818">IF(G295&gt;0,ROUND(G295/J295,0),0)</f>
        <v>0</v>
      </c>
      <c r="Q295" s="89">
        <f t="shared" si="818"/>
        <v>0</v>
      </c>
      <c r="R295" s="89">
        <f t="shared" si="818"/>
        <v>0</v>
      </c>
      <c r="S295" s="64">
        <f t="shared" ref="S295:T295" si="819">IF(AND(P295&gt;0,P295&lt;=45),1,0)</f>
        <v>0</v>
      </c>
      <c r="T295" s="64">
        <f t="shared" si="819"/>
        <v>0</v>
      </c>
      <c r="U295" s="64">
        <f t="shared" si="16"/>
        <v>0</v>
      </c>
      <c r="V295" s="28"/>
      <c r="W295" s="28"/>
      <c r="X295" s="28"/>
      <c r="Y295" s="28"/>
      <c r="Z295" s="28"/>
    </row>
    <row r="296" ht="14.25" customHeight="1">
      <c r="A296" s="28"/>
      <c r="B296" s="89">
        <v>271.0</v>
      </c>
      <c r="C296" s="29"/>
      <c r="D296" s="110"/>
      <c r="E296" s="41"/>
      <c r="F296" s="29"/>
      <c r="G296" s="29"/>
      <c r="H296" s="29"/>
      <c r="I296" s="29"/>
      <c r="J296" s="29"/>
      <c r="K296" s="29"/>
      <c r="L296" s="29"/>
      <c r="M296" s="105" t="str">
        <f t="shared" ref="M296:O296" si="820">IF(P296&gt;0,CONCATENATE("1:",P296),"")</f>
        <v/>
      </c>
      <c r="N296" s="106" t="str">
        <f t="shared" si="820"/>
        <v/>
      </c>
      <c r="O296" s="106" t="str">
        <f t="shared" si="820"/>
        <v/>
      </c>
      <c r="P296" s="64">
        <f t="shared" ref="P296:R296" si="821">IF(G296&gt;0,ROUND(G296/J296,0),0)</f>
        <v>0</v>
      </c>
      <c r="Q296" s="89">
        <f t="shared" si="821"/>
        <v>0</v>
      </c>
      <c r="R296" s="89">
        <f t="shared" si="821"/>
        <v>0</v>
      </c>
      <c r="S296" s="64">
        <f t="shared" ref="S296:T296" si="822">IF(AND(P296&gt;0,P296&lt;=45),1,0)</f>
        <v>0</v>
      </c>
      <c r="T296" s="64">
        <f t="shared" si="822"/>
        <v>0</v>
      </c>
      <c r="U296" s="64">
        <f t="shared" si="16"/>
        <v>0</v>
      </c>
      <c r="V296" s="28"/>
      <c r="W296" s="28"/>
      <c r="X296" s="28"/>
      <c r="Y296" s="28"/>
      <c r="Z296" s="28"/>
    </row>
    <row r="297" ht="14.25" customHeight="1">
      <c r="A297" s="28"/>
      <c r="B297" s="89">
        <v>272.0</v>
      </c>
      <c r="C297" s="29"/>
      <c r="D297" s="110"/>
      <c r="E297" s="41"/>
      <c r="F297" s="29"/>
      <c r="G297" s="29"/>
      <c r="H297" s="29"/>
      <c r="I297" s="29"/>
      <c r="J297" s="29"/>
      <c r="K297" s="29"/>
      <c r="L297" s="29"/>
      <c r="M297" s="105" t="str">
        <f t="shared" ref="M297:O297" si="823">IF(P297&gt;0,CONCATENATE("1:",P297),"")</f>
        <v/>
      </c>
      <c r="N297" s="106" t="str">
        <f t="shared" si="823"/>
        <v/>
      </c>
      <c r="O297" s="106" t="str">
        <f t="shared" si="823"/>
        <v/>
      </c>
      <c r="P297" s="64">
        <f t="shared" ref="P297:R297" si="824">IF(G297&gt;0,ROUND(G297/J297,0),0)</f>
        <v>0</v>
      </c>
      <c r="Q297" s="89">
        <f t="shared" si="824"/>
        <v>0</v>
      </c>
      <c r="R297" s="89">
        <f t="shared" si="824"/>
        <v>0</v>
      </c>
      <c r="S297" s="64">
        <f t="shared" ref="S297:T297" si="825">IF(AND(P297&gt;0,P297&lt;=45),1,0)</f>
        <v>0</v>
      </c>
      <c r="T297" s="64">
        <f t="shared" si="825"/>
        <v>0</v>
      </c>
      <c r="U297" s="64">
        <f t="shared" si="16"/>
        <v>0</v>
      </c>
      <c r="V297" s="28"/>
      <c r="W297" s="28"/>
      <c r="X297" s="28"/>
      <c r="Y297" s="28"/>
      <c r="Z297" s="28"/>
    </row>
    <row r="298" ht="14.25" customHeight="1">
      <c r="A298" s="28"/>
      <c r="B298" s="89">
        <v>273.0</v>
      </c>
      <c r="C298" s="29"/>
      <c r="D298" s="110"/>
      <c r="E298" s="41"/>
      <c r="F298" s="29"/>
      <c r="G298" s="29"/>
      <c r="H298" s="29"/>
      <c r="I298" s="29"/>
      <c r="J298" s="29"/>
      <c r="K298" s="29"/>
      <c r="L298" s="29"/>
      <c r="M298" s="105" t="str">
        <f t="shared" ref="M298:O298" si="826">IF(P298&gt;0,CONCATENATE("1:",P298),"")</f>
        <v/>
      </c>
      <c r="N298" s="106" t="str">
        <f t="shared" si="826"/>
        <v/>
      </c>
      <c r="O298" s="106" t="str">
        <f t="shared" si="826"/>
        <v/>
      </c>
      <c r="P298" s="64">
        <f t="shared" ref="P298:R298" si="827">IF(G298&gt;0,ROUND(G298/J298,0),0)</f>
        <v>0</v>
      </c>
      <c r="Q298" s="89">
        <f t="shared" si="827"/>
        <v>0</v>
      </c>
      <c r="R298" s="89">
        <f t="shared" si="827"/>
        <v>0</v>
      </c>
      <c r="S298" s="64">
        <f t="shared" ref="S298:T298" si="828">IF(AND(P298&gt;0,P298&lt;=45),1,0)</f>
        <v>0</v>
      </c>
      <c r="T298" s="64">
        <f t="shared" si="828"/>
        <v>0</v>
      </c>
      <c r="U298" s="64">
        <f t="shared" si="16"/>
        <v>0</v>
      </c>
      <c r="V298" s="28"/>
      <c r="W298" s="28"/>
      <c r="X298" s="28"/>
      <c r="Y298" s="28"/>
      <c r="Z298" s="28"/>
    </row>
    <row r="299" ht="14.25" customHeight="1">
      <c r="A299" s="28"/>
      <c r="B299" s="89">
        <v>274.0</v>
      </c>
      <c r="C299" s="29"/>
      <c r="D299" s="110"/>
      <c r="E299" s="41"/>
      <c r="F299" s="29"/>
      <c r="G299" s="29"/>
      <c r="H299" s="29"/>
      <c r="I299" s="29"/>
      <c r="J299" s="29"/>
      <c r="K299" s="29"/>
      <c r="L299" s="29"/>
      <c r="M299" s="105" t="str">
        <f t="shared" ref="M299:O299" si="829">IF(P299&gt;0,CONCATENATE("1:",P299),"")</f>
        <v/>
      </c>
      <c r="N299" s="106" t="str">
        <f t="shared" si="829"/>
        <v/>
      </c>
      <c r="O299" s="106" t="str">
        <f t="shared" si="829"/>
        <v/>
      </c>
      <c r="P299" s="64">
        <f t="shared" ref="P299:R299" si="830">IF(G299&gt;0,ROUND(G299/J299,0),0)</f>
        <v>0</v>
      </c>
      <c r="Q299" s="89">
        <f t="shared" si="830"/>
        <v>0</v>
      </c>
      <c r="R299" s="89">
        <f t="shared" si="830"/>
        <v>0</v>
      </c>
      <c r="S299" s="64">
        <f t="shared" ref="S299:T299" si="831">IF(AND(P299&gt;0,P299&lt;=45),1,0)</f>
        <v>0</v>
      </c>
      <c r="T299" s="64">
        <f t="shared" si="831"/>
        <v>0</v>
      </c>
      <c r="U299" s="64">
        <f t="shared" si="16"/>
        <v>0</v>
      </c>
      <c r="V299" s="28"/>
      <c r="W299" s="28"/>
      <c r="X299" s="28"/>
      <c r="Y299" s="28"/>
      <c r="Z299" s="28"/>
    </row>
    <row r="300" ht="14.25" customHeight="1">
      <c r="A300" s="28"/>
      <c r="B300" s="89">
        <v>275.0</v>
      </c>
      <c r="C300" s="29"/>
      <c r="D300" s="110"/>
      <c r="E300" s="41"/>
      <c r="F300" s="29"/>
      <c r="G300" s="29"/>
      <c r="H300" s="29"/>
      <c r="I300" s="29"/>
      <c r="J300" s="29"/>
      <c r="K300" s="29"/>
      <c r="L300" s="29"/>
      <c r="M300" s="105" t="str">
        <f t="shared" ref="M300:O300" si="832">IF(P300&gt;0,CONCATENATE("1:",P300),"")</f>
        <v/>
      </c>
      <c r="N300" s="106" t="str">
        <f t="shared" si="832"/>
        <v/>
      </c>
      <c r="O300" s="106" t="str">
        <f t="shared" si="832"/>
        <v/>
      </c>
      <c r="P300" s="64">
        <f t="shared" ref="P300:R300" si="833">IF(G300&gt;0,ROUND(G300/J300,0),0)</f>
        <v>0</v>
      </c>
      <c r="Q300" s="89">
        <f t="shared" si="833"/>
        <v>0</v>
      </c>
      <c r="R300" s="89">
        <f t="shared" si="833"/>
        <v>0</v>
      </c>
      <c r="S300" s="64">
        <f t="shared" ref="S300:T300" si="834">IF(AND(P300&gt;0,P300&lt;=45),1,0)</f>
        <v>0</v>
      </c>
      <c r="T300" s="64">
        <f t="shared" si="834"/>
        <v>0</v>
      </c>
      <c r="U300" s="64">
        <f t="shared" si="16"/>
        <v>0</v>
      </c>
      <c r="V300" s="28"/>
      <c r="W300" s="28"/>
      <c r="X300" s="28"/>
      <c r="Y300" s="28"/>
      <c r="Z300" s="28"/>
    </row>
    <row r="301" ht="14.25" customHeight="1">
      <c r="A301" s="28"/>
      <c r="B301" s="89">
        <v>276.0</v>
      </c>
      <c r="C301" s="29"/>
      <c r="D301" s="110"/>
      <c r="E301" s="41"/>
      <c r="F301" s="29"/>
      <c r="G301" s="29"/>
      <c r="H301" s="29"/>
      <c r="I301" s="29"/>
      <c r="J301" s="29"/>
      <c r="K301" s="29"/>
      <c r="L301" s="29"/>
      <c r="M301" s="105" t="str">
        <f t="shared" ref="M301:O301" si="835">IF(P301&gt;0,CONCATENATE("1:",P301),"")</f>
        <v/>
      </c>
      <c r="N301" s="106" t="str">
        <f t="shared" si="835"/>
        <v/>
      </c>
      <c r="O301" s="106" t="str">
        <f t="shared" si="835"/>
        <v/>
      </c>
      <c r="P301" s="64">
        <f t="shared" ref="P301:R301" si="836">IF(G301&gt;0,ROUND(G301/J301,0),0)</f>
        <v>0</v>
      </c>
      <c r="Q301" s="89">
        <f t="shared" si="836"/>
        <v>0</v>
      </c>
      <c r="R301" s="89">
        <f t="shared" si="836"/>
        <v>0</v>
      </c>
      <c r="S301" s="64">
        <f t="shared" ref="S301:T301" si="837">IF(AND(P301&gt;0,P301&lt;=45),1,0)</f>
        <v>0</v>
      </c>
      <c r="T301" s="64">
        <f t="shared" si="837"/>
        <v>0</v>
      </c>
      <c r="U301" s="64">
        <f t="shared" si="16"/>
        <v>0</v>
      </c>
      <c r="V301" s="28"/>
      <c r="W301" s="28"/>
      <c r="X301" s="28"/>
      <c r="Y301" s="28"/>
      <c r="Z301" s="28"/>
    </row>
    <row r="302" ht="14.25" customHeight="1">
      <c r="A302" s="28"/>
      <c r="B302" s="89">
        <v>277.0</v>
      </c>
      <c r="C302" s="29"/>
      <c r="D302" s="110"/>
      <c r="E302" s="41"/>
      <c r="F302" s="29"/>
      <c r="G302" s="29"/>
      <c r="H302" s="29"/>
      <c r="I302" s="29"/>
      <c r="J302" s="29"/>
      <c r="K302" s="29"/>
      <c r="L302" s="29"/>
      <c r="M302" s="105" t="str">
        <f t="shared" ref="M302:O302" si="838">IF(P302&gt;0,CONCATENATE("1:",P302),"")</f>
        <v/>
      </c>
      <c r="N302" s="106" t="str">
        <f t="shared" si="838"/>
        <v/>
      </c>
      <c r="O302" s="106" t="str">
        <f t="shared" si="838"/>
        <v/>
      </c>
      <c r="P302" s="64">
        <f t="shared" ref="P302:R302" si="839">IF(G302&gt;0,ROUND(G302/J302,0),0)</f>
        <v>0</v>
      </c>
      <c r="Q302" s="89">
        <f t="shared" si="839"/>
        <v>0</v>
      </c>
      <c r="R302" s="89">
        <f t="shared" si="839"/>
        <v>0</v>
      </c>
      <c r="S302" s="64">
        <f t="shared" ref="S302:T302" si="840">IF(AND(P302&gt;0,P302&lt;=45),1,0)</f>
        <v>0</v>
      </c>
      <c r="T302" s="64">
        <f t="shared" si="840"/>
        <v>0</v>
      </c>
      <c r="U302" s="64">
        <f t="shared" si="16"/>
        <v>0</v>
      </c>
      <c r="V302" s="28"/>
      <c r="W302" s="28"/>
      <c r="X302" s="28"/>
      <c r="Y302" s="28"/>
      <c r="Z302" s="28"/>
    </row>
    <row r="303" ht="14.25" customHeight="1">
      <c r="A303" s="28"/>
      <c r="B303" s="89">
        <v>278.0</v>
      </c>
      <c r="C303" s="29"/>
      <c r="D303" s="110"/>
      <c r="E303" s="41"/>
      <c r="F303" s="29"/>
      <c r="G303" s="29"/>
      <c r="H303" s="29"/>
      <c r="I303" s="29"/>
      <c r="J303" s="29"/>
      <c r="K303" s="29"/>
      <c r="L303" s="29"/>
      <c r="M303" s="105" t="str">
        <f t="shared" ref="M303:O303" si="841">IF(P303&gt;0,CONCATENATE("1:",P303),"")</f>
        <v/>
      </c>
      <c r="N303" s="106" t="str">
        <f t="shared" si="841"/>
        <v/>
      </c>
      <c r="O303" s="106" t="str">
        <f t="shared" si="841"/>
        <v/>
      </c>
      <c r="P303" s="64">
        <f t="shared" ref="P303:R303" si="842">IF(G303&gt;0,ROUND(G303/J303,0),0)</f>
        <v>0</v>
      </c>
      <c r="Q303" s="89">
        <f t="shared" si="842"/>
        <v>0</v>
      </c>
      <c r="R303" s="89">
        <f t="shared" si="842"/>
        <v>0</v>
      </c>
      <c r="S303" s="64">
        <f t="shared" ref="S303:T303" si="843">IF(AND(P303&gt;0,P303&lt;=45),1,0)</f>
        <v>0</v>
      </c>
      <c r="T303" s="64">
        <f t="shared" si="843"/>
        <v>0</v>
      </c>
      <c r="U303" s="64">
        <f t="shared" si="16"/>
        <v>0</v>
      </c>
      <c r="V303" s="28"/>
      <c r="W303" s="28"/>
      <c r="X303" s="28"/>
      <c r="Y303" s="28"/>
      <c r="Z303" s="28"/>
    </row>
    <row r="304" ht="14.25" customHeight="1">
      <c r="A304" s="28"/>
      <c r="B304" s="89">
        <v>279.0</v>
      </c>
      <c r="C304" s="29"/>
      <c r="D304" s="110"/>
      <c r="E304" s="41"/>
      <c r="F304" s="29"/>
      <c r="G304" s="29"/>
      <c r="H304" s="29"/>
      <c r="I304" s="29"/>
      <c r="J304" s="29"/>
      <c r="K304" s="29"/>
      <c r="L304" s="29"/>
      <c r="M304" s="105" t="str">
        <f t="shared" ref="M304:O304" si="844">IF(P304&gt;0,CONCATENATE("1:",P304),"")</f>
        <v/>
      </c>
      <c r="N304" s="106" t="str">
        <f t="shared" si="844"/>
        <v/>
      </c>
      <c r="O304" s="106" t="str">
        <f t="shared" si="844"/>
        <v/>
      </c>
      <c r="P304" s="64">
        <f t="shared" ref="P304:R304" si="845">IF(G304&gt;0,ROUND(G304/J304,0),0)</f>
        <v>0</v>
      </c>
      <c r="Q304" s="89">
        <f t="shared" si="845"/>
        <v>0</v>
      </c>
      <c r="R304" s="89">
        <f t="shared" si="845"/>
        <v>0</v>
      </c>
      <c r="S304" s="64">
        <f t="shared" ref="S304:T304" si="846">IF(AND(P304&gt;0,P304&lt;=45),1,0)</f>
        <v>0</v>
      </c>
      <c r="T304" s="64">
        <f t="shared" si="846"/>
        <v>0</v>
      </c>
      <c r="U304" s="64">
        <f t="shared" si="16"/>
        <v>0</v>
      </c>
      <c r="V304" s="28"/>
      <c r="W304" s="28"/>
      <c r="X304" s="28"/>
      <c r="Y304" s="28"/>
      <c r="Z304" s="28"/>
    </row>
    <row r="305" ht="14.25" customHeight="1">
      <c r="A305" s="28"/>
      <c r="B305" s="89">
        <v>280.0</v>
      </c>
      <c r="C305" s="29"/>
      <c r="D305" s="110"/>
      <c r="E305" s="41"/>
      <c r="F305" s="29"/>
      <c r="G305" s="29"/>
      <c r="H305" s="29"/>
      <c r="I305" s="29"/>
      <c r="J305" s="29"/>
      <c r="K305" s="29"/>
      <c r="L305" s="29"/>
      <c r="M305" s="105" t="str">
        <f t="shared" ref="M305:O305" si="847">IF(P305&gt;0,CONCATENATE("1:",P305),"")</f>
        <v/>
      </c>
      <c r="N305" s="106" t="str">
        <f t="shared" si="847"/>
        <v/>
      </c>
      <c r="O305" s="106" t="str">
        <f t="shared" si="847"/>
        <v/>
      </c>
      <c r="P305" s="64">
        <f t="shared" ref="P305:R305" si="848">IF(G305&gt;0,ROUND(G305/J305,0),0)</f>
        <v>0</v>
      </c>
      <c r="Q305" s="89">
        <f t="shared" si="848"/>
        <v>0</v>
      </c>
      <c r="R305" s="89">
        <f t="shared" si="848"/>
        <v>0</v>
      </c>
      <c r="S305" s="64">
        <f t="shared" ref="S305:T305" si="849">IF(AND(P305&gt;0,P305&lt;=45),1,0)</f>
        <v>0</v>
      </c>
      <c r="T305" s="64">
        <f t="shared" si="849"/>
        <v>0</v>
      </c>
      <c r="U305" s="64">
        <f t="shared" si="16"/>
        <v>0</v>
      </c>
      <c r="V305" s="28"/>
      <c r="W305" s="28"/>
      <c r="X305" s="28"/>
      <c r="Y305" s="28"/>
      <c r="Z305" s="28"/>
    </row>
    <row r="306" ht="14.25" customHeight="1">
      <c r="A306" s="28"/>
      <c r="B306" s="89">
        <v>281.0</v>
      </c>
      <c r="C306" s="29"/>
      <c r="D306" s="110"/>
      <c r="E306" s="41"/>
      <c r="F306" s="29"/>
      <c r="G306" s="29"/>
      <c r="H306" s="29"/>
      <c r="I306" s="29"/>
      <c r="J306" s="29"/>
      <c r="K306" s="29"/>
      <c r="L306" s="29"/>
      <c r="M306" s="105" t="str">
        <f t="shared" ref="M306:O306" si="850">IF(P306&gt;0,CONCATENATE("1:",P306),"")</f>
        <v/>
      </c>
      <c r="N306" s="106" t="str">
        <f t="shared" si="850"/>
        <v/>
      </c>
      <c r="O306" s="106" t="str">
        <f t="shared" si="850"/>
        <v/>
      </c>
      <c r="P306" s="64">
        <f t="shared" ref="P306:R306" si="851">IF(G306&gt;0,ROUND(G306/J306,0),0)</f>
        <v>0</v>
      </c>
      <c r="Q306" s="89">
        <f t="shared" si="851"/>
        <v>0</v>
      </c>
      <c r="R306" s="89">
        <f t="shared" si="851"/>
        <v>0</v>
      </c>
      <c r="S306" s="64">
        <f t="shared" ref="S306:T306" si="852">IF(AND(P306&gt;0,P306&lt;=45),1,0)</f>
        <v>0</v>
      </c>
      <c r="T306" s="64">
        <f t="shared" si="852"/>
        <v>0</v>
      </c>
      <c r="U306" s="64">
        <f t="shared" si="16"/>
        <v>0</v>
      </c>
      <c r="V306" s="28"/>
      <c r="W306" s="28"/>
      <c r="X306" s="28"/>
      <c r="Y306" s="28"/>
      <c r="Z306" s="28"/>
    </row>
    <row r="307" ht="14.25" customHeight="1">
      <c r="A307" s="28"/>
      <c r="B307" s="89">
        <v>282.0</v>
      </c>
      <c r="C307" s="29"/>
      <c r="D307" s="110"/>
      <c r="E307" s="41"/>
      <c r="F307" s="29"/>
      <c r="G307" s="29"/>
      <c r="H307" s="29"/>
      <c r="I307" s="29"/>
      <c r="J307" s="29"/>
      <c r="K307" s="29"/>
      <c r="L307" s="29"/>
      <c r="M307" s="105" t="str">
        <f t="shared" ref="M307:O307" si="853">IF(P307&gt;0,CONCATENATE("1:",P307),"")</f>
        <v/>
      </c>
      <c r="N307" s="106" t="str">
        <f t="shared" si="853"/>
        <v/>
      </c>
      <c r="O307" s="106" t="str">
        <f t="shared" si="853"/>
        <v/>
      </c>
      <c r="P307" s="64">
        <f t="shared" ref="P307:R307" si="854">IF(G307&gt;0,ROUND(G307/J307,0),0)</f>
        <v>0</v>
      </c>
      <c r="Q307" s="89">
        <f t="shared" si="854"/>
        <v>0</v>
      </c>
      <c r="R307" s="89">
        <f t="shared" si="854"/>
        <v>0</v>
      </c>
      <c r="S307" s="64">
        <f t="shared" ref="S307:T307" si="855">IF(AND(P307&gt;0,P307&lt;=45),1,0)</f>
        <v>0</v>
      </c>
      <c r="T307" s="64">
        <f t="shared" si="855"/>
        <v>0</v>
      </c>
      <c r="U307" s="64">
        <f t="shared" si="16"/>
        <v>0</v>
      </c>
      <c r="V307" s="28"/>
      <c r="W307" s="28"/>
      <c r="X307" s="28"/>
      <c r="Y307" s="28"/>
      <c r="Z307" s="28"/>
    </row>
    <row r="308" ht="14.25" customHeight="1">
      <c r="A308" s="28"/>
      <c r="B308" s="89">
        <v>283.0</v>
      </c>
      <c r="C308" s="29"/>
      <c r="D308" s="110"/>
      <c r="E308" s="41"/>
      <c r="F308" s="29"/>
      <c r="G308" s="29"/>
      <c r="H308" s="29"/>
      <c r="I308" s="29"/>
      <c r="J308" s="29"/>
      <c r="K308" s="29"/>
      <c r="L308" s="29"/>
      <c r="M308" s="105" t="str">
        <f t="shared" ref="M308:O308" si="856">IF(P308&gt;0,CONCATENATE("1:",P308),"")</f>
        <v/>
      </c>
      <c r="N308" s="106" t="str">
        <f t="shared" si="856"/>
        <v/>
      </c>
      <c r="O308" s="106" t="str">
        <f t="shared" si="856"/>
        <v/>
      </c>
      <c r="P308" s="64">
        <f t="shared" ref="P308:R308" si="857">IF(G308&gt;0,ROUND(G308/J308,0),0)</f>
        <v>0</v>
      </c>
      <c r="Q308" s="89">
        <f t="shared" si="857"/>
        <v>0</v>
      </c>
      <c r="R308" s="89">
        <f t="shared" si="857"/>
        <v>0</v>
      </c>
      <c r="S308" s="64">
        <f t="shared" ref="S308:T308" si="858">IF(AND(P308&gt;0,P308&lt;=45),1,0)</f>
        <v>0</v>
      </c>
      <c r="T308" s="64">
        <f t="shared" si="858"/>
        <v>0</v>
      </c>
      <c r="U308" s="64">
        <f t="shared" si="16"/>
        <v>0</v>
      </c>
      <c r="V308" s="28"/>
      <c r="W308" s="28"/>
      <c r="X308" s="28"/>
      <c r="Y308" s="28"/>
      <c r="Z308" s="28"/>
    </row>
    <row r="309" ht="14.25" customHeight="1">
      <c r="A309" s="28"/>
      <c r="B309" s="89">
        <v>284.0</v>
      </c>
      <c r="C309" s="29"/>
      <c r="D309" s="110"/>
      <c r="E309" s="41"/>
      <c r="F309" s="29"/>
      <c r="G309" s="29"/>
      <c r="H309" s="29"/>
      <c r="I309" s="29"/>
      <c r="J309" s="29"/>
      <c r="K309" s="29"/>
      <c r="L309" s="29"/>
      <c r="M309" s="105" t="str">
        <f t="shared" ref="M309:O309" si="859">IF(P309&gt;0,CONCATENATE("1:",P309),"")</f>
        <v/>
      </c>
      <c r="N309" s="106" t="str">
        <f t="shared" si="859"/>
        <v/>
      </c>
      <c r="O309" s="106" t="str">
        <f t="shared" si="859"/>
        <v/>
      </c>
      <c r="P309" s="64">
        <f t="shared" ref="P309:R309" si="860">IF(G309&gt;0,ROUND(G309/J309,0),0)</f>
        <v>0</v>
      </c>
      <c r="Q309" s="89">
        <f t="shared" si="860"/>
        <v>0</v>
      </c>
      <c r="R309" s="89">
        <f t="shared" si="860"/>
        <v>0</v>
      </c>
      <c r="S309" s="64">
        <f t="shared" ref="S309:T309" si="861">IF(AND(P309&gt;0,P309&lt;=45),1,0)</f>
        <v>0</v>
      </c>
      <c r="T309" s="64">
        <f t="shared" si="861"/>
        <v>0</v>
      </c>
      <c r="U309" s="64">
        <f t="shared" si="16"/>
        <v>0</v>
      </c>
      <c r="V309" s="28"/>
      <c r="W309" s="28"/>
      <c r="X309" s="28"/>
      <c r="Y309" s="28"/>
      <c r="Z309" s="28"/>
    </row>
    <row r="310" ht="14.25" customHeight="1">
      <c r="A310" s="28"/>
      <c r="B310" s="89">
        <v>285.0</v>
      </c>
      <c r="C310" s="29"/>
      <c r="D310" s="110"/>
      <c r="E310" s="41"/>
      <c r="F310" s="29"/>
      <c r="G310" s="29"/>
      <c r="H310" s="29"/>
      <c r="I310" s="29"/>
      <c r="J310" s="29"/>
      <c r="K310" s="29"/>
      <c r="L310" s="29"/>
      <c r="M310" s="105" t="str">
        <f t="shared" ref="M310:O310" si="862">IF(P310&gt;0,CONCATENATE("1:",P310),"")</f>
        <v/>
      </c>
      <c r="N310" s="106" t="str">
        <f t="shared" si="862"/>
        <v/>
      </c>
      <c r="O310" s="106" t="str">
        <f t="shared" si="862"/>
        <v/>
      </c>
      <c r="P310" s="64">
        <f t="shared" ref="P310:R310" si="863">IF(G310&gt;0,ROUND(G310/J310,0),0)</f>
        <v>0</v>
      </c>
      <c r="Q310" s="89">
        <f t="shared" si="863"/>
        <v>0</v>
      </c>
      <c r="R310" s="89">
        <f t="shared" si="863"/>
        <v>0</v>
      </c>
      <c r="S310" s="64">
        <f t="shared" ref="S310:T310" si="864">IF(AND(P310&gt;0,P310&lt;=45),1,0)</f>
        <v>0</v>
      </c>
      <c r="T310" s="64">
        <f t="shared" si="864"/>
        <v>0</v>
      </c>
      <c r="U310" s="64">
        <f t="shared" si="16"/>
        <v>0</v>
      </c>
      <c r="V310" s="28"/>
      <c r="W310" s="28"/>
      <c r="X310" s="28"/>
      <c r="Y310" s="28"/>
      <c r="Z310" s="28"/>
    </row>
    <row r="311" ht="14.25" customHeight="1">
      <c r="A311" s="28"/>
      <c r="B311" s="89">
        <v>286.0</v>
      </c>
      <c r="C311" s="29"/>
      <c r="D311" s="110"/>
      <c r="E311" s="41"/>
      <c r="F311" s="29"/>
      <c r="G311" s="29"/>
      <c r="H311" s="29"/>
      <c r="I311" s="29"/>
      <c r="J311" s="29"/>
      <c r="K311" s="29"/>
      <c r="L311" s="29"/>
      <c r="M311" s="105" t="str">
        <f t="shared" ref="M311:O311" si="865">IF(P311&gt;0,CONCATENATE("1:",P311),"")</f>
        <v/>
      </c>
      <c r="N311" s="106" t="str">
        <f t="shared" si="865"/>
        <v/>
      </c>
      <c r="O311" s="106" t="str">
        <f t="shared" si="865"/>
        <v/>
      </c>
      <c r="P311" s="64">
        <f t="shared" ref="P311:R311" si="866">IF(G311&gt;0,ROUND(G311/J311,0),0)</f>
        <v>0</v>
      </c>
      <c r="Q311" s="89">
        <f t="shared" si="866"/>
        <v>0</v>
      </c>
      <c r="R311" s="89">
        <f t="shared" si="866"/>
        <v>0</v>
      </c>
      <c r="S311" s="64">
        <f t="shared" ref="S311:T311" si="867">IF(AND(P311&gt;0,P311&lt;=45),1,0)</f>
        <v>0</v>
      </c>
      <c r="T311" s="64">
        <f t="shared" si="867"/>
        <v>0</v>
      </c>
      <c r="U311" s="64">
        <f t="shared" si="16"/>
        <v>0</v>
      </c>
      <c r="V311" s="28"/>
      <c r="W311" s="28"/>
      <c r="X311" s="28"/>
      <c r="Y311" s="28"/>
      <c r="Z311" s="28"/>
    </row>
    <row r="312" ht="14.25" customHeight="1">
      <c r="A312" s="28"/>
      <c r="B312" s="89">
        <v>287.0</v>
      </c>
      <c r="C312" s="29"/>
      <c r="D312" s="110"/>
      <c r="E312" s="41"/>
      <c r="F312" s="29"/>
      <c r="G312" s="29"/>
      <c r="H312" s="29"/>
      <c r="I312" s="29"/>
      <c r="J312" s="29"/>
      <c r="K312" s="29"/>
      <c r="L312" s="29"/>
      <c r="M312" s="105" t="str">
        <f t="shared" ref="M312:O312" si="868">IF(P312&gt;0,CONCATENATE("1:",P312),"")</f>
        <v/>
      </c>
      <c r="N312" s="106" t="str">
        <f t="shared" si="868"/>
        <v/>
      </c>
      <c r="O312" s="106" t="str">
        <f t="shared" si="868"/>
        <v/>
      </c>
      <c r="P312" s="64">
        <f t="shared" ref="P312:R312" si="869">IF(G312&gt;0,ROUND(G312/J312,0),0)</f>
        <v>0</v>
      </c>
      <c r="Q312" s="89">
        <f t="shared" si="869"/>
        <v>0</v>
      </c>
      <c r="R312" s="89">
        <f t="shared" si="869"/>
        <v>0</v>
      </c>
      <c r="S312" s="64">
        <f t="shared" ref="S312:T312" si="870">IF(AND(P312&gt;0,P312&lt;=45),1,0)</f>
        <v>0</v>
      </c>
      <c r="T312" s="64">
        <f t="shared" si="870"/>
        <v>0</v>
      </c>
      <c r="U312" s="64">
        <f t="shared" si="16"/>
        <v>0</v>
      </c>
      <c r="V312" s="28"/>
      <c r="W312" s="28"/>
      <c r="X312" s="28"/>
      <c r="Y312" s="28"/>
      <c r="Z312" s="28"/>
    </row>
    <row r="313" ht="14.25" customHeight="1">
      <c r="A313" s="28"/>
      <c r="B313" s="89">
        <v>288.0</v>
      </c>
      <c r="C313" s="29"/>
      <c r="D313" s="110"/>
      <c r="E313" s="41"/>
      <c r="F313" s="29"/>
      <c r="G313" s="29"/>
      <c r="H313" s="29"/>
      <c r="I313" s="29"/>
      <c r="J313" s="29"/>
      <c r="K313" s="29"/>
      <c r="L313" s="29"/>
      <c r="M313" s="105" t="str">
        <f t="shared" ref="M313:O313" si="871">IF(P313&gt;0,CONCATENATE("1:",P313),"")</f>
        <v/>
      </c>
      <c r="N313" s="106" t="str">
        <f t="shared" si="871"/>
        <v/>
      </c>
      <c r="O313" s="106" t="str">
        <f t="shared" si="871"/>
        <v/>
      </c>
      <c r="P313" s="64">
        <f t="shared" ref="P313:R313" si="872">IF(G313&gt;0,ROUND(G313/J313,0),0)</f>
        <v>0</v>
      </c>
      <c r="Q313" s="89">
        <f t="shared" si="872"/>
        <v>0</v>
      </c>
      <c r="R313" s="89">
        <f t="shared" si="872"/>
        <v>0</v>
      </c>
      <c r="S313" s="64">
        <f t="shared" ref="S313:T313" si="873">IF(AND(P313&gt;0,P313&lt;=45),1,0)</f>
        <v>0</v>
      </c>
      <c r="T313" s="64">
        <f t="shared" si="873"/>
        <v>0</v>
      </c>
      <c r="U313" s="64">
        <f t="shared" si="16"/>
        <v>0</v>
      </c>
      <c r="V313" s="28"/>
      <c r="W313" s="28"/>
      <c r="X313" s="28"/>
      <c r="Y313" s="28"/>
      <c r="Z313" s="28"/>
    </row>
    <row r="314" ht="14.25" customHeight="1">
      <c r="A314" s="28"/>
      <c r="B314" s="89">
        <v>289.0</v>
      </c>
      <c r="C314" s="29"/>
      <c r="D314" s="110"/>
      <c r="E314" s="41"/>
      <c r="F314" s="29"/>
      <c r="G314" s="29"/>
      <c r="H314" s="29"/>
      <c r="I314" s="29"/>
      <c r="J314" s="29"/>
      <c r="K314" s="29"/>
      <c r="L314" s="29"/>
      <c r="M314" s="105" t="str">
        <f t="shared" ref="M314:O314" si="874">IF(P314&gt;0,CONCATENATE("1:",P314),"")</f>
        <v/>
      </c>
      <c r="N314" s="106" t="str">
        <f t="shared" si="874"/>
        <v/>
      </c>
      <c r="O314" s="106" t="str">
        <f t="shared" si="874"/>
        <v/>
      </c>
      <c r="P314" s="64">
        <f t="shared" ref="P314:R314" si="875">IF(G314&gt;0,ROUND(G314/J314,0),0)</f>
        <v>0</v>
      </c>
      <c r="Q314" s="89">
        <f t="shared" si="875"/>
        <v>0</v>
      </c>
      <c r="R314" s="89">
        <f t="shared" si="875"/>
        <v>0</v>
      </c>
      <c r="S314" s="64">
        <f t="shared" ref="S314:T314" si="876">IF(AND(P314&gt;0,P314&lt;=45),1,0)</f>
        <v>0</v>
      </c>
      <c r="T314" s="64">
        <f t="shared" si="876"/>
        <v>0</v>
      </c>
      <c r="U314" s="64">
        <f t="shared" si="16"/>
        <v>0</v>
      </c>
      <c r="V314" s="28"/>
      <c r="W314" s="28"/>
      <c r="X314" s="28"/>
      <c r="Y314" s="28"/>
      <c r="Z314" s="28"/>
    </row>
    <row r="315" ht="14.25" customHeight="1">
      <c r="A315" s="28"/>
      <c r="B315" s="89">
        <v>290.0</v>
      </c>
      <c r="C315" s="29"/>
      <c r="D315" s="110"/>
      <c r="E315" s="41"/>
      <c r="F315" s="29"/>
      <c r="G315" s="29"/>
      <c r="H315" s="29"/>
      <c r="I315" s="29"/>
      <c r="J315" s="29"/>
      <c r="K315" s="29"/>
      <c r="L315" s="29"/>
      <c r="M315" s="105" t="str">
        <f t="shared" ref="M315:O315" si="877">IF(P315&gt;0,CONCATENATE("1:",P315),"")</f>
        <v/>
      </c>
      <c r="N315" s="106" t="str">
        <f t="shared" si="877"/>
        <v/>
      </c>
      <c r="O315" s="106" t="str">
        <f t="shared" si="877"/>
        <v/>
      </c>
      <c r="P315" s="64">
        <f t="shared" ref="P315:R315" si="878">IF(G315&gt;0,ROUND(G315/J315,0),0)</f>
        <v>0</v>
      </c>
      <c r="Q315" s="89">
        <f t="shared" si="878"/>
        <v>0</v>
      </c>
      <c r="R315" s="89">
        <f t="shared" si="878"/>
        <v>0</v>
      </c>
      <c r="S315" s="64">
        <f t="shared" ref="S315:T315" si="879">IF(AND(P315&gt;0,P315&lt;=45),1,0)</f>
        <v>0</v>
      </c>
      <c r="T315" s="64">
        <f t="shared" si="879"/>
        <v>0</v>
      </c>
      <c r="U315" s="64">
        <f t="shared" si="16"/>
        <v>0</v>
      </c>
      <c r="V315" s="28"/>
      <c r="W315" s="28"/>
      <c r="X315" s="28"/>
      <c r="Y315" s="28"/>
      <c r="Z315" s="28"/>
    </row>
    <row r="316" ht="14.25" customHeight="1">
      <c r="A316" s="28"/>
      <c r="B316" s="89">
        <v>291.0</v>
      </c>
      <c r="C316" s="29"/>
      <c r="D316" s="110"/>
      <c r="E316" s="41"/>
      <c r="F316" s="29"/>
      <c r="G316" s="29"/>
      <c r="H316" s="29"/>
      <c r="I316" s="29"/>
      <c r="J316" s="29"/>
      <c r="K316" s="29"/>
      <c r="L316" s="29"/>
      <c r="M316" s="105" t="str">
        <f t="shared" ref="M316:O316" si="880">IF(P316&gt;0,CONCATENATE("1:",P316),"")</f>
        <v/>
      </c>
      <c r="N316" s="106" t="str">
        <f t="shared" si="880"/>
        <v/>
      </c>
      <c r="O316" s="106" t="str">
        <f t="shared" si="880"/>
        <v/>
      </c>
      <c r="P316" s="64">
        <f t="shared" ref="P316:R316" si="881">IF(G316&gt;0,ROUND(G316/J316,0),0)</f>
        <v>0</v>
      </c>
      <c r="Q316" s="89">
        <f t="shared" si="881"/>
        <v>0</v>
      </c>
      <c r="R316" s="89">
        <f t="shared" si="881"/>
        <v>0</v>
      </c>
      <c r="S316" s="64">
        <f t="shared" ref="S316:T316" si="882">IF(AND(P316&gt;0,P316&lt;=45),1,0)</f>
        <v>0</v>
      </c>
      <c r="T316" s="64">
        <f t="shared" si="882"/>
        <v>0</v>
      </c>
      <c r="U316" s="64">
        <f t="shared" si="16"/>
        <v>0</v>
      </c>
      <c r="V316" s="28"/>
      <c r="W316" s="28"/>
      <c r="X316" s="28"/>
      <c r="Y316" s="28"/>
      <c r="Z316" s="28"/>
    </row>
    <row r="317" ht="14.25" customHeight="1">
      <c r="A317" s="28"/>
      <c r="B317" s="89">
        <v>292.0</v>
      </c>
      <c r="C317" s="29"/>
      <c r="D317" s="110"/>
      <c r="E317" s="41"/>
      <c r="F317" s="29"/>
      <c r="G317" s="29"/>
      <c r="H317" s="29"/>
      <c r="I317" s="29"/>
      <c r="J317" s="29"/>
      <c r="K317" s="29"/>
      <c r="L317" s="29"/>
      <c r="M317" s="105" t="str">
        <f t="shared" ref="M317:O317" si="883">IF(P317&gt;0,CONCATENATE("1:",P317),"")</f>
        <v/>
      </c>
      <c r="N317" s="106" t="str">
        <f t="shared" si="883"/>
        <v/>
      </c>
      <c r="O317" s="106" t="str">
        <f t="shared" si="883"/>
        <v/>
      </c>
      <c r="P317" s="64">
        <f t="shared" ref="P317:R317" si="884">IF(G317&gt;0,ROUND(G317/J317,0),0)</f>
        <v>0</v>
      </c>
      <c r="Q317" s="89">
        <f t="shared" si="884"/>
        <v>0</v>
      </c>
      <c r="R317" s="89">
        <f t="shared" si="884"/>
        <v>0</v>
      </c>
      <c r="S317" s="64">
        <f t="shared" ref="S317:T317" si="885">IF(AND(P317&gt;0,P317&lt;=45),1,0)</f>
        <v>0</v>
      </c>
      <c r="T317" s="64">
        <f t="shared" si="885"/>
        <v>0</v>
      </c>
      <c r="U317" s="64">
        <f t="shared" si="16"/>
        <v>0</v>
      </c>
      <c r="V317" s="28"/>
      <c r="W317" s="28"/>
      <c r="X317" s="28"/>
      <c r="Y317" s="28"/>
      <c r="Z317" s="28"/>
    </row>
    <row r="318" ht="14.25" customHeight="1">
      <c r="A318" s="28"/>
      <c r="B318" s="89">
        <v>293.0</v>
      </c>
      <c r="C318" s="29"/>
      <c r="D318" s="110"/>
      <c r="E318" s="41"/>
      <c r="F318" s="29"/>
      <c r="G318" s="29"/>
      <c r="H318" s="29"/>
      <c r="I318" s="29"/>
      <c r="J318" s="29"/>
      <c r="K318" s="29"/>
      <c r="L318" s="29"/>
      <c r="M318" s="105" t="str">
        <f t="shared" ref="M318:O318" si="886">IF(P318&gt;0,CONCATENATE("1:",P318),"")</f>
        <v/>
      </c>
      <c r="N318" s="106" t="str">
        <f t="shared" si="886"/>
        <v/>
      </c>
      <c r="O318" s="106" t="str">
        <f t="shared" si="886"/>
        <v/>
      </c>
      <c r="P318" s="64">
        <f t="shared" ref="P318:R318" si="887">IF(G318&gt;0,ROUND(G318/J318,0),0)</f>
        <v>0</v>
      </c>
      <c r="Q318" s="89">
        <f t="shared" si="887"/>
        <v>0</v>
      </c>
      <c r="R318" s="89">
        <f t="shared" si="887"/>
        <v>0</v>
      </c>
      <c r="S318" s="64">
        <f t="shared" ref="S318:T318" si="888">IF(AND(P318&gt;0,P318&lt;=45),1,0)</f>
        <v>0</v>
      </c>
      <c r="T318" s="64">
        <f t="shared" si="888"/>
        <v>0</v>
      </c>
      <c r="U318" s="64">
        <f t="shared" si="16"/>
        <v>0</v>
      </c>
      <c r="V318" s="28"/>
      <c r="W318" s="28"/>
      <c r="X318" s="28"/>
      <c r="Y318" s="28"/>
      <c r="Z318" s="28"/>
    </row>
    <row r="319" ht="14.25" customHeight="1">
      <c r="A319" s="28"/>
      <c r="B319" s="89">
        <v>294.0</v>
      </c>
      <c r="C319" s="29"/>
      <c r="D319" s="110"/>
      <c r="E319" s="41"/>
      <c r="F319" s="29"/>
      <c r="G319" s="29"/>
      <c r="H319" s="29"/>
      <c r="I319" s="29"/>
      <c r="J319" s="29"/>
      <c r="K319" s="29"/>
      <c r="L319" s="29"/>
      <c r="M319" s="105" t="str">
        <f t="shared" ref="M319:O319" si="889">IF(P319&gt;0,CONCATENATE("1:",P319),"")</f>
        <v/>
      </c>
      <c r="N319" s="106" t="str">
        <f t="shared" si="889"/>
        <v/>
      </c>
      <c r="O319" s="106" t="str">
        <f t="shared" si="889"/>
        <v/>
      </c>
      <c r="P319" s="64">
        <f t="shared" ref="P319:R319" si="890">IF(G319&gt;0,ROUND(G319/J319,0),0)</f>
        <v>0</v>
      </c>
      <c r="Q319" s="89">
        <f t="shared" si="890"/>
        <v>0</v>
      </c>
      <c r="R319" s="89">
        <f t="shared" si="890"/>
        <v>0</v>
      </c>
      <c r="S319" s="64">
        <f t="shared" ref="S319:T319" si="891">IF(AND(P319&gt;0,P319&lt;=45),1,0)</f>
        <v>0</v>
      </c>
      <c r="T319" s="64">
        <f t="shared" si="891"/>
        <v>0</v>
      </c>
      <c r="U319" s="64">
        <f t="shared" si="16"/>
        <v>0</v>
      </c>
      <c r="V319" s="28"/>
      <c r="W319" s="28"/>
      <c r="X319" s="28"/>
      <c r="Y319" s="28"/>
      <c r="Z319" s="28"/>
    </row>
    <row r="320" ht="14.25" customHeight="1">
      <c r="A320" s="28"/>
      <c r="B320" s="89">
        <v>295.0</v>
      </c>
      <c r="C320" s="29"/>
      <c r="D320" s="110"/>
      <c r="E320" s="41"/>
      <c r="F320" s="29"/>
      <c r="G320" s="29"/>
      <c r="H320" s="29"/>
      <c r="I320" s="29"/>
      <c r="J320" s="29"/>
      <c r="K320" s="29"/>
      <c r="L320" s="29"/>
      <c r="M320" s="105" t="str">
        <f t="shared" ref="M320:O320" si="892">IF(P320&gt;0,CONCATENATE("1:",P320),"")</f>
        <v/>
      </c>
      <c r="N320" s="106" t="str">
        <f t="shared" si="892"/>
        <v/>
      </c>
      <c r="O320" s="106" t="str">
        <f t="shared" si="892"/>
        <v/>
      </c>
      <c r="P320" s="64">
        <f t="shared" ref="P320:R320" si="893">IF(G320&gt;0,ROUND(G320/J320,0),0)</f>
        <v>0</v>
      </c>
      <c r="Q320" s="89">
        <f t="shared" si="893"/>
        <v>0</v>
      </c>
      <c r="R320" s="89">
        <f t="shared" si="893"/>
        <v>0</v>
      </c>
      <c r="S320" s="64">
        <f t="shared" ref="S320:T320" si="894">IF(AND(P320&gt;0,P320&lt;=45),1,0)</f>
        <v>0</v>
      </c>
      <c r="T320" s="64">
        <f t="shared" si="894"/>
        <v>0</v>
      </c>
      <c r="U320" s="64">
        <f t="shared" si="16"/>
        <v>0</v>
      </c>
      <c r="V320" s="28"/>
      <c r="W320" s="28"/>
      <c r="X320" s="28"/>
      <c r="Y320" s="28"/>
      <c r="Z320" s="28"/>
    </row>
    <row r="321" ht="14.25" customHeight="1">
      <c r="A321" s="28"/>
      <c r="B321" s="89">
        <v>296.0</v>
      </c>
      <c r="C321" s="29"/>
      <c r="D321" s="110"/>
      <c r="E321" s="41"/>
      <c r="F321" s="29"/>
      <c r="G321" s="29"/>
      <c r="H321" s="29"/>
      <c r="I321" s="29"/>
      <c r="J321" s="29"/>
      <c r="K321" s="29"/>
      <c r="L321" s="29"/>
      <c r="M321" s="105" t="str">
        <f t="shared" ref="M321:O321" si="895">IF(P321&gt;0,CONCATENATE("1:",P321),"")</f>
        <v/>
      </c>
      <c r="N321" s="106" t="str">
        <f t="shared" si="895"/>
        <v/>
      </c>
      <c r="O321" s="106" t="str">
        <f t="shared" si="895"/>
        <v/>
      </c>
      <c r="P321" s="64">
        <f t="shared" ref="P321:R321" si="896">IF(G321&gt;0,ROUND(G321/J321,0),0)</f>
        <v>0</v>
      </c>
      <c r="Q321" s="89">
        <f t="shared" si="896"/>
        <v>0</v>
      </c>
      <c r="R321" s="89">
        <f t="shared" si="896"/>
        <v>0</v>
      </c>
      <c r="S321" s="64">
        <f t="shared" ref="S321:T321" si="897">IF(AND(P321&gt;0,P321&lt;=45),1,0)</f>
        <v>0</v>
      </c>
      <c r="T321" s="64">
        <f t="shared" si="897"/>
        <v>0</v>
      </c>
      <c r="U321" s="64">
        <f t="shared" si="16"/>
        <v>0</v>
      </c>
      <c r="V321" s="28"/>
      <c r="W321" s="28"/>
      <c r="X321" s="28"/>
      <c r="Y321" s="28"/>
      <c r="Z321" s="28"/>
    </row>
    <row r="322" ht="14.25" customHeight="1">
      <c r="A322" s="28"/>
      <c r="B322" s="89">
        <v>297.0</v>
      </c>
      <c r="C322" s="29"/>
      <c r="D322" s="110"/>
      <c r="E322" s="41"/>
      <c r="F322" s="29"/>
      <c r="G322" s="29"/>
      <c r="H322" s="29"/>
      <c r="I322" s="29"/>
      <c r="J322" s="29"/>
      <c r="K322" s="29"/>
      <c r="L322" s="29"/>
      <c r="M322" s="105" t="str">
        <f t="shared" ref="M322:O322" si="898">IF(P322&gt;0,CONCATENATE("1:",P322),"")</f>
        <v/>
      </c>
      <c r="N322" s="106" t="str">
        <f t="shared" si="898"/>
        <v/>
      </c>
      <c r="O322" s="106" t="str">
        <f t="shared" si="898"/>
        <v/>
      </c>
      <c r="P322" s="64">
        <f t="shared" ref="P322:R322" si="899">IF(G322&gt;0,ROUND(G322/J322,0),0)</f>
        <v>0</v>
      </c>
      <c r="Q322" s="89">
        <f t="shared" si="899"/>
        <v>0</v>
      </c>
      <c r="R322" s="89">
        <f t="shared" si="899"/>
        <v>0</v>
      </c>
      <c r="S322" s="64">
        <f t="shared" ref="S322:T322" si="900">IF(AND(P322&gt;0,P322&lt;=45),1,0)</f>
        <v>0</v>
      </c>
      <c r="T322" s="64">
        <f t="shared" si="900"/>
        <v>0</v>
      </c>
      <c r="U322" s="64">
        <f t="shared" si="16"/>
        <v>0</v>
      </c>
      <c r="V322" s="28"/>
      <c r="W322" s="28"/>
      <c r="X322" s="28"/>
      <c r="Y322" s="28"/>
      <c r="Z322" s="28"/>
    </row>
    <row r="323" ht="14.25" customHeight="1">
      <c r="A323" s="28"/>
      <c r="B323" s="89">
        <v>298.0</v>
      </c>
      <c r="C323" s="29"/>
      <c r="D323" s="110"/>
      <c r="E323" s="41"/>
      <c r="F323" s="29"/>
      <c r="G323" s="29"/>
      <c r="H323" s="29"/>
      <c r="I323" s="29"/>
      <c r="J323" s="29"/>
      <c r="K323" s="29"/>
      <c r="L323" s="29"/>
      <c r="M323" s="105" t="str">
        <f t="shared" ref="M323:O323" si="901">IF(P323&gt;0,CONCATENATE("1:",P323),"")</f>
        <v/>
      </c>
      <c r="N323" s="106" t="str">
        <f t="shared" si="901"/>
        <v/>
      </c>
      <c r="O323" s="106" t="str">
        <f t="shared" si="901"/>
        <v/>
      </c>
      <c r="P323" s="64">
        <f t="shared" ref="P323:R323" si="902">IF(G323&gt;0,ROUND(G323/J323,0),0)</f>
        <v>0</v>
      </c>
      <c r="Q323" s="89">
        <f t="shared" si="902"/>
        <v>0</v>
      </c>
      <c r="R323" s="89">
        <f t="shared" si="902"/>
        <v>0</v>
      </c>
      <c r="S323" s="64">
        <f t="shared" ref="S323:T323" si="903">IF(AND(P323&gt;0,P323&lt;=45),1,0)</f>
        <v>0</v>
      </c>
      <c r="T323" s="64">
        <f t="shared" si="903"/>
        <v>0</v>
      </c>
      <c r="U323" s="64">
        <f t="shared" si="16"/>
        <v>0</v>
      </c>
      <c r="V323" s="28"/>
      <c r="W323" s="28"/>
      <c r="X323" s="28"/>
      <c r="Y323" s="28"/>
      <c r="Z323" s="28"/>
    </row>
    <row r="324" ht="14.25" customHeight="1">
      <c r="A324" s="28"/>
      <c r="B324" s="89">
        <v>299.0</v>
      </c>
      <c r="C324" s="29"/>
      <c r="D324" s="110"/>
      <c r="E324" s="41"/>
      <c r="F324" s="29"/>
      <c r="G324" s="29"/>
      <c r="H324" s="29"/>
      <c r="I324" s="29"/>
      <c r="J324" s="29"/>
      <c r="K324" s="29"/>
      <c r="L324" s="29"/>
      <c r="M324" s="105" t="str">
        <f t="shared" ref="M324:O324" si="904">IF(P324&gt;0,CONCATENATE("1:",P324),"")</f>
        <v/>
      </c>
      <c r="N324" s="106" t="str">
        <f t="shared" si="904"/>
        <v/>
      </c>
      <c r="O324" s="106" t="str">
        <f t="shared" si="904"/>
        <v/>
      </c>
      <c r="P324" s="64">
        <f t="shared" ref="P324:R324" si="905">IF(G324&gt;0,ROUND(G324/J324,0),0)</f>
        <v>0</v>
      </c>
      <c r="Q324" s="89">
        <f t="shared" si="905"/>
        <v>0</v>
      </c>
      <c r="R324" s="89">
        <f t="shared" si="905"/>
        <v>0</v>
      </c>
      <c r="S324" s="64">
        <f t="shared" ref="S324:T324" si="906">IF(AND(P324&gt;0,P324&lt;=45),1,0)</f>
        <v>0</v>
      </c>
      <c r="T324" s="64">
        <f t="shared" si="906"/>
        <v>0</v>
      </c>
      <c r="U324" s="64">
        <f t="shared" si="16"/>
        <v>0</v>
      </c>
      <c r="V324" s="28"/>
      <c r="W324" s="28"/>
      <c r="X324" s="28"/>
      <c r="Y324" s="28"/>
      <c r="Z324" s="28"/>
    </row>
    <row r="325" ht="14.25" customHeight="1">
      <c r="A325" s="28"/>
      <c r="B325" s="89">
        <v>300.0</v>
      </c>
      <c r="C325" s="29"/>
      <c r="D325" s="110"/>
      <c r="E325" s="41"/>
      <c r="F325" s="29"/>
      <c r="G325" s="29"/>
      <c r="H325" s="29"/>
      <c r="I325" s="29"/>
      <c r="J325" s="29"/>
      <c r="K325" s="29"/>
      <c r="L325" s="29"/>
      <c r="M325" s="105" t="str">
        <f t="shared" ref="M325:O325" si="907">IF(P325&gt;0,CONCATENATE("1:",P325),"")</f>
        <v/>
      </c>
      <c r="N325" s="106" t="str">
        <f t="shared" si="907"/>
        <v/>
      </c>
      <c r="O325" s="106" t="str">
        <f t="shared" si="907"/>
        <v/>
      </c>
      <c r="P325" s="64">
        <f t="shared" ref="P325:R325" si="908">IF(G325&gt;0,ROUND(G325/J325,0),0)</f>
        <v>0</v>
      </c>
      <c r="Q325" s="89">
        <f t="shared" si="908"/>
        <v>0</v>
      </c>
      <c r="R325" s="89">
        <f t="shared" si="908"/>
        <v>0</v>
      </c>
      <c r="S325" s="64">
        <f t="shared" ref="S325:T325" si="909">IF(AND(P325&gt;0,P325&lt;=45),1,0)</f>
        <v>0</v>
      </c>
      <c r="T325" s="64">
        <f t="shared" si="909"/>
        <v>0</v>
      </c>
      <c r="U325" s="64">
        <f t="shared" si="16"/>
        <v>0</v>
      </c>
      <c r="V325" s="28"/>
      <c r="W325" s="28"/>
      <c r="X325" s="28"/>
      <c r="Y325" s="28"/>
      <c r="Z325" s="28"/>
    </row>
    <row r="326" ht="14.25" customHeight="1">
      <c r="A326" s="28"/>
      <c r="B326" s="89">
        <v>301.0</v>
      </c>
      <c r="C326" s="29"/>
      <c r="D326" s="110"/>
      <c r="E326" s="41"/>
      <c r="F326" s="29"/>
      <c r="G326" s="29"/>
      <c r="H326" s="29"/>
      <c r="I326" s="29"/>
      <c r="J326" s="29"/>
      <c r="K326" s="29"/>
      <c r="L326" s="29"/>
      <c r="M326" s="105" t="str">
        <f t="shared" ref="M326:O326" si="910">IF(P326&gt;0,CONCATENATE("1:",P326),"")</f>
        <v/>
      </c>
      <c r="N326" s="106" t="str">
        <f t="shared" si="910"/>
        <v/>
      </c>
      <c r="O326" s="106" t="str">
        <f t="shared" si="910"/>
        <v/>
      </c>
      <c r="P326" s="64">
        <f t="shared" ref="P326:R326" si="911">IF(G326&gt;0,ROUND(G326/J326,0),0)</f>
        <v>0</v>
      </c>
      <c r="Q326" s="89">
        <f t="shared" si="911"/>
        <v>0</v>
      </c>
      <c r="R326" s="89">
        <f t="shared" si="911"/>
        <v>0</v>
      </c>
      <c r="S326" s="64">
        <f t="shared" ref="S326:T326" si="912">IF(AND(P326&gt;0,P326&lt;=45),1,0)</f>
        <v>0</v>
      </c>
      <c r="T326" s="64">
        <f t="shared" si="912"/>
        <v>0</v>
      </c>
      <c r="U326" s="64">
        <f t="shared" si="16"/>
        <v>0</v>
      </c>
      <c r="V326" s="28"/>
      <c r="W326" s="28"/>
      <c r="X326" s="28"/>
      <c r="Y326" s="28"/>
      <c r="Z326" s="28"/>
    </row>
    <row r="327" ht="14.25" customHeight="1">
      <c r="A327" s="28"/>
      <c r="B327" s="89">
        <v>302.0</v>
      </c>
      <c r="C327" s="29"/>
      <c r="D327" s="110"/>
      <c r="E327" s="41"/>
      <c r="F327" s="29"/>
      <c r="G327" s="29"/>
      <c r="H327" s="29"/>
      <c r="I327" s="29"/>
      <c r="J327" s="29"/>
      <c r="K327" s="29"/>
      <c r="L327" s="29"/>
      <c r="M327" s="105" t="str">
        <f t="shared" ref="M327:O327" si="913">IF(P327&gt;0,CONCATENATE("1:",P327),"")</f>
        <v/>
      </c>
      <c r="N327" s="106" t="str">
        <f t="shared" si="913"/>
        <v/>
      </c>
      <c r="O327" s="106" t="str">
        <f t="shared" si="913"/>
        <v/>
      </c>
      <c r="P327" s="64">
        <f t="shared" ref="P327:R327" si="914">IF(G327&gt;0,ROUND(G327/J327,0),0)</f>
        <v>0</v>
      </c>
      <c r="Q327" s="89">
        <f t="shared" si="914"/>
        <v>0</v>
      </c>
      <c r="R327" s="89">
        <f t="shared" si="914"/>
        <v>0</v>
      </c>
      <c r="S327" s="64">
        <f t="shared" ref="S327:T327" si="915">IF(AND(P327&gt;0,P327&lt;=45),1,0)</f>
        <v>0</v>
      </c>
      <c r="T327" s="64">
        <f t="shared" si="915"/>
        <v>0</v>
      </c>
      <c r="U327" s="64">
        <f t="shared" si="16"/>
        <v>0</v>
      </c>
      <c r="V327" s="28"/>
      <c r="W327" s="28"/>
      <c r="X327" s="28"/>
      <c r="Y327" s="28"/>
      <c r="Z327" s="28"/>
    </row>
    <row r="328" ht="14.25" customHeight="1">
      <c r="A328" s="28"/>
      <c r="B328" s="89">
        <v>303.0</v>
      </c>
      <c r="C328" s="29"/>
      <c r="D328" s="110"/>
      <c r="E328" s="41"/>
      <c r="F328" s="29"/>
      <c r="G328" s="29"/>
      <c r="H328" s="29"/>
      <c r="I328" s="29"/>
      <c r="J328" s="29"/>
      <c r="K328" s="29"/>
      <c r="L328" s="29"/>
      <c r="M328" s="105" t="str">
        <f t="shared" ref="M328:O328" si="916">IF(P328&gt;0,CONCATENATE("1:",P328),"")</f>
        <v/>
      </c>
      <c r="N328" s="106" t="str">
        <f t="shared" si="916"/>
        <v/>
      </c>
      <c r="O328" s="106" t="str">
        <f t="shared" si="916"/>
        <v/>
      </c>
      <c r="P328" s="64">
        <f t="shared" ref="P328:R328" si="917">IF(G328&gt;0,ROUND(G328/J328,0),0)</f>
        <v>0</v>
      </c>
      <c r="Q328" s="89">
        <f t="shared" si="917"/>
        <v>0</v>
      </c>
      <c r="R328" s="89">
        <f t="shared" si="917"/>
        <v>0</v>
      </c>
      <c r="S328" s="64">
        <f t="shared" ref="S328:T328" si="918">IF(AND(P328&gt;0,P328&lt;=45),1,0)</f>
        <v>0</v>
      </c>
      <c r="T328" s="64">
        <f t="shared" si="918"/>
        <v>0</v>
      </c>
      <c r="U328" s="64">
        <f t="shared" si="16"/>
        <v>0</v>
      </c>
      <c r="V328" s="28"/>
      <c r="W328" s="28"/>
      <c r="X328" s="28"/>
      <c r="Y328" s="28"/>
      <c r="Z328" s="28"/>
    </row>
    <row r="329" ht="14.25" customHeight="1">
      <c r="A329" s="28"/>
      <c r="B329" s="89">
        <v>304.0</v>
      </c>
      <c r="C329" s="29"/>
      <c r="D329" s="110"/>
      <c r="E329" s="41"/>
      <c r="F329" s="29"/>
      <c r="G329" s="29"/>
      <c r="H329" s="29"/>
      <c r="I329" s="29"/>
      <c r="J329" s="29"/>
      <c r="K329" s="29"/>
      <c r="L329" s="29"/>
      <c r="M329" s="105" t="str">
        <f t="shared" ref="M329:O329" si="919">IF(P329&gt;0,CONCATENATE("1:",P329),"")</f>
        <v/>
      </c>
      <c r="N329" s="106" t="str">
        <f t="shared" si="919"/>
        <v/>
      </c>
      <c r="O329" s="106" t="str">
        <f t="shared" si="919"/>
        <v/>
      </c>
      <c r="P329" s="64">
        <f t="shared" ref="P329:R329" si="920">IF(G329&gt;0,ROUND(G329/J329,0),0)</f>
        <v>0</v>
      </c>
      <c r="Q329" s="89">
        <f t="shared" si="920"/>
        <v>0</v>
      </c>
      <c r="R329" s="89">
        <f t="shared" si="920"/>
        <v>0</v>
      </c>
      <c r="S329" s="64">
        <f t="shared" ref="S329:T329" si="921">IF(AND(P329&gt;0,P329&lt;=45),1,0)</f>
        <v>0</v>
      </c>
      <c r="T329" s="64">
        <f t="shared" si="921"/>
        <v>0</v>
      </c>
      <c r="U329" s="64">
        <f t="shared" si="16"/>
        <v>0</v>
      </c>
      <c r="V329" s="28"/>
      <c r="W329" s="28"/>
      <c r="X329" s="28"/>
      <c r="Y329" s="28"/>
      <c r="Z329" s="28"/>
    </row>
    <row r="330" ht="14.25" customHeight="1">
      <c r="A330" s="28"/>
      <c r="B330" s="89">
        <v>305.0</v>
      </c>
      <c r="C330" s="29"/>
      <c r="D330" s="110"/>
      <c r="E330" s="41"/>
      <c r="F330" s="29"/>
      <c r="G330" s="29"/>
      <c r="H330" s="29"/>
      <c r="I330" s="29"/>
      <c r="J330" s="29"/>
      <c r="K330" s="29"/>
      <c r="L330" s="29"/>
      <c r="M330" s="105" t="str">
        <f t="shared" ref="M330:O330" si="922">IF(P330&gt;0,CONCATENATE("1:",P330),"")</f>
        <v/>
      </c>
      <c r="N330" s="106" t="str">
        <f t="shared" si="922"/>
        <v/>
      </c>
      <c r="O330" s="106" t="str">
        <f t="shared" si="922"/>
        <v/>
      </c>
      <c r="P330" s="64">
        <f t="shared" ref="P330:R330" si="923">IF(G330&gt;0,ROUND(G330/J330,0),0)</f>
        <v>0</v>
      </c>
      <c r="Q330" s="89">
        <f t="shared" si="923"/>
        <v>0</v>
      </c>
      <c r="R330" s="89">
        <f t="shared" si="923"/>
        <v>0</v>
      </c>
      <c r="S330" s="64">
        <f t="shared" ref="S330:T330" si="924">IF(AND(P330&gt;0,P330&lt;=45),1,0)</f>
        <v>0</v>
      </c>
      <c r="T330" s="64">
        <f t="shared" si="924"/>
        <v>0</v>
      </c>
      <c r="U330" s="64">
        <f t="shared" si="16"/>
        <v>0</v>
      </c>
      <c r="V330" s="28"/>
      <c r="W330" s="28"/>
      <c r="X330" s="28"/>
      <c r="Y330" s="28"/>
      <c r="Z330" s="28"/>
    </row>
    <row r="331" ht="14.25" customHeight="1">
      <c r="A331" s="28"/>
      <c r="B331" s="89">
        <v>306.0</v>
      </c>
      <c r="C331" s="29"/>
      <c r="D331" s="110"/>
      <c r="E331" s="41"/>
      <c r="F331" s="29"/>
      <c r="G331" s="29"/>
      <c r="H331" s="29"/>
      <c r="I331" s="29"/>
      <c r="J331" s="29"/>
      <c r="K331" s="29"/>
      <c r="L331" s="29"/>
      <c r="M331" s="105" t="str">
        <f t="shared" ref="M331:O331" si="925">IF(P331&gt;0,CONCATENATE("1:",P331),"")</f>
        <v/>
      </c>
      <c r="N331" s="106" t="str">
        <f t="shared" si="925"/>
        <v/>
      </c>
      <c r="O331" s="106" t="str">
        <f t="shared" si="925"/>
        <v/>
      </c>
      <c r="P331" s="64">
        <f t="shared" ref="P331:R331" si="926">IF(G331&gt;0,ROUND(G331/J331,0),0)</f>
        <v>0</v>
      </c>
      <c r="Q331" s="89">
        <f t="shared" si="926"/>
        <v>0</v>
      </c>
      <c r="R331" s="89">
        <f t="shared" si="926"/>
        <v>0</v>
      </c>
      <c r="S331" s="64">
        <f t="shared" ref="S331:T331" si="927">IF(AND(P331&gt;0,P331&lt;=45),1,0)</f>
        <v>0</v>
      </c>
      <c r="T331" s="64">
        <f t="shared" si="927"/>
        <v>0</v>
      </c>
      <c r="U331" s="64">
        <f t="shared" si="16"/>
        <v>0</v>
      </c>
      <c r="V331" s="28"/>
      <c r="W331" s="28"/>
      <c r="X331" s="28"/>
      <c r="Y331" s="28"/>
      <c r="Z331" s="28"/>
    </row>
    <row r="332" ht="14.25" customHeight="1">
      <c r="A332" s="28"/>
      <c r="B332" s="89">
        <v>307.0</v>
      </c>
      <c r="C332" s="29"/>
      <c r="D332" s="110"/>
      <c r="E332" s="41"/>
      <c r="F332" s="29"/>
      <c r="G332" s="29"/>
      <c r="H332" s="29"/>
      <c r="I332" s="29"/>
      <c r="J332" s="29"/>
      <c r="K332" s="29"/>
      <c r="L332" s="29"/>
      <c r="M332" s="105" t="str">
        <f t="shared" ref="M332:O332" si="928">IF(P332&gt;0,CONCATENATE("1:",P332),"")</f>
        <v/>
      </c>
      <c r="N332" s="106" t="str">
        <f t="shared" si="928"/>
        <v/>
      </c>
      <c r="O332" s="106" t="str">
        <f t="shared" si="928"/>
        <v/>
      </c>
      <c r="P332" s="64">
        <f t="shared" ref="P332:R332" si="929">IF(G332&gt;0,ROUND(G332/J332,0),0)</f>
        <v>0</v>
      </c>
      <c r="Q332" s="89">
        <f t="shared" si="929"/>
        <v>0</v>
      </c>
      <c r="R332" s="89">
        <f t="shared" si="929"/>
        <v>0</v>
      </c>
      <c r="S332" s="64">
        <f t="shared" ref="S332:T332" si="930">IF(AND(P332&gt;0,P332&lt;=45),1,0)</f>
        <v>0</v>
      </c>
      <c r="T332" s="64">
        <f t="shared" si="930"/>
        <v>0</v>
      </c>
      <c r="U332" s="64">
        <f t="shared" si="16"/>
        <v>0</v>
      </c>
      <c r="V332" s="28"/>
      <c r="W332" s="28"/>
      <c r="X332" s="28"/>
      <c r="Y332" s="28"/>
      <c r="Z332" s="28"/>
    </row>
    <row r="333" ht="14.25" customHeight="1">
      <c r="A333" s="28"/>
      <c r="B333" s="89">
        <v>308.0</v>
      </c>
      <c r="C333" s="29"/>
      <c r="D333" s="110"/>
      <c r="E333" s="41"/>
      <c r="F333" s="29"/>
      <c r="G333" s="29"/>
      <c r="H333" s="29"/>
      <c r="I333" s="29"/>
      <c r="J333" s="29"/>
      <c r="K333" s="29"/>
      <c r="L333" s="29"/>
      <c r="M333" s="105" t="str">
        <f t="shared" ref="M333:O333" si="931">IF(P333&gt;0,CONCATENATE("1:",P333),"")</f>
        <v/>
      </c>
      <c r="N333" s="106" t="str">
        <f t="shared" si="931"/>
        <v/>
      </c>
      <c r="O333" s="106" t="str">
        <f t="shared" si="931"/>
        <v/>
      </c>
      <c r="P333" s="64">
        <f t="shared" ref="P333:R333" si="932">IF(G333&gt;0,ROUND(G333/J333,0),0)</f>
        <v>0</v>
      </c>
      <c r="Q333" s="89">
        <f t="shared" si="932"/>
        <v>0</v>
      </c>
      <c r="R333" s="89">
        <f t="shared" si="932"/>
        <v>0</v>
      </c>
      <c r="S333" s="64">
        <f t="shared" ref="S333:T333" si="933">IF(AND(P333&gt;0,P333&lt;=45),1,0)</f>
        <v>0</v>
      </c>
      <c r="T333" s="64">
        <f t="shared" si="933"/>
        <v>0</v>
      </c>
      <c r="U333" s="64">
        <f t="shared" si="16"/>
        <v>0</v>
      </c>
      <c r="V333" s="28"/>
      <c r="W333" s="28"/>
      <c r="X333" s="28"/>
      <c r="Y333" s="28"/>
      <c r="Z333" s="28"/>
    </row>
    <row r="334" ht="14.25" customHeight="1">
      <c r="A334" s="28"/>
      <c r="B334" s="89">
        <v>309.0</v>
      </c>
      <c r="C334" s="29"/>
      <c r="D334" s="110"/>
      <c r="E334" s="41"/>
      <c r="F334" s="29"/>
      <c r="G334" s="29"/>
      <c r="H334" s="29"/>
      <c r="I334" s="29"/>
      <c r="J334" s="29"/>
      <c r="K334" s="29"/>
      <c r="L334" s="29"/>
      <c r="M334" s="105" t="str">
        <f t="shared" ref="M334:O334" si="934">IF(P334&gt;0,CONCATENATE("1:",P334),"")</f>
        <v/>
      </c>
      <c r="N334" s="106" t="str">
        <f t="shared" si="934"/>
        <v/>
      </c>
      <c r="O334" s="106" t="str">
        <f t="shared" si="934"/>
        <v/>
      </c>
      <c r="P334" s="64">
        <f t="shared" ref="P334:R334" si="935">IF(G334&gt;0,ROUND(G334/J334,0),0)</f>
        <v>0</v>
      </c>
      <c r="Q334" s="89">
        <f t="shared" si="935"/>
        <v>0</v>
      </c>
      <c r="R334" s="89">
        <f t="shared" si="935"/>
        <v>0</v>
      </c>
      <c r="S334" s="64">
        <f t="shared" ref="S334:T334" si="936">IF(AND(P334&gt;0,P334&lt;=45),1,0)</f>
        <v>0</v>
      </c>
      <c r="T334" s="64">
        <f t="shared" si="936"/>
        <v>0</v>
      </c>
      <c r="U334" s="64">
        <f t="shared" si="16"/>
        <v>0</v>
      </c>
      <c r="V334" s="28"/>
      <c r="W334" s="28"/>
      <c r="X334" s="28"/>
      <c r="Y334" s="28"/>
      <c r="Z334" s="28"/>
    </row>
    <row r="335" ht="14.25" customHeight="1">
      <c r="A335" s="28"/>
      <c r="B335" s="89">
        <v>310.0</v>
      </c>
      <c r="C335" s="29"/>
      <c r="D335" s="110"/>
      <c r="E335" s="41"/>
      <c r="F335" s="29"/>
      <c r="G335" s="29"/>
      <c r="H335" s="29"/>
      <c r="I335" s="29"/>
      <c r="J335" s="29"/>
      <c r="K335" s="29"/>
      <c r="L335" s="29"/>
      <c r="M335" s="105" t="str">
        <f t="shared" ref="M335:O335" si="937">IF(P335&gt;0,CONCATENATE("1:",P335),"")</f>
        <v/>
      </c>
      <c r="N335" s="106" t="str">
        <f t="shared" si="937"/>
        <v/>
      </c>
      <c r="O335" s="106" t="str">
        <f t="shared" si="937"/>
        <v/>
      </c>
      <c r="P335" s="64">
        <f t="shared" ref="P335:R335" si="938">IF(G335&gt;0,ROUND(G335/J335,0),0)</f>
        <v>0</v>
      </c>
      <c r="Q335" s="89">
        <f t="shared" si="938"/>
        <v>0</v>
      </c>
      <c r="R335" s="89">
        <f t="shared" si="938"/>
        <v>0</v>
      </c>
      <c r="S335" s="64">
        <f t="shared" ref="S335:T335" si="939">IF(AND(P335&gt;0,P335&lt;=45),1,0)</f>
        <v>0</v>
      </c>
      <c r="T335" s="64">
        <f t="shared" si="939"/>
        <v>0</v>
      </c>
      <c r="U335" s="64">
        <f t="shared" si="16"/>
        <v>0</v>
      </c>
      <c r="V335" s="28"/>
      <c r="W335" s="28"/>
      <c r="X335" s="28"/>
      <c r="Y335" s="28"/>
      <c r="Z335" s="28"/>
    </row>
    <row r="336" ht="14.25" customHeight="1">
      <c r="A336" s="28"/>
      <c r="B336" s="89">
        <v>311.0</v>
      </c>
      <c r="C336" s="29"/>
      <c r="D336" s="110"/>
      <c r="E336" s="41"/>
      <c r="F336" s="29"/>
      <c r="G336" s="29"/>
      <c r="H336" s="29"/>
      <c r="I336" s="29"/>
      <c r="J336" s="29"/>
      <c r="K336" s="29"/>
      <c r="L336" s="29"/>
      <c r="M336" s="105" t="str">
        <f t="shared" ref="M336:O336" si="940">IF(P336&gt;0,CONCATENATE("1:",P336),"")</f>
        <v/>
      </c>
      <c r="N336" s="106" t="str">
        <f t="shared" si="940"/>
        <v/>
      </c>
      <c r="O336" s="106" t="str">
        <f t="shared" si="940"/>
        <v/>
      </c>
      <c r="P336" s="64">
        <f t="shared" ref="P336:R336" si="941">IF(G336&gt;0,ROUND(G336/J336,0),0)</f>
        <v>0</v>
      </c>
      <c r="Q336" s="89">
        <f t="shared" si="941"/>
        <v>0</v>
      </c>
      <c r="R336" s="89">
        <f t="shared" si="941"/>
        <v>0</v>
      </c>
      <c r="S336" s="64">
        <f t="shared" ref="S336:T336" si="942">IF(AND(P336&gt;0,P336&lt;=45),1,0)</f>
        <v>0</v>
      </c>
      <c r="T336" s="64">
        <f t="shared" si="942"/>
        <v>0</v>
      </c>
      <c r="U336" s="64">
        <f t="shared" si="16"/>
        <v>0</v>
      </c>
      <c r="V336" s="28"/>
      <c r="W336" s="28"/>
      <c r="X336" s="28"/>
      <c r="Y336" s="28"/>
      <c r="Z336" s="28"/>
    </row>
    <row r="337" ht="14.25" customHeight="1">
      <c r="A337" s="28"/>
      <c r="B337" s="89">
        <v>312.0</v>
      </c>
      <c r="C337" s="29"/>
      <c r="D337" s="110"/>
      <c r="E337" s="41"/>
      <c r="F337" s="29"/>
      <c r="G337" s="29"/>
      <c r="H337" s="29"/>
      <c r="I337" s="29"/>
      <c r="J337" s="29"/>
      <c r="K337" s="29"/>
      <c r="L337" s="29"/>
      <c r="M337" s="105" t="str">
        <f t="shared" ref="M337:O337" si="943">IF(P337&gt;0,CONCATENATE("1:",P337),"")</f>
        <v/>
      </c>
      <c r="N337" s="106" t="str">
        <f t="shared" si="943"/>
        <v/>
      </c>
      <c r="O337" s="106" t="str">
        <f t="shared" si="943"/>
        <v/>
      </c>
      <c r="P337" s="64">
        <f t="shared" ref="P337:R337" si="944">IF(G337&gt;0,ROUND(G337/J337,0),0)</f>
        <v>0</v>
      </c>
      <c r="Q337" s="89">
        <f t="shared" si="944"/>
        <v>0</v>
      </c>
      <c r="R337" s="89">
        <f t="shared" si="944"/>
        <v>0</v>
      </c>
      <c r="S337" s="64">
        <f t="shared" ref="S337:T337" si="945">IF(AND(P337&gt;0,P337&lt;=45),1,0)</f>
        <v>0</v>
      </c>
      <c r="T337" s="64">
        <f t="shared" si="945"/>
        <v>0</v>
      </c>
      <c r="U337" s="64">
        <f t="shared" si="16"/>
        <v>0</v>
      </c>
      <c r="V337" s="28"/>
      <c r="W337" s="28"/>
      <c r="X337" s="28"/>
      <c r="Y337" s="28"/>
      <c r="Z337" s="28"/>
    </row>
    <row r="338" ht="14.25" customHeight="1">
      <c r="A338" s="28"/>
      <c r="B338" s="89">
        <v>313.0</v>
      </c>
      <c r="C338" s="29"/>
      <c r="D338" s="110"/>
      <c r="E338" s="41"/>
      <c r="F338" s="29"/>
      <c r="G338" s="29"/>
      <c r="H338" s="29"/>
      <c r="I338" s="29"/>
      <c r="J338" s="29"/>
      <c r="K338" s="29"/>
      <c r="L338" s="29"/>
      <c r="M338" s="105" t="str">
        <f t="shared" ref="M338:O338" si="946">IF(P338&gt;0,CONCATENATE("1:",P338),"")</f>
        <v/>
      </c>
      <c r="N338" s="106" t="str">
        <f t="shared" si="946"/>
        <v/>
      </c>
      <c r="O338" s="106" t="str">
        <f t="shared" si="946"/>
        <v/>
      </c>
      <c r="P338" s="64">
        <f t="shared" ref="P338:R338" si="947">IF(G338&gt;0,ROUND(G338/J338,0),0)</f>
        <v>0</v>
      </c>
      <c r="Q338" s="89">
        <f t="shared" si="947"/>
        <v>0</v>
      </c>
      <c r="R338" s="89">
        <f t="shared" si="947"/>
        <v>0</v>
      </c>
      <c r="S338" s="64">
        <f t="shared" ref="S338:T338" si="948">IF(AND(P338&gt;0,P338&lt;=45),1,0)</f>
        <v>0</v>
      </c>
      <c r="T338" s="64">
        <f t="shared" si="948"/>
        <v>0</v>
      </c>
      <c r="U338" s="64">
        <f t="shared" si="16"/>
        <v>0</v>
      </c>
      <c r="V338" s="28"/>
      <c r="W338" s="28"/>
      <c r="X338" s="28"/>
      <c r="Y338" s="28"/>
      <c r="Z338" s="28"/>
    </row>
    <row r="339" ht="14.25" customHeight="1">
      <c r="A339" s="28"/>
      <c r="B339" s="89">
        <v>314.0</v>
      </c>
      <c r="C339" s="29"/>
      <c r="D339" s="110"/>
      <c r="E339" s="41"/>
      <c r="F339" s="29"/>
      <c r="G339" s="29"/>
      <c r="H339" s="29"/>
      <c r="I339" s="29"/>
      <c r="J339" s="29"/>
      <c r="K339" s="29"/>
      <c r="L339" s="29"/>
      <c r="M339" s="105" t="str">
        <f t="shared" ref="M339:O339" si="949">IF(P339&gt;0,CONCATENATE("1:",P339),"")</f>
        <v/>
      </c>
      <c r="N339" s="106" t="str">
        <f t="shared" si="949"/>
        <v/>
      </c>
      <c r="O339" s="106" t="str">
        <f t="shared" si="949"/>
        <v/>
      </c>
      <c r="P339" s="64">
        <f t="shared" ref="P339:R339" si="950">IF(G339&gt;0,ROUND(G339/J339,0),0)</f>
        <v>0</v>
      </c>
      <c r="Q339" s="89">
        <f t="shared" si="950"/>
        <v>0</v>
      </c>
      <c r="R339" s="89">
        <f t="shared" si="950"/>
        <v>0</v>
      </c>
      <c r="S339" s="64">
        <f t="shared" ref="S339:T339" si="951">IF(AND(P339&gt;0,P339&lt;=45),1,0)</f>
        <v>0</v>
      </c>
      <c r="T339" s="64">
        <f t="shared" si="951"/>
        <v>0</v>
      </c>
      <c r="U339" s="64">
        <f t="shared" si="16"/>
        <v>0</v>
      </c>
      <c r="V339" s="28"/>
      <c r="W339" s="28"/>
      <c r="X339" s="28"/>
      <c r="Y339" s="28"/>
      <c r="Z339" s="28"/>
    </row>
    <row r="340" ht="14.25" customHeight="1">
      <c r="A340" s="28"/>
      <c r="B340" s="89">
        <v>315.0</v>
      </c>
      <c r="C340" s="29"/>
      <c r="D340" s="110"/>
      <c r="E340" s="41"/>
      <c r="F340" s="29"/>
      <c r="G340" s="29"/>
      <c r="H340" s="29"/>
      <c r="I340" s="29"/>
      <c r="J340" s="29"/>
      <c r="K340" s="29"/>
      <c r="L340" s="29"/>
      <c r="M340" s="105" t="str">
        <f t="shared" ref="M340:O340" si="952">IF(P340&gt;0,CONCATENATE("1:",P340),"")</f>
        <v/>
      </c>
      <c r="N340" s="106" t="str">
        <f t="shared" si="952"/>
        <v/>
      </c>
      <c r="O340" s="106" t="str">
        <f t="shared" si="952"/>
        <v/>
      </c>
      <c r="P340" s="64">
        <f t="shared" ref="P340:R340" si="953">IF(G340&gt;0,ROUND(G340/J340,0),0)</f>
        <v>0</v>
      </c>
      <c r="Q340" s="89">
        <f t="shared" si="953"/>
        <v>0</v>
      </c>
      <c r="R340" s="89">
        <f t="shared" si="953"/>
        <v>0</v>
      </c>
      <c r="S340" s="64">
        <f t="shared" ref="S340:T340" si="954">IF(AND(P340&gt;0,P340&lt;=45),1,0)</f>
        <v>0</v>
      </c>
      <c r="T340" s="64">
        <f t="shared" si="954"/>
        <v>0</v>
      </c>
      <c r="U340" s="64">
        <f t="shared" si="16"/>
        <v>0</v>
      </c>
      <c r="V340" s="28"/>
      <c r="W340" s="28"/>
      <c r="X340" s="28"/>
      <c r="Y340" s="28"/>
      <c r="Z340" s="28"/>
    </row>
    <row r="341" ht="14.25" customHeight="1">
      <c r="A341" s="28"/>
      <c r="B341" s="89">
        <v>316.0</v>
      </c>
      <c r="C341" s="29"/>
      <c r="D341" s="110"/>
      <c r="E341" s="41"/>
      <c r="F341" s="29"/>
      <c r="G341" s="29"/>
      <c r="H341" s="29"/>
      <c r="I341" s="29"/>
      <c r="J341" s="29"/>
      <c r="K341" s="29"/>
      <c r="L341" s="29"/>
      <c r="M341" s="105" t="str">
        <f t="shared" ref="M341:O341" si="955">IF(P341&gt;0,CONCATENATE("1:",P341),"")</f>
        <v/>
      </c>
      <c r="N341" s="106" t="str">
        <f t="shared" si="955"/>
        <v/>
      </c>
      <c r="O341" s="106" t="str">
        <f t="shared" si="955"/>
        <v/>
      </c>
      <c r="P341" s="64">
        <f t="shared" ref="P341:R341" si="956">IF(G341&gt;0,ROUND(G341/J341,0),0)</f>
        <v>0</v>
      </c>
      <c r="Q341" s="89">
        <f t="shared" si="956"/>
        <v>0</v>
      </c>
      <c r="R341" s="89">
        <f t="shared" si="956"/>
        <v>0</v>
      </c>
      <c r="S341" s="64">
        <f t="shared" ref="S341:T341" si="957">IF(AND(P341&gt;0,P341&lt;=45),1,0)</f>
        <v>0</v>
      </c>
      <c r="T341" s="64">
        <f t="shared" si="957"/>
        <v>0</v>
      </c>
      <c r="U341" s="64">
        <f t="shared" si="16"/>
        <v>0</v>
      </c>
      <c r="V341" s="28"/>
      <c r="W341" s="28"/>
      <c r="X341" s="28"/>
      <c r="Y341" s="28"/>
      <c r="Z341" s="28"/>
    </row>
    <row r="342" ht="14.25" customHeight="1">
      <c r="A342" s="28"/>
      <c r="B342" s="89">
        <v>317.0</v>
      </c>
      <c r="C342" s="29"/>
      <c r="D342" s="110"/>
      <c r="E342" s="41"/>
      <c r="F342" s="29"/>
      <c r="G342" s="29"/>
      <c r="H342" s="29"/>
      <c r="I342" s="29"/>
      <c r="J342" s="29"/>
      <c r="K342" s="29"/>
      <c r="L342" s="29"/>
      <c r="M342" s="105" t="str">
        <f t="shared" ref="M342:O342" si="958">IF(P342&gt;0,CONCATENATE("1:",P342),"")</f>
        <v/>
      </c>
      <c r="N342" s="106" t="str">
        <f t="shared" si="958"/>
        <v/>
      </c>
      <c r="O342" s="106" t="str">
        <f t="shared" si="958"/>
        <v/>
      </c>
      <c r="P342" s="64">
        <f t="shared" ref="P342:R342" si="959">IF(G342&gt;0,ROUND(G342/J342,0),0)</f>
        <v>0</v>
      </c>
      <c r="Q342" s="89">
        <f t="shared" si="959"/>
        <v>0</v>
      </c>
      <c r="R342" s="89">
        <f t="shared" si="959"/>
        <v>0</v>
      </c>
      <c r="S342" s="64">
        <f t="shared" ref="S342:T342" si="960">IF(AND(P342&gt;0,P342&lt;=45),1,0)</f>
        <v>0</v>
      </c>
      <c r="T342" s="64">
        <f t="shared" si="960"/>
        <v>0</v>
      </c>
      <c r="U342" s="64">
        <f t="shared" si="16"/>
        <v>0</v>
      </c>
      <c r="V342" s="28"/>
      <c r="W342" s="28"/>
      <c r="X342" s="28"/>
      <c r="Y342" s="28"/>
      <c r="Z342" s="28"/>
    </row>
    <row r="343" ht="14.25" customHeight="1">
      <c r="A343" s="28"/>
      <c r="B343" s="89">
        <v>318.0</v>
      </c>
      <c r="C343" s="29"/>
      <c r="D343" s="110"/>
      <c r="E343" s="41"/>
      <c r="F343" s="29"/>
      <c r="G343" s="29"/>
      <c r="H343" s="29"/>
      <c r="I343" s="29"/>
      <c r="J343" s="29"/>
      <c r="K343" s="29"/>
      <c r="L343" s="29"/>
      <c r="M343" s="105" t="str">
        <f t="shared" ref="M343:O343" si="961">IF(P343&gt;0,CONCATENATE("1:",P343),"")</f>
        <v/>
      </c>
      <c r="N343" s="106" t="str">
        <f t="shared" si="961"/>
        <v/>
      </c>
      <c r="O343" s="106" t="str">
        <f t="shared" si="961"/>
        <v/>
      </c>
      <c r="P343" s="64">
        <f t="shared" ref="P343:R343" si="962">IF(G343&gt;0,ROUND(G343/J343,0),0)</f>
        <v>0</v>
      </c>
      <c r="Q343" s="89">
        <f t="shared" si="962"/>
        <v>0</v>
      </c>
      <c r="R343" s="89">
        <f t="shared" si="962"/>
        <v>0</v>
      </c>
      <c r="S343" s="64">
        <f t="shared" ref="S343:T343" si="963">IF(AND(P343&gt;0,P343&lt;=45),1,0)</f>
        <v>0</v>
      </c>
      <c r="T343" s="64">
        <f t="shared" si="963"/>
        <v>0</v>
      </c>
      <c r="U343" s="64">
        <f t="shared" si="16"/>
        <v>0</v>
      </c>
      <c r="V343" s="28"/>
      <c r="W343" s="28"/>
      <c r="X343" s="28"/>
      <c r="Y343" s="28"/>
      <c r="Z343" s="28"/>
    </row>
    <row r="344" ht="14.25" customHeight="1">
      <c r="A344" s="28"/>
      <c r="B344" s="89">
        <v>319.0</v>
      </c>
      <c r="C344" s="29"/>
      <c r="D344" s="110"/>
      <c r="E344" s="41"/>
      <c r="F344" s="29"/>
      <c r="G344" s="29"/>
      <c r="H344" s="29"/>
      <c r="I344" s="29"/>
      <c r="J344" s="29"/>
      <c r="K344" s="29"/>
      <c r="L344" s="29"/>
      <c r="M344" s="105" t="str">
        <f t="shared" ref="M344:O344" si="964">IF(P344&gt;0,CONCATENATE("1:",P344),"")</f>
        <v/>
      </c>
      <c r="N344" s="106" t="str">
        <f t="shared" si="964"/>
        <v/>
      </c>
      <c r="O344" s="106" t="str">
        <f t="shared" si="964"/>
        <v/>
      </c>
      <c r="P344" s="64">
        <f t="shared" ref="P344:R344" si="965">IF(G344&gt;0,ROUND(G344/J344,0),0)</f>
        <v>0</v>
      </c>
      <c r="Q344" s="89">
        <f t="shared" si="965"/>
        <v>0</v>
      </c>
      <c r="R344" s="89">
        <f t="shared" si="965"/>
        <v>0</v>
      </c>
      <c r="S344" s="64">
        <f t="shared" ref="S344:T344" si="966">IF(AND(P344&gt;0,P344&lt;=45),1,0)</f>
        <v>0</v>
      </c>
      <c r="T344" s="64">
        <f t="shared" si="966"/>
        <v>0</v>
      </c>
      <c r="U344" s="64">
        <f t="shared" si="16"/>
        <v>0</v>
      </c>
      <c r="V344" s="28"/>
      <c r="W344" s="28"/>
      <c r="X344" s="28"/>
      <c r="Y344" s="28"/>
      <c r="Z344" s="28"/>
    </row>
    <row r="345" ht="14.25" customHeight="1">
      <c r="A345" s="28"/>
      <c r="B345" s="89">
        <v>320.0</v>
      </c>
      <c r="C345" s="29"/>
      <c r="D345" s="110"/>
      <c r="E345" s="41"/>
      <c r="F345" s="29"/>
      <c r="G345" s="29"/>
      <c r="H345" s="29"/>
      <c r="I345" s="29"/>
      <c r="J345" s="29"/>
      <c r="K345" s="29"/>
      <c r="L345" s="29"/>
      <c r="M345" s="105" t="str">
        <f t="shared" ref="M345:O345" si="967">IF(P345&gt;0,CONCATENATE("1:",P345),"")</f>
        <v/>
      </c>
      <c r="N345" s="106" t="str">
        <f t="shared" si="967"/>
        <v/>
      </c>
      <c r="O345" s="106" t="str">
        <f t="shared" si="967"/>
        <v/>
      </c>
      <c r="P345" s="64">
        <f t="shared" ref="P345:R345" si="968">IF(G345&gt;0,ROUND(G345/J345,0),0)</f>
        <v>0</v>
      </c>
      <c r="Q345" s="89">
        <f t="shared" si="968"/>
        <v>0</v>
      </c>
      <c r="R345" s="89">
        <f t="shared" si="968"/>
        <v>0</v>
      </c>
      <c r="S345" s="64">
        <f t="shared" ref="S345:T345" si="969">IF(AND(P345&gt;0,P345&lt;=45),1,0)</f>
        <v>0</v>
      </c>
      <c r="T345" s="64">
        <f t="shared" si="969"/>
        <v>0</v>
      </c>
      <c r="U345" s="64">
        <f t="shared" si="16"/>
        <v>0</v>
      </c>
      <c r="V345" s="28"/>
      <c r="W345" s="28"/>
      <c r="X345" s="28"/>
      <c r="Y345" s="28"/>
      <c r="Z345" s="28"/>
    </row>
    <row r="346" ht="14.25" customHeight="1">
      <c r="A346" s="28"/>
      <c r="B346" s="89">
        <v>321.0</v>
      </c>
      <c r="C346" s="29"/>
      <c r="D346" s="110"/>
      <c r="E346" s="41"/>
      <c r="F346" s="29"/>
      <c r="G346" s="29"/>
      <c r="H346" s="29"/>
      <c r="I346" s="29"/>
      <c r="J346" s="29"/>
      <c r="K346" s="29"/>
      <c r="L346" s="29"/>
      <c r="M346" s="105" t="str">
        <f t="shared" ref="M346:O346" si="970">IF(P346&gt;0,CONCATENATE("1:",P346),"")</f>
        <v/>
      </c>
      <c r="N346" s="106" t="str">
        <f t="shared" si="970"/>
        <v/>
      </c>
      <c r="O346" s="106" t="str">
        <f t="shared" si="970"/>
        <v/>
      </c>
      <c r="P346" s="64">
        <f t="shared" ref="P346:R346" si="971">IF(G346&gt;0,ROUND(G346/J346,0),0)</f>
        <v>0</v>
      </c>
      <c r="Q346" s="89">
        <f t="shared" si="971"/>
        <v>0</v>
      </c>
      <c r="R346" s="89">
        <f t="shared" si="971"/>
        <v>0</v>
      </c>
      <c r="S346" s="64">
        <f t="shared" ref="S346:T346" si="972">IF(AND(P346&gt;0,P346&lt;=45),1,0)</f>
        <v>0</v>
      </c>
      <c r="T346" s="64">
        <f t="shared" si="972"/>
        <v>0</v>
      </c>
      <c r="U346" s="64">
        <f t="shared" si="16"/>
        <v>0</v>
      </c>
      <c r="V346" s="28"/>
      <c r="W346" s="28"/>
      <c r="X346" s="28"/>
      <c r="Y346" s="28"/>
      <c r="Z346" s="28"/>
    </row>
    <row r="347" ht="14.25" customHeight="1">
      <c r="A347" s="28"/>
      <c r="B347" s="89">
        <v>322.0</v>
      </c>
      <c r="C347" s="29"/>
      <c r="D347" s="110"/>
      <c r="E347" s="41"/>
      <c r="F347" s="29"/>
      <c r="G347" s="29"/>
      <c r="H347" s="29"/>
      <c r="I347" s="29"/>
      <c r="J347" s="29"/>
      <c r="K347" s="29"/>
      <c r="L347" s="29"/>
      <c r="M347" s="105" t="str">
        <f t="shared" ref="M347:O347" si="973">IF(P347&gt;0,CONCATENATE("1:",P347),"")</f>
        <v/>
      </c>
      <c r="N347" s="106" t="str">
        <f t="shared" si="973"/>
        <v/>
      </c>
      <c r="O347" s="106" t="str">
        <f t="shared" si="973"/>
        <v/>
      </c>
      <c r="P347" s="64">
        <f t="shared" ref="P347:R347" si="974">IF(G347&gt;0,ROUND(G347/J347,0),0)</f>
        <v>0</v>
      </c>
      <c r="Q347" s="89">
        <f t="shared" si="974"/>
        <v>0</v>
      </c>
      <c r="R347" s="89">
        <f t="shared" si="974"/>
        <v>0</v>
      </c>
      <c r="S347" s="64">
        <f t="shared" ref="S347:T347" si="975">IF(AND(P347&gt;0,P347&lt;=45),1,0)</f>
        <v>0</v>
      </c>
      <c r="T347" s="64">
        <f t="shared" si="975"/>
        <v>0</v>
      </c>
      <c r="U347" s="64">
        <f t="shared" si="16"/>
        <v>0</v>
      </c>
      <c r="V347" s="28"/>
      <c r="W347" s="28"/>
      <c r="X347" s="28"/>
      <c r="Y347" s="28"/>
      <c r="Z347" s="28"/>
    </row>
    <row r="348" ht="14.25" customHeight="1">
      <c r="A348" s="28"/>
      <c r="B348" s="89">
        <v>323.0</v>
      </c>
      <c r="C348" s="29"/>
      <c r="D348" s="110"/>
      <c r="E348" s="41"/>
      <c r="F348" s="29"/>
      <c r="G348" s="29"/>
      <c r="H348" s="29"/>
      <c r="I348" s="29"/>
      <c r="J348" s="29"/>
      <c r="K348" s="29"/>
      <c r="L348" s="29"/>
      <c r="M348" s="105" t="str">
        <f t="shared" ref="M348:O348" si="976">IF(P348&gt;0,CONCATENATE("1:",P348),"")</f>
        <v/>
      </c>
      <c r="N348" s="106" t="str">
        <f t="shared" si="976"/>
        <v/>
      </c>
      <c r="O348" s="106" t="str">
        <f t="shared" si="976"/>
        <v/>
      </c>
      <c r="P348" s="64">
        <f t="shared" ref="P348:R348" si="977">IF(G348&gt;0,ROUND(G348/J348,0),0)</f>
        <v>0</v>
      </c>
      <c r="Q348" s="89">
        <f t="shared" si="977"/>
        <v>0</v>
      </c>
      <c r="R348" s="89">
        <f t="shared" si="977"/>
        <v>0</v>
      </c>
      <c r="S348" s="64">
        <f t="shared" ref="S348:T348" si="978">IF(AND(P348&gt;0,P348&lt;=45),1,0)</f>
        <v>0</v>
      </c>
      <c r="T348" s="64">
        <f t="shared" si="978"/>
        <v>0</v>
      </c>
      <c r="U348" s="64">
        <f t="shared" si="16"/>
        <v>0</v>
      </c>
      <c r="V348" s="28"/>
      <c r="W348" s="28"/>
      <c r="X348" s="28"/>
      <c r="Y348" s="28"/>
      <c r="Z348" s="28"/>
    </row>
    <row r="349" ht="14.25" customHeight="1">
      <c r="A349" s="28"/>
      <c r="B349" s="89">
        <v>324.0</v>
      </c>
      <c r="C349" s="29"/>
      <c r="D349" s="110"/>
      <c r="E349" s="41"/>
      <c r="F349" s="29"/>
      <c r="G349" s="29"/>
      <c r="H349" s="29"/>
      <c r="I349" s="29"/>
      <c r="J349" s="29"/>
      <c r="K349" s="29"/>
      <c r="L349" s="29"/>
      <c r="M349" s="105" t="str">
        <f t="shared" ref="M349:O349" si="979">IF(P349&gt;0,CONCATENATE("1:",P349),"")</f>
        <v/>
      </c>
      <c r="N349" s="106" t="str">
        <f t="shared" si="979"/>
        <v/>
      </c>
      <c r="O349" s="106" t="str">
        <f t="shared" si="979"/>
        <v/>
      </c>
      <c r="P349" s="64">
        <f t="shared" ref="P349:R349" si="980">IF(G349&gt;0,ROUND(G349/J349,0),0)</f>
        <v>0</v>
      </c>
      <c r="Q349" s="89">
        <f t="shared" si="980"/>
        <v>0</v>
      </c>
      <c r="R349" s="89">
        <f t="shared" si="980"/>
        <v>0</v>
      </c>
      <c r="S349" s="64">
        <f t="shared" ref="S349:T349" si="981">IF(AND(P349&gt;0,P349&lt;=45),1,0)</f>
        <v>0</v>
      </c>
      <c r="T349" s="64">
        <f t="shared" si="981"/>
        <v>0</v>
      </c>
      <c r="U349" s="64">
        <f t="shared" si="16"/>
        <v>0</v>
      </c>
      <c r="V349" s="28"/>
      <c r="W349" s="28"/>
      <c r="X349" s="28"/>
      <c r="Y349" s="28"/>
      <c r="Z349" s="28"/>
    </row>
    <row r="350" ht="14.25" customHeight="1">
      <c r="A350" s="28"/>
      <c r="B350" s="89">
        <v>325.0</v>
      </c>
      <c r="C350" s="29"/>
      <c r="D350" s="110"/>
      <c r="E350" s="41"/>
      <c r="F350" s="29"/>
      <c r="G350" s="29"/>
      <c r="H350" s="29"/>
      <c r="I350" s="29"/>
      <c r="J350" s="29"/>
      <c r="K350" s="29"/>
      <c r="L350" s="29"/>
      <c r="M350" s="105" t="str">
        <f t="shared" ref="M350:O350" si="982">IF(P350&gt;0,CONCATENATE("1:",P350),"")</f>
        <v/>
      </c>
      <c r="N350" s="106" t="str">
        <f t="shared" si="982"/>
        <v/>
      </c>
      <c r="O350" s="106" t="str">
        <f t="shared" si="982"/>
        <v/>
      </c>
      <c r="P350" s="64">
        <f t="shared" ref="P350:R350" si="983">IF(G350&gt;0,ROUND(G350/J350,0),0)</f>
        <v>0</v>
      </c>
      <c r="Q350" s="89">
        <f t="shared" si="983"/>
        <v>0</v>
      </c>
      <c r="R350" s="89">
        <f t="shared" si="983"/>
        <v>0</v>
      </c>
      <c r="S350" s="64">
        <f t="shared" ref="S350:T350" si="984">IF(AND(P350&gt;0,P350&lt;=45),1,0)</f>
        <v>0</v>
      </c>
      <c r="T350" s="64">
        <f t="shared" si="984"/>
        <v>0</v>
      </c>
      <c r="U350" s="64">
        <f t="shared" si="16"/>
        <v>0</v>
      </c>
      <c r="V350" s="28"/>
      <c r="W350" s="28"/>
      <c r="X350" s="28"/>
      <c r="Y350" s="28"/>
      <c r="Z350" s="28"/>
    </row>
    <row r="351" ht="14.25" customHeight="1">
      <c r="A351" s="28"/>
      <c r="B351" s="89">
        <v>326.0</v>
      </c>
      <c r="C351" s="29"/>
      <c r="D351" s="110"/>
      <c r="E351" s="41"/>
      <c r="F351" s="29"/>
      <c r="G351" s="29"/>
      <c r="H351" s="29"/>
      <c r="I351" s="29"/>
      <c r="J351" s="29"/>
      <c r="K351" s="29"/>
      <c r="L351" s="29"/>
      <c r="M351" s="105" t="str">
        <f t="shared" ref="M351:O351" si="985">IF(P351&gt;0,CONCATENATE("1:",P351),"")</f>
        <v/>
      </c>
      <c r="N351" s="106" t="str">
        <f t="shared" si="985"/>
        <v/>
      </c>
      <c r="O351" s="106" t="str">
        <f t="shared" si="985"/>
        <v/>
      </c>
      <c r="P351" s="64">
        <f t="shared" ref="P351:R351" si="986">IF(G351&gt;0,ROUND(G351/J351,0),0)</f>
        <v>0</v>
      </c>
      <c r="Q351" s="89">
        <f t="shared" si="986"/>
        <v>0</v>
      </c>
      <c r="R351" s="89">
        <f t="shared" si="986"/>
        <v>0</v>
      </c>
      <c r="S351" s="64">
        <f t="shared" ref="S351:T351" si="987">IF(AND(P351&gt;0,P351&lt;=45),1,0)</f>
        <v>0</v>
      </c>
      <c r="T351" s="64">
        <f t="shared" si="987"/>
        <v>0</v>
      </c>
      <c r="U351" s="64">
        <f t="shared" si="16"/>
        <v>0</v>
      </c>
      <c r="V351" s="28"/>
      <c r="W351" s="28"/>
      <c r="X351" s="28"/>
      <c r="Y351" s="28"/>
      <c r="Z351" s="28"/>
    </row>
    <row r="352" ht="14.25" customHeight="1">
      <c r="A352" s="28"/>
      <c r="B352" s="89">
        <v>327.0</v>
      </c>
      <c r="C352" s="29"/>
      <c r="D352" s="110"/>
      <c r="E352" s="41"/>
      <c r="F352" s="29"/>
      <c r="G352" s="29"/>
      <c r="H352" s="29"/>
      <c r="I352" s="29"/>
      <c r="J352" s="29"/>
      <c r="K352" s="29"/>
      <c r="L352" s="29"/>
      <c r="M352" s="105" t="str">
        <f t="shared" ref="M352:O352" si="988">IF(P352&gt;0,CONCATENATE("1:",P352),"")</f>
        <v/>
      </c>
      <c r="N352" s="106" t="str">
        <f t="shared" si="988"/>
        <v/>
      </c>
      <c r="O352" s="106" t="str">
        <f t="shared" si="988"/>
        <v/>
      </c>
      <c r="P352" s="64">
        <f t="shared" ref="P352:R352" si="989">IF(G352&gt;0,ROUND(G352/J352,0),0)</f>
        <v>0</v>
      </c>
      <c r="Q352" s="89">
        <f t="shared" si="989"/>
        <v>0</v>
      </c>
      <c r="R352" s="89">
        <f t="shared" si="989"/>
        <v>0</v>
      </c>
      <c r="S352" s="64">
        <f t="shared" ref="S352:T352" si="990">IF(AND(P352&gt;0,P352&lt;=45),1,0)</f>
        <v>0</v>
      </c>
      <c r="T352" s="64">
        <f t="shared" si="990"/>
        <v>0</v>
      </c>
      <c r="U352" s="64">
        <f t="shared" si="16"/>
        <v>0</v>
      </c>
      <c r="V352" s="28"/>
      <c r="W352" s="28"/>
      <c r="X352" s="28"/>
      <c r="Y352" s="28"/>
      <c r="Z352" s="28"/>
    </row>
    <row r="353" ht="14.25" customHeight="1">
      <c r="A353" s="28"/>
      <c r="B353" s="89">
        <v>328.0</v>
      </c>
      <c r="C353" s="29"/>
      <c r="D353" s="110"/>
      <c r="E353" s="41"/>
      <c r="F353" s="29"/>
      <c r="G353" s="29"/>
      <c r="H353" s="29"/>
      <c r="I353" s="29"/>
      <c r="J353" s="29"/>
      <c r="K353" s="29"/>
      <c r="L353" s="29"/>
      <c r="M353" s="105" t="str">
        <f t="shared" ref="M353:O353" si="991">IF(P353&gt;0,CONCATENATE("1:",P353),"")</f>
        <v/>
      </c>
      <c r="N353" s="106" t="str">
        <f t="shared" si="991"/>
        <v/>
      </c>
      <c r="O353" s="106" t="str">
        <f t="shared" si="991"/>
        <v/>
      </c>
      <c r="P353" s="64">
        <f t="shared" ref="P353:R353" si="992">IF(G353&gt;0,ROUND(G353/J353,0),0)</f>
        <v>0</v>
      </c>
      <c r="Q353" s="89">
        <f t="shared" si="992"/>
        <v>0</v>
      </c>
      <c r="R353" s="89">
        <f t="shared" si="992"/>
        <v>0</v>
      </c>
      <c r="S353" s="64">
        <f t="shared" ref="S353:T353" si="993">IF(AND(P353&gt;0,P353&lt;=45),1,0)</f>
        <v>0</v>
      </c>
      <c r="T353" s="64">
        <f t="shared" si="993"/>
        <v>0</v>
      </c>
      <c r="U353" s="64">
        <f t="shared" si="16"/>
        <v>0</v>
      </c>
      <c r="V353" s="28"/>
      <c r="W353" s="28"/>
      <c r="X353" s="28"/>
      <c r="Y353" s="28"/>
      <c r="Z353" s="28"/>
    </row>
    <row r="354" ht="14.25" customHeight="1">
      <c r="A354" s="28"/>
      <c r="B354" s="89">
        <v>329.0</v>
      </c>
      <c r="C354" s="29"/>
      <c r="D354" s="110"/>
      <c r="E354" s="41"/>
      <c r="F354" s="29"/>
      <c r="G354" s="29"/>
      <c r="H354" s="29"/>
      <c r="I354" s="29"/>
      <c r="J354" s="29"/>
      <c r="K354" s="29"/>
      <c r="L354" s="29"/>
      <c r="M354" s="105" t="str">
        <f t="shared" ref="M354:O354" si="994">IF(P354&gt;0,CONCATENATE("1:",P354),"")</f>
        <v/>
      </c>
      <c r="N354" s="106" t="str">
        <f t="shared" si="994"/>
        <v/>
      </c>
      <c r="O354" s="106" t="str">
        <f t="shared" si="994"/>
        <v/>
      </c>
      <c r="P354" s="64">
        <f t="shared" ref="P354:R354" si="995">IF(G354&gt;0,ROUND(G354/J354,0),0)</f>
        <v>0</v>
      </c>
      <c r="Q354" s="89">
        <f t="shared" si="995"/>
        <v>0</v>
      </c>
      <c r="R354" s="89">
        <f t="shared" si="995"/>
        <v>0</v>
      </c>
      <c r="S354" s="64">
        <f t="shared" ref="S354:T354" si="996">IF(AND(P354&gt;0,P354&lt;=45),1,0)</f>
        <v>0</v>
      </c>
      <c r="T354" s="64">
        <f t="shared" si="996"/>
        <v>0</v>
      </c>
      <c r="U354" s="64">
        <f t="shared" si="16"/>
        <v>0</v>
      </c>
      <c r="V354" s="28"/>
      <c r="W354" s="28"/>
      <c r="X354" s="28"/>
      <c r="Y354" s="28"/>
      <c r="Z354" s="28"/>
    </row>
    <row r="355" ht="14.25" customHeight="1">
      <c r="A355" s="28"/>
      <c r="B355" s="89">
        <v>330.0</v>
      </c>
      <c r="C355" s="29"/>
      <c r="D355" s="110"/>
      <c r="E355" s="41"/>
      <c r="F355" s="29"/>
      <c r="G355" s="29"/>
      <c r="H355" s="29"/>
      <c r="I355" s="29"/>
      <c r="J355" s="29"/>
      <c r="K355" s="29"/>
      <c r="L355" s="29"/>
      <c r="M355" s="105" t="str">
        <f t="shared" ref="M355:O355" si="997">IF(P355&gt;0,CONCATENATE("1:",P355),"")</f>
        <v/>
      </c>
      <c r="N355" s="106" t="str">
        <f t="shared" si="997"/>
        <v/>
      </c>
      <c r="O355" s="106" t="str">
        <f t="shared" si="997"/>
        <v/>
      </c>
      <c r="P355" s="64">
        <f t="shared" ref="P355:R355" si="998">IF(G355&gt;0,ROUND(G355/J355,0),0)</f>
        <v>0</v>
      </c>
      <c r="Q355" s="89">
        <f t="shared" si="998"/>
        <v>0</v>
      </c>
      <c r="R355" s="89">
        <f t="shared" si="998"/>
        <v>0</v>
      </c>
      <c r="S355" s="64">
        <f t="shared" ref="S355:T355" si="999">IF(AND(P355&gt;0,P355&lt;=45),1,0)</f>
        <v>0</v>
      </c>
      <c r="T355" s="64">
        <f t="shared" si="999"/>
        <v>0</v>
      </c>
      <c r="U355" s="64">
        <f t="shared" si="16"/>
        <v>0</v>
      </c>
      <c r="V355" s="28"/>
      <c r="W355" s="28"/>
      <c r="X355" s="28"/>
      <c r="Y355" s="28"/>
      <c r="Z355" s="28"/>
    </row>
    <row r="356" ht="14.25" customHeight="1">
      <c r="A356" s="28"/>
      <c r="B356" s="89">
        <v>331.0</v>
      </c>
      <c r="C356" s="29"/>
      <c r="D356" s="110"/>
      <c r="E356" s="41"/>
      <c r="F356" s="29"/>
      <c r="G356" s="29"/>
      <c r="H356" s="29"/>
      <c r="I356" s="29"/>
      <c r="J356" s="29"/>
      <c r="K356" s="29"/>
      <c r="L356" s="29"/>
      <c r="M356" s="105" t="str">
        <f t="shared" ref="M356:O356" si="1000">IF(P356&gt;0,CONCATENATE("1:",P356),"")</f>
        <v/>
      </c>
      <c r="N356" s="106" t="str">
        <f t="shared" si="1000"/>
        <v/>
      </c>
      <c r="O356" s="106" t="str">
        <f t="shared" si="1000"/>
        <v/>
      </c>
      <c r="P356" s="64">
        <f t="shared" ref="P356:R356" si="1001">IF(G356&gt;0,ROUND(G356/J356,0),0)</f>
        <v>0</v>
      </c>
      <c r="Q356" s="89">
        <f t="shared" si="1001"/>
        <v>0</v>
      </c>
      <c r="R356" s="89">
        <f t="shared" si="1001"/>
        <v>0</v>
      </c>
      <c r="S356" s="64">
        <f t="shared" ref="S356:T356" si="1002">IF(AND(P356&gt;0,P356&lt;=45),1,0)</f>
        <v>0</v>
      </c>
      <c r="T356" s="64">
        <f t="shared" si="1002"/>
        <v>0</v>
      </c>
      <c r="U356" s="64">
        <f t="shared" si="16"/>
        <v>0</v>
      </c>
      <c r="V356" s="28"/>
      <c r="W356" s="28"/>
      <c r="X356" s="28"/>
      <c r="Y356" s="28"/>
      <c r="Z356" s="28"/>
    </row>
    <row r="357" ht="14.25" customHeight="1">
      <c r="A357" s="28"/>
      <c r="B357" s="89">
        <v>332.0</v>
      </c>
      <c r="C357" s="29"/>
      <c r="D357" s="110"/>
      <c r="E357" s="41"/>
      <c r="F357" s="29"/>
      <c r="G357" s="29"/>
      <c r="H357" s="29"/>
      <c r="I357" s="29"/>
      <c r="J357" s="29"/>
      <c r="K357" s="29"/>
      <c r="L357" s="29"/>
      <c r="M357" s="105" t="str">
        <f t="shared" ref="M357:O357" si="1003">IF(P357&gt;0,CONCATENATE("1:",P357),"")</f>
        <v/>
      </c>
      <c r="N357" s="106" t="str">
        <f t="shared" si="1003"/>
        <v/>
      </c>
      <c r="O357" s="106" t="str">
        <f t="shared" si="1003"/>
        <v/>
      </c>
      <c r="P357" s="64">
        <f t="shared" ref="P357:R357" si="1004">IF(G357&gt;0,ROUND(G357/J357,0),0)</f>
        <v>0</v>
      </c>
      <c r="Q357" s="89">
        <f t="shared" si="1004"/>
        <v>0</v>
      </c>
      <c r="R357" s="89">
        <f t="shared" si="1004"/>
        <v>0</v>
      </c>
      <c r="S357" s="64">
        <f t="shared" ref="S357:T357" si="1005">IF(AND(P357&gt;0,P357&lt;=45),1,0)</f>
        <v>0</v>
      </c>
      <c r="T357" s="64">
        <f t="shared" si="1005"/>
        <v>0</v>
      </c>
      <c r="U357" s="64">
        <f t="shared" si="16"/>
        <v>0</v>
      </c>
      <c r="V357" s="28"/>
      <c r="W357" s="28"/>
      <c r="X357" s="28"/>
      <c r="Y357" s="28"/>
      <c r="Z357" s="28"/>
    </row>
    <row r="358" ht="14.25" customHeight="1">
      <c r="A358" s="28"/>
      <c r="B358" s="89">
        <v>333.0</v>
      </c>
      <c r="C358" s="29"/>
      <c r="D358" s="110"/>
      <c r="E358" s="41"/>
      <c r="F358" s="29"/>
      <c r="G358" s="29"/>
      <c r="H358" s="29"/>
      <c r="I358" s="29"/>
      <c r="J358" s="29"/>
      <c r="K358" s="29"/>
      <c r="L358" s="29"/>
      <c r="M358" s="105" t="str">
        <f t="shared" ref="M358:O358" si="1006">IF(P358&gt;0,CONCATENATE("1:",P358),"")</f>
        <v/>
      </c>
      <c r="N358" s="106" t="str">
        <f t="shared" si="1006"/>
        <v/>
      </c>
      <c r="O358" s="106" t="str">
        <f t="shared" si="1006"/>
        <v/>
      </c>
      <c r="P358" s="64">
        <f t="shared" ref="P358:R358" si="1007">IF(G358&gt;0,ROUND(G358/J358,0),0)</f>
        <v>0</v>
      </c>
      <c r="Q358" s="89">
        <f t="shared" si="1007"/>
        <v>0</v>
      </c>
      <c r="R358" s="89">
        <f t="shared" si="1007"/>
        <v>0</v>
      </c>
      <c r="S358" s="64">
        <f t="shared" ref="S358:T358" si="1008">IF(AND(P358&gt;0,P358&lt;=45),1,0)</f>
        <v>0</v>
      </c>
      <c r="T358" s="64">
        <f t="shared" si="1008"/>
        <v>0</v>
      </c>
      <c r="U358" s="64">
        <f t="shared" si="16"/>
        <v>0</v>
      </c>
      <c r="V358" s="28"/>
      <c r="W358" s="28"/>
      <c r="X358" s="28"/>
      <c r="Y358" s="28"/>
      <c r="Z358" s="28"/>
    </row>
    <row r="359" ht="14.25" customHeight="1">
      <c r="A359" s="28"/>
      <c r="B359" s="89">
        <v>334.0</v>
      </c>
      <c r="C359" s="29"/>
      <c r="D359" s="110"/>
      <c r="E359" s="41"/>
      <c r="F359" s="29"/>
      <c r="G359" s="29"/>
      <c r="H359" s="29"/>
      <c r="I359" s="29"/>
      <c r="J359" s="29"/>
      <c r="K359" s="29"/>
      <c r="L359" s="29"/>
      <c r="M359" s="105" t="str">
        <f t="shared" ref="M359:O359" si="1009">IF(P359&gt;0,CONCATENATE("1:",P359),"")</f>
        <v/>
      </c>
      <c r="N359" s="106" t="str">
        <f t="shared" si="1009"/>
        <v/>
      </c>
      <c r="O359" s="106" t="str">
        <f t="shared" si="1009"/>
        <v/>
      </c>
      <c r="P359" s="64">
        <f t="shared" ref="P359:R359" si="1010">IF(G359&gt;0,ROUND(G359/J359,0),0)</f>
        <v>0</v>
      </c>
      <c r="Q359" s="89">
        <f t="shared" si="1010"/>
        <v>0</v>
      </c>
      <c r="R359" s="89">
        <f t="shared" si="1010"/>
        <v>0</v>
      </c>
      <c r="S359" s="64">
        <f t="shared" ref="S359:T359" si="1011">IF(AND(P359&gt;0,P359&lt;=45),1,0)</f>
        <v>0</v>
      </c>
      <c r="T359" s="64">
        <f t="shared" si="1011"/>
        <v>0</v>
      </c>
      <c r="U359" s="64">
        <f t="shared" si="16"/>
        <v>0</v>
      </c>
      <c r="V359" s="28"/>
      <c r="W359" s="28"/>
      <c r="X359" s="28"/>
      <c r="Y359" s="28"/>
      <c r="Z359" s="28"/>
    </row>
    <row r="360" ht="14.25" customHeight="1">
      <c r="A360" s="28"/>
      <c r="B360" s="89">
        <v>335.0</v>
      </c>
      <c r="C360" s="29"/>
      <c r="D360" s="110"/>
      <c r="E360" s="41"/>
      <c r="F360" s="29"/>
      <c r="G360" s="29"/>
      <c r="H360" s="29"/>
      <c r="I360" s="29"/>
      <c r="J360" s="29"/>
      <c r="K360" s="29"/>
      <c r="L360" s="29"/>
      <c r="M360" s="105" t="str">
        <f t="shared" ref="M360:O360" si="1012">IF(P360&gt;0,CONCATENATE("1:",P360),"")</f>
        <v/>
      </c>
      <c r="N360" s="106" t="str">
        <f t="shared" si="1012"/>
        <v/>
      </c>
      <c r="O360" s="106" t="str">
        <f t="shared" si="1012"/>
        <v/>
      </c>
      <c r="P360" s="64">
        <f t="shared" ref="P360:R360" si="1013">IF(G360&gt;0,ROUND(G360/J360,0),0)</f>
        <v>0</v>
      </c>
      <c r="Q360" s="89">
        <f t="shared" si="1013"/>
        <v>0</v>
      </c>
      <c r="R360" s="89">
        <f t="shared" si="1013"/>
        <v>0</v>
      </c>
      <c r="S360" s="64">
        <f t="shared" ref="S360:T360" si="1014">IF(AND(P360&gt;0,P360&lt;=45),1,0)</f>
        <v>0</v>
      </c>
      <c r="T360" s="64">
        <f t="shared" si="1014"/>
        <v>0</v>
      </c>
      <c r="U360" s="64">
        <f t="shared" si="16"/>
        <v>0</v>
      </c>
      <c r="V360" s="28"/>
      <c r="W360" s="28"/>
      <c r="X360" s="28"/>
      <c r="Y360" s="28"/>
      <c r="Z360" s="28"/>
    </row>
    <row r="361" ht="14.25" customHeight="1">
      <c r="A361" s="28"/>
      <c r="B361" s="89">
        <v>336.0</v>
      </c>
      <c r="C361" s="29"/>
      <c r="D361" s="110"/>
      <c r="E361" s="41"/>
      <c r="F361" s="29"/>
      <c r="G361" s="29"/>
      <c r="H361" s="29"/>
      <c r="I361" s="29"/>
      <c r="J361" s="29"/>
      <c r="K361" s="29"/>
      <c r="L361" s="29"/>
      <c r="M361" s="105" t="str">
        <f t="shared" ref="M361:O361" si="1015">IF(P361&gt;0,CONCATENATE("1:",P361),"")</f>
        <v/>
      </c>
      <c r="N361" s="106" t="str">
        <f t="shared" si="1015"/>
        <v/>
      </c>
      <c r="O361" s="106" t="str">
        <f t="shared" si="1015"/>
        <v/>
      </c>
      <c r="P361" s="64">
        <f t="shared" ref="P361:R361" si="1016">IF(G361&gt;0,ROUND(G361/J361,0),0)</f>
        <v>0</v>
      </c>
      <c r="Q361" s="89">
        <f t="shared" si="1016"/>
        <v>0</v>
      </c>
      <c r="R361" s="89">
        <f t="shared" si="1016"/>
        <v>0</v>
      </c>
      <c r="S361" s="64">
        <f t="shared" ref="S361:T361" si="1017">IF(AND(P361&gt;0,P361&lt;=45),1,0)</f>
        <v>0</v>
      </c>
      <c r="T361" s="64">
        <f t="shared" si="1017"/>
        <v>0</v>
      </c>
      <c r="U361" s="64">
        <f t="shared" si="16"/>
        <v>0</v>
      </c>
      <c r="V361" s="28"/>
      <c r="W361" s="28"/>
      <c r="X361" s="28"/>
      <c r="Y361" s="28"/>
      <c r="Z361" s="28"/>
    </row>
    <row r="362" ht="14.25" customHeight="1">
      <c r="A362" s="28"/>
      <c r="B362" s="89">
        <v>337.0</v>
      </c>
      <c r="C362" s="29"/>
      <c r="D362" s="110"/>
      <c r="E362" s="41"/>
      <c r="F362" s="29"/>
      <c r="G362" s="29"/>
      <c r="H362" s="29"/>
      <c r="I362" s="29"/>
      <c r="J362" s="29"/>
      <c r="K362" s="29"/>
      <c r="L362" s="29"/>
      <c r="M362" s="105" t="str">
        <f t="shared" ref="M362:O362" si="1018">IF(P362&gt;0,CONCATENATE("1:",P362),"")</f>
        <v/>
      </c>
      <c r="N362" s="106" t="str">
        <f t="shared" si="1018"/>
        <v/>
      </c>
      <c r="O362" s="106" t="str">
        <f t="shared" si="1018"/>
        <v/>
      </c>
      <c r="P362" s="64">
        <f t="shared" ref="P362:R362" si="1019">IF(G362&gt;0,ROUND(G362/J362,0),0)</f>
        <v>0</v>
      </c>
      <c r="Q362" s="89">
        <f t="shared" si="1019"/>
        <v>0</v>
      </c>
      <c r="R362" s="89">
        <f t="shared" si="1019"/>
        <v>0</v>
      </c>
      <c r="S362" s="64">
        <f t="shared" ref="S362:T362" si="1020">IF(AND(P362&gt;0,P362&lt;=45),1,0)</f>
        <v>0</v>
      </c>
      <c r="T362" s="64">
        <f t="shared" si="1020"/>
        <v>0</v>
      </c>
      <c r="U362" s="64">
        <f t="shared" si="16"/>
        <v>0</v>
      </c>
      <c r="V362" s="28"/>
      <c r="W362" s="28"/>
      <c r="X362" s="28"/>
      <c r="Y362" s="28"/>
      <c r="Z362" s="28"/>
    </row>
    <row r="363" ht="14.25" customHeight="1">
      <c r="A363" s="28"/>
      <c r="B363" s="89">
        <v>338.0</v>
      </c>
      <c r="C363" s="29"/>
      <c r="D363" s="110"/>
      <c r="E363" s="41"/>
      <c r="F363" s="29"/>
      <c r="G363" s="29"/>
      <c r="H363" s="29"/>
      <c r="I363" s="29"/>
      <c r="J363" s="29"/>
      <c r="K363" s="29"/>
      <c r="L363" s="29"/>
      <c r="M363" s="105" t="str">
        <f t="shared" ref="M363:O363" si="1021">IF(P363&gt;0,CONCATENATE("1:",P363),"")</f>
        <v/>
      </c>
      <c r="N363" s="106" t="str">
        <f t="shared" si="1021"/>
        <v/>
      </c>
      <c r="O363" s="106" t="str">
        <f t="shared" si="1021"/>
        <v/>
      </c>
      <c r="P363" s="64">
        <f t="shared" ref="P363:R363" si="1022">IF(G363&gt;0,ROUND(G363/J363,0),0)</f>
        <v>0</v>
      </c>
      <c r="Q363" s="89">
        <f t="shared" si="1022"/>
        <v>0</v>
      </c>
      <c r="R363" s="89">
        <f t="shared" si="1022"/>
        <v>0</v>
      </c>
      <c r="S363" s="64">
        <f t="shared" ref="S363:T363" si="1023">IF(AND(P363&gt;0,P363&lt;=45),1,0)</f>
        <v>0</v>
      </c>
      <c r="T363" s="64">
        <f t="shared" si="1023"/>
        <v>0</v>
      </c>
      <c r="U363" s="64">
        <f t="shared" si="16"/>
        <v>0</v>
      </c>
      <c r="V363" s="28"/>
      <c r="W363" s="28"/>
      <c r="X363" s="28"/>
      <c r="Y363" s="28"/>
      <c r="Z363" s="28"/>
    </row>
    <row r="364" ht="14.25" customHeight="1">
      <c r="A364" s="28"/>
      <c r="B364" s="89">
        <v>339.0</v>
      </c>
      <c r="C364" s="29"/>
      <c r="D364" s="110"/>
      <c r="E364" s="41"/>
      <c r="F364" s="29"/>
      <c r="G364" s="29"/>
      <c r="H364" s="29"/>
      <c r="I364" s="29"/>
      <c r="J364" s="29"/>
      <c r="K364" s="29"/>
      <c r="L364" s="29"/>
      <c r="M364" s="105" t="str">
        <f t="shared" ref="M364:O364" si="1024">IF(P364&gt;0,CONCATENATE("1:",P364),"")</f>
        <v/>
      </c>
      <c r="N364" s="106" t="str">
        <f t="shared" si="1024"/>
        <v/>
      </c>
      <c r="O364" s="106" t="str">
        <f t="shared" si="1024"/>
        <v/>
      </c>
      <c r="P364" s="64">
        <f t="shared" ref="P364:R364" si="1025">IF(G364&gt;0,ROUND(G364/J364,0),0)</f>
        <v>0</v>
      </c>
      <c r="Q364" s="89">
        <f t="shared" si="1025"/>
        <v>0</v>
      </c>
      <c r="R364" s="89">
        <f t="shared" si="1025"/>
        <v>0</v>
      </c>
      <c r="S364" s="64">
        <f t="shared" ref="S364:T364" si="1026">IF(AND(P364&gt;0,P364&lt;=45),1,0)</f>
        <v>0</v>
      </c>
      <c r="T364" s="64">
        <f t="shared" si="1026"/>
        <v>0</v>
      </c>
      <c r="U364" s="64">
        <f t="shared" si="16"/>
        <v>0</v>
      </c>
      <c r="V364" s="28"/>
      <c r="W364" s="28"/>
      <c r="X364" s="28"/>
      <c r="Y364" s="28"/>
      <c r="Z364" s="28"/>
    </row>
    <row r="365" ht="14.25" customHeight="1">
      <c r="A365" s="28"/>
      <c r="B365" s="89">
        <v>340.0</v>
      </c>
      <c r="C365" s="29"/>
      <c r="D365" s="110"/>
      <c r="E365" s="41"/>
      <c r="F365" s="29"/>
      <c r="G365" s="29"/>
      <c r="H365" s="29"/>
      <c r="I365" s="29"/>
      <c r="J365" s="29"/>
      <c r="K365" s="29"/>
      <c r="L365" s="29"/>
      <c r="M365" s="105" t="str">
        <f t="shared" ref="M365:O365" si="1027">IF(P365&gt;0,CONCATENATE("1:",P365),"")</f>
        <v/>
      </c>
      <c r="N365" s="106" t="str">
        <f t="shared" si="1027"/>
        <v/>
      </c>
      <c r="O365" s="106" t="str">
        <f t="shared" si="1027"/>
        <v/>
      </c>
      <c r="P365" s="64">
        <f t="shared" ref="P365:R365" si="1028">IF(G365&gt;0,ROUND(G365/J365,0),0)</f>
        <v>0</v>
      </c>
      <c r="Q365" s="89">
        <f t="shared" si="1028"/>
        <v>0</v>
      </c>
      <c r="R365" s="89">
        <f t="shared" si="1028"/>
        <v>0</v>
      </c>
      <c r="S365" s="64">
        <f t="shared" ref="S365:T365" si="1029">IF(AND(P365&gt;0,P365&lt;=45),1,0)</f>
        <v>0</v>
      </c>
      <c r="T365" s="64">
        <f t="shared" si="1029"/>
        <v>0</v>
      </c>
      <c r="U365" s="64">
        <f t="shared" si="16"/>
        <v>0</v>
      </c>
      <c r="V365" s="28"/>
      <c r="W365" s="28"/>
      <c r="X365" s="28"/>
      <c r="Y365" s="28"/>
      <c r="Z365" s="28"/>
    </row>
    <row r="366" ht="14.25" customHeight="1">
      <c r="A366" s="28"/>
      <c r="B366" s="89">
        <v>341.0</v>
      </c>
      <c r="C366" s="29"/>
      <c r="D366" s="110"/>
      <c r="E366" s="41"/>
      <c r="F366" s="29"/>
      <c r="G366" s="29"/>
      <c r="H366" s="29"/>
      <c r="I366" s="29"/>
      <c r="J366" s="29"/>
      <c r="K366" s="29"/>
      <c r="L366" s="29"/>
      <c r="M366" s="105" t="str">
        <f t="shared" ref="M366:O366" si="1030">IF(P366&gt;0,CONCATENATE("1:",P366),"")</f>
        <v/>
      </c>
      <c r="N366" s="106" t="str">
        <f t="shared" si="1030"/>
        <v/>
      </c>
      <c r="O366" s="106" t="str">
        <f t="shared" si="1030"/>
        <v/>
      </c>
      <c r="P366" s="64">
        <f t="shared" ref="P366:R366" si="1031">IF(G366&gt;0,ROUND(G366/J366,0),0)</f>
        <v>0</v>
      </c>
      <c r="Q366" s="89">
        <f t="shared" si="1031"/>
        <v>0</v>
      </c>
      <c r="R366" s="89">
        <f t="shared" si="1031"/>
        <v>0</v>
      </c>
      <c r="S366" s="64">
        <f t="shared" ref="S366:T366" si="1032">IF(AND(P366&gt;0,P366&lt;=45),1,0)</f>
        <v>0</v>
      </c>
      <c r="T366" s="64">
        <f t="shared" si="1032"/>
        <v>0</v>
      </c>
      <c r="U366" s="64">
        <f t="shared" si="16"/>
        <v>0</v>
      </c>
      <c r="V366" s="28"/>
      <c r="W366" s="28"/>
      <c r="X366" s="28"/>
      <c r="Y366" s="28"/>
      <c r="Z366" s="28"/>
    </row>
    <row r="367" ht="14.25" customHeight="1">
      <c r="A367" s="28"/>
      <c r="B367" s="89">
        <v>342.0</v>
      </c>
      <c r="C367" s="29"/>
      <c r="D367" s="110"/>
      <c r="E367" s="41"/>
      <c r="F367" s="29"/>
      <c r="G367" s="29"/>
      <c r="H367" s="29"/>
      <c r="I367" s="29"/>
      <c r="J367" s="29"/>
      <c r="K367" s="29"/>
      <c r="L367" s="29"/>
      <c r="M367" s="105" t="str">
        <f t="shared" ref="M367:O367" si="1033">IF(P367&gt;0,CONCATENATE("1:",P367),"")</f>
        <v/>
      </c>
      <c r="N367" s="106" t="str">
        <f t="shared" si="1033"/>
        <v/>
      </c>
      <c r="O367" s="106" t="str">
        <f t="shared" si="1033"/>
        <v/>
      </c>
      <c r="P367" s="64">
        <f t="shared" ref="P367:R367" si="1034">IF(G367&gt;0,ROUND(G367/J367,0),0)</f>
        <v>0</v>
      </c>
      <c r="Q367" s="89">
        <f t="shared" si="1034"/>
        <v>0</v>
      </c>
      <c r="R367" s="89">
        <f t="shared" si="1034"/>
        <v>0</v>
      </c>
      <c r="S367" s="64">
        <f t="shared" ref="S367:T367" si="1035">IF(AND(P367&gt;0,P367&lt;=45),1,0)</f>
        <v>0</v>
      </c>
      <c r="T367" s="64">
        <f t="shared" si="1035"/>
        <v>0</v>
      </c>
      <c r="U367" s="64">
        <f t="shared" si="16"/>
        <v>0</v>
      </c>
      <c r="V367" s="28"/>
      <c r="W367" s="28"/>
      <c r="X367" s="28"/>
      <c r="Y367" s="28"/>
      <c r="Z367" s="28"/>
    </row>
    <row r="368" ht="14.25" customHeight="1">
      <c r="A368" s="28"/>
      <c r="B368" s="89">
        <v>343.0</v>
      </c>
      <c r="C368" s="29"/>
      <c r="D368" s="110"/>
      <c r="E368" s="41"/>
      <c r="F368" s="29"/>
      <c r="G368" s="29"/>
      <c r="H368" s="29"/>
      <c r="I368" s="29"/>
      <c r="J368" s="29"/>
      <c r="K368" s="29"/>
      <c r="L368" s="29"/>
      <c r="M368" s="105" t="str">
        <f t="shared" ref="M368:O368" si="1036">IF(P368&gt;0,CONCATENATE("1:",P368),"")</f>
        <v/>
      </c>
      <c r="N368" s="106" t="str">
        <f t="shared" si="1036"/>
        <v/>
      </c>
      <c r="O368" s="106" t="str">
        <f t="shared" si="1036"/>
        <v/>
      </c>
      <c r="P368" s="64">
        <f t="shared" ref="P368:R368" si="1037">IF(G368&gt;0,ROUND(G368/J368,0),0)</f>
        <v>0</v>
      </c>
      <c r="Q368" s="89">
        <f t="shared" si="1037"/>
        <v>0</v>
      </c>
      <c r="R368" s="89">
        <f t="shared" si="1037"/>
        <v>0</v>
      </c>
      <c r="S368" s="64">
        <f t="shared" ref="S368:T368" si="1038">IF(AND(P368&gt;0,P368&lt;=45),1,0)</f>
        <v>0</v>
      </c>
      <c r="T368" s="64">
        <f t="shared" si="1038"/>
        <v>0</v>
      </c>
      <c r="U368" s="64">
        <f t="shared" si="16"/>
        <v>0</v>
      </c>
      <c r="V368" s="28"/>
      <c r="W368" s="28"/>
      <c r="X368" s="28"/>
      <c r="Y368" s="28"/>
      <c r="Z368" s="28"/>
    </row>
    <row r="369" ht="14.25" customHeight="1">
      <c r="A369" s="28"/>
      <c r="B369" s="89">
        <v>344.0</v>
      </c>
      <c r="C369" s="29"/>
      <c r="D369" s="110"/>
      <c r="E369" s="41"/>
      <c r="F369" s="29"/>
      <c r="G369" s="29"/>
      <c r="H369" s="29"/>
      <c r="I369" s="29"/>
      <c r="J369" s="29"/>
      <c r="K369" s="29"/>
      <c r="L369" s="29"/>
      <c r="M369" s="105" t="str">
        <f t="shared" ref="M369:O369" si="1039">IF(P369&gt;0,CONCATENATE("1:",P369),"")</f>
        <v/>
      </c>
      <c r="N369" s="106" t="str">
        <f t="shared" si="1039"/>
        <v/>
      </c>
      <c r="O369" s="106" t="str">
        <f t="shared" si="1039"/>
        <v/>
      </c>
      <c r="P369" s="64">
        <f t="shared" ref="P369:R369" si="1040">IF(G369&gt;0,ROUND(G369/J369,0),0)</f>
        <v>0</v>
      </c>
      <c r="Q369" s="89">
        <f t="shared" si="1040"/>
        <v>0</v>
      </c>
      <c r="R369" s="89">
        <f t="shared" si="1040"/>
        <v>0</v>
      </c>
      <c r="S369" s="64">
        <f t="shared" ref="S369:T369" si="1041">IF(AND(P369&gt;0,P369&lt;=45),1,0)</f>
        <v>0</v>
      </c>
      <c r="T369" s="64">
        <f t="shared" si="1041"/>
        <v>0</v>
      </c>
      <c r="U369" s="64">
        <f t="shared" si="16"/>
        <v>0</v>
      </c>
      <c r="V369" s="28"/>
      <c r="W369" s="28"/>
      <c r="X369" s="28"/>
      <c r="Y369" s="28"/>
      <c r="Z369" s="28"/>
    </row>
    <row r="370" ht="14.25" customHeight="1">
      <c r="A370" s="28"/>
      <c r="B370" s="89">
        <v>345.0</v>
      </c>
      <c r="C370" s="29"/>
      <c r="D370" s="110"/>
      <c r="E370" s="41"/>
      <c r="F370" s="29"/>
      <c r="G370" s="29"/>
      <c r="H370" s="29"/>
      <c r="I370" s="29"/>
      <c r="J370" s="29"/>
      <c r="K370" s="29"/>
      <c r="L370" s="29"/>
      <c r="M370" s="105" t="str">
        <f t="shared" ref="M370:O370" si="1042">IF(P370&gt;0,CONCATENATE("1:",P370),"")</f>
        <v/>
      </c>
      <c r="N370" s="106" t="str">
        <f t="shared" si="1042"/>
        <v/>
      </c>
      <c r="O370" s="106" t="str">
        <f t="shared" si="1042"/>
        <v/>
      </c>
      <c r="P370" s="64">
        <f t="shared" ref="P370:R370" si="1043">IF(G370&gt;0,ROUND(G370/J370,0),0)</f>
        <v>0</v>
      </c>
      <c r="Q370" s="89">
        <f t="shared" si="1043"/>
        <v>0</v>
      </c>
      <c r="R370" s="89">
        <f t="shared" si="1043"/>
        <v>0</v>
      </c>
      <c r="S370" s="64">
        <f t="shared" ref="S370:T370" si="1044">IF(AND(P370&gt;0,P370&lt;=45),1,0)</f>
        <v>0</v>
      </c>
      <c r="T370" s="64">
        <f t="shared" si="1044"/>
        <v>0</v>
      </c>
      <c r="U370" s="64">
        <f t="shared" si="16"/>
        <v>0</v>
      </c>
      <c r="V370" s="28"/>
      <c r="W370" s="28"/>
      <c r="X370" s="28"/>
      <c r="Y370" s="28"/>
      <c r="Z370" s="28"/>
    </row>
    <row r="371" ht="14.25" customHeight="1">
      <c r="A371" s="28"/>
      <c r="B371" s="89">
        <v>346.0</v>
      </c>
      <c r="C371" s="29"/>
      <c r="D371" s="110"/>
      <c r="E371" s="41"/>
      <c r="F371" s="29"/>
      <c r="G371" s="29"/>
      <c r="H371" s="29"/>
      <c r="I371" s="29"/>
      <c r="J371" s="29"/>
      <c r="K371" s="29"/>
      <c r="L371" s="29"/>
      <c r="M371" s="105" t="str">
        <f t="shared" ref="M371:O371" si="1045">IF(P371&gt;0,CONCATENATE("1:",P371),"")</f>
        <v/>
      </c>
      <c r="N371" s="106" t="str">
        <f t="shared" si="1045"/>
        <v/>
      </c>
      <c r="O371" s="106" t="str">
        <f t="shared" si="1045"/>
        <v/>
      </c>
      <c r="P371" s="64">
        <f t="shared" ref="P371:R371" si="1046">IF(G371&gt;0,ROUND(G371/J371,0),0)</f>
        <v>0</v>
      </c>
      <c r="Q371" s="89">
        <f t="shared" si="1046"/>
        <v>0</v>
      </c>
      <c r="R371" s="89">
        <f t="shared" si="1046"/>
        <v>0</v>
      </c>
      <c r="S371" s="64">
        <f t="shared" ref="S371:T371" si="1047">IF(AND(P371&gt;0,P371&lt;=45),1,0)</f>
        <v>0</v>
      </c>
      <c r="T371" s="64">
        <f t="shared" si="1047"/>
        <v>0</v>
      </c>
      <c r="U371" s="64">
        <f t="shared" si="16"/>
        <v>0</v>
      </c>
      <c r="V371" s="28"/>
      <c r="W371" s="28"/>
      <c r="X371" s="28"/>
      <c r="Y371" s="28"/>
      <c r="Z371" s="28"/>
    </row>
    <row r="372" ht="14.25" customHeight="1">
      <c r="A372" s="28"/>
      <c r="B372" s="89">
        <v>347.0</v>
      </c>
      <c r="C372" s="29"/>
      <c r="D372" s="110"/>
      <c r="E372" s="41"/>
      <c r="F372" s="29"/>
      <c r="G372" s="29"/>
      <c r="H372" s="29"/>
      <c r="I372" s="29"/>
      <c r="J372" s="29"/>
      <c r="K372" s="29"/>
      <c r="L372" s="29"/>
      <c r="M372" s="105" t="str">
        <f t="shared" ref="M372:O372" si="1048">IF(P372&gt;0,CONCATENATE("1:",P372),"")</f>
        <v/>
      </c>
      <c r="N372" s="106" t="str">
        <f t="shared" si="1048"/>
        <v/>
      </c>
      <c r="O372" s="106" t="str">
        <f t="shared" si="1048"/>
        <v/>
      </c>
      <c r="P372" s="64">
        <f t="shared" ref="P372:R372" si="1049">IF(G372&gt;0,ROUND(G372/J372,0),0)</f>
        <v>0</v>
      </c>
      <c r="Q372" s="89">
        <f t="shared" si="1049"/>
        <v>0</v>
      </c>
      <c r="R372" s="89">
        <f t="shared" si="1049"/>
        <v>0</v>
      </c>
      <c r="S372" s="64">
        <f t="shared" ref="S372:T372" si="1050">IF(AND(P372&gt;0,P372&lt;=45),1,0)</f>
        <v>0</v>
      </c>
      <c r="T372" s="64">
        <f t="shared" si="1050"/>
        <v>0</v>
      </c>
      <c r="U372" s="64">
        <f t="shared" si="16"/>
        <v>0</v>
      </c>
      <c r="V372" s="28"/>
      <c r="W372" s="28"/>
      <c r="X372" s="28"/>
      <c r="Y372" s="28"/>
      <c r="Z372" s="28"/>
    </row>
    <row r="373" ht="14.25" customHeight="1">
      <c r="A373" s="28"/>
      <c r="B373" s="89">
        <v>348.0</v>
      </c>
      <c r="C373" s="29"/>
      <c r="D373" s="110"/>
      <c r="E373" s="41"/>
      <c r="F373" s="29"/>
      <c r="G373" s="29"/>
      <c r="H373" s="29"/>
      <c r="I373" s="29"/>
      <c r="J373" s="29"/>
      <c r="K373" s="29"/>
      <c r="L373" s="29"/>
      <c r="M373" s="105" t="str">
        <f t="shared" ref="M373:O373" si="1051">IF(P373&gt;0,CONCATENATE("1:",P373),"")</f>
        <v/>
      </c>
      <c r="N373" s="106" t="str">
        <f t="shared" si="1051"/>
        <v/>
      </c>
      <c r="O373" s="106" t="str">
        <f t="shared" si="1051"/>
        <v/>
      </c>
      <c r="P373" s="64">
        <f t="shared" ref="P373:R373" si="1052">IF(G373&gt;0,ROUND(G373/J373,0),0)</f>
        <v>0</v>
      </c>
      <c r="Q373" s="89">
        <f t="shared" si="1052"/>
        <v>0</v>
      </c>
      <c r="R373" s="89">
        <f t="shared" si="1052"/>
        <v>0</v>
      </c>
      <c r="S373" s="64">
        <f t="shared" ref="S373:T373" si="1053">IF(AND(P373&gt;0,P373&lt;=45),1,0)</f>
        <v>0</v>
      </c>
      <c r="T373" s="64">
        <f t="shared" si="1053"/>
        <v>0</v>
      </c>
      <c r="U373" s="64">
        <f t="shared" si="16"/>
        <v>0</v>
      </c>
      <c r="V373" s="28"/>
      <c r="W373" s="28"/>
      <c r="X373" s="28"/>
      <c r="Y373" s="28"/>
      <c r="Z373" s="28"/>
    </row>
    <row r="374" ht="14.25" customHeight="1">
      <c r="A374" s="28"/>
      <c r="B374" s="89">
        <v>349.0</v>
      </c>
      <c r="C374" s="29"/>
      <c r="D374" s="110"/>
      <c r="E374" s="41"/>
      <c r="F374" s="29"/>
      <c r="G374" s="29"/>
      <c r="H374" s="29"/>
      <c r="I374" s="29"/>
      <c r="J374" s="29"/>
      <c r="K374" s="29"/>
      <c r="L374" s="29"/>
      <c r="M374" s="105" t="str">
        <f t="shared" ref="M374:O374" si="1054">IF(P374&gt;0,CONCATENATE("1:",P374),"")</f>
        <v/>
      </c>
      <c r="N374" s="106" t="str">
        <f t="shared" si="1054"/>
        <v/>
      </c>
      <c r="O374" s="106" t="str">
        <f t="shared" si="1054"/>
        <v/>
      </c>
      <c r="P374" s="64">
        <f t="shared" ref="P374:R374" si="1055">IF(G374&gt;0,ROUND(G374/J374,0),0)</f>
        <v>0</v>
      </c>
      <c r="Q374" s="89">
        <f t="shared" si="1055"/>
        <v>0</v>
      </c>
      <c r="R374" s="89">
        <f t="shared" si="1055"/>
        <v>0</v>
      </c>
      <c r="S374" s="64">
        <f t="shared" ref="S374:T374" si="1056">IF(AND(P374&gt;0,P374&lt;=45),1,0)</f>
        <v>0</v>
      </c>
      <c r="T374" s="64">
        <f t="shared" si="1056"/>
        <v>0</v>
      </c>
      <c r="U374" s="64">
        <f t="shared" si="16"/>
        <v>0</v>
      </c>
      <c r="V374" s="28"/>
      <c r="W374" s="28"/>
      <c r="X374" s="28"/>
      <c r="Y374" s="28"/>
      <c r="Z374" s="28"/>
    </row>
    <row r="375" ht="14.25" customHeight="1">
      <c r="A375" s="28"/>
      <c r="B375" s="89">
        <v>350.0</v>
      </c>
      <c r="C375" s="29"/>
      <c r="D375" s="110"/>
      <c r="E375" s="41"/>
      <c r="F375" s="29"/>
      <c r="G375" s="29"/>
      <c r="H375" s="29"/>
      <c r="I375" s="29"/>
      <c r="J375" s="29"/>
      <c r="K375" s="29"/>
      <c r="L375" s="29"/>
      <c r="M375" s="105" t="str">
        <f t="shared" ref="M375:O375" si="1057">IF(P375&gt;0,CONCATENATE("1:",P375),"")</f>
        <v/>
      </c>
      <c r="N375" s="106" t="str">
        <f t="shared" si="1057"/>
        <v/>
      </c>
      <c r="O375" s="106" t="str">
        <f t="shared" si="1057"/>
        <v/>
      </c>
      <c r="P375" s="64">
        <f t="shared" ref="P375:R375" si="1058">IF(G375&gt;0,ROUND(G375/J375,0),0)</f>
        <v>0</v>
      </c>
      <c r="Q375" s="89">
        <f t="shared" si="1058"/>
        <v>0</v>
      </c>
      <c r="R375" s="89">
        <f t="shared" si="1058"/>
        <v>0</v>
      </c>
      <c r="S375" s="64">
        <f t="shared" ref="S375:T375" si="1059">IF(AND(P375&gt;0,P375&lt;=45),1,0)</f>
        <v>0</v>
      </c>
      <c r="T375" s="64">
        <f t="shared" si="1059"/>
        <v>0</v>
      </c>
      <c r="U375" s="64">
        <f t="shared" si="16"/>
        <v>0</v>
      </c>
      <c r="V375" s="28"/>
      <c r="W375" s="28"/>
      <c r="X375" s="28"/>
      <c r="Y375" s="28"/>
      <c r="Z375" s="28"/>
    </row>
    <row r="376" ht="14.25" customHeight="1">
      <c r="A376" s="28"/>
      <c r="B376" s="89">
        <v>351.0</v>
      </c>
      <c r="C376" s="29"/>
      <c r="D376" s="110"/>
      <c r="E376" s="41"/>
      <c r="F376" s="29"/>
      <c r="G376" s="29"/>
      <c r="H376" s="29"/>
      <c r="I376" s="29"/>
      <c r="J376" s="29"/>
      <c r="K376" s="29"/>
      <c r="L376" s="29"/>
      <c r="M376" s="105" t="str">
        <f t="shared" ref="M376:O376" si="1060">IF(P376&gt;0,CONCATENATE("1:",P376),"")</f>
        <v/>
      </c>
      <c r="N376" s="106" t="str">
        <f t="shared" si="1060"/>
        <v/>
      </c>
      <c r="O376" s="106" t="str">
        <f t="shared" si="1060"/>
        <v/>
      </c>
      <c r="P376" s="64">
        <f t="shared" ref="P376:R376" si="1061">IF(G376&gt;0,ROUND(G376/J376,0),0)</f>
        <v>0</v>
      </c>
      <c r="Q376" s="89">
        <f t="shared" si="1061"/>
        <v>0</v>
      </c>
      <c r="R376" s="89">
        <f t="shared" si="1061"/>
        <v>0</v>
      </c>
      <c r="S376" s="64">
        <f t="shared" ref="S376:T376" si="1062">IF(AND(P376&gt;0,P376&lt;=45),1,0)</f>
        <v>0</v>
      </c>
      <c r="T376" s="64">
        <f t="shared" si="1062"/>
        <v>0</v>
      </c>
      <c r="U376" s="64">
        <f t="shared" si="16"/>
        <v>0</v>
      </c>
      <c r="V376" s="28"/>
      <c r="W376" s="28"/>
      <c r="X376" s="28"/>
      <c r="Y376" s="28"/>
      <c r="Z376" s="28"/>
    </row>
    <row r="377" ht="14.25" customHeight="1">
      <c r="A377" s="28"/>
      <c r="B377" s="89">
        <v>352.0</v>
      </c>
      <c r="C377" s="29"/>
      <c r="D377" s="110"/>
      <c r="E377" s="41"/>
      <c r="F377" s="29"/>
      <c r="G377" s="29"/>
      <c r="H377" s="29"/>
      <c r="I377" s="29"/>
      <c r="J377" s="29"/>
      <c r="K377" s="29"/>
      <c r="L377" s="29"/>
      <c r="M377" s="105" t="str">
        <f t="shared" ref="M377:O377" si="1063">IF(P377&gt;0,CONCATENATE("1:",P377),"")</f>
        <v/>
      </c>
      <c r="N377" s="106" t="str">
        <f t="shared" si="1063"/>
        <v/>
      </c>
      <c r="O377" s="106" t="str">
        <f t="shared" si="1063"/>
        <v/>
      </c>
      <c r="P377" s="64">
        <f t="shared" ref="P377:R377" si="1064">IF(G377&gt;0,ROUND(G377/J377,0),0)</f>
        <v>0</v>
      </c>
      <c r="Q377" s="89">
        <f t="shared" si="1064"/>
        <v>0</v>
      </c>
      <c r="R377" s="89">
        <f t="shared" si="1064"/>
        <v>0</v>
      </c>
      <c r="S377" s="64">
        <f t="shared" ref="S377:T377" si="1065">IF(AND(P377&gt;0,P377&lt;=45),1,0)</f>
        <v>0</v>
      </c>
      <c r="T377" s="64">
        <f t="shared" si="1065"/>
        <v>0</v>
      </c>
      <c r="U377" s="64">
        <f t="shared" si="16"/>
        <v>0</v>
      </c>
      <c r="V377" s="28"/>
      <c r="W377" s="28"/>
      <c r="X377" s="28"/>
      <c r="Y377" s="28"/>
      <c r="Z377" s="28"/>
    </row>
    <row r="378" ht="14.25" customHeight="1">
      <c r="A378" s="28"/>
      <c r="B378" s="89">
        <v>353.0</v>
      </c>
      <c r="C378" s="29"/>
      <c r="D378" s="110"/>
      <c r="E378" s="41"/>
      <c r="F378" s="29"/>
      <c r="G378" s="29"/>
      <c r="H378" s="29"/>
      <c r="I378" s="29"/>
      <c r="J378" s="29"/>
      <c r="K378" s="29"/>
      <c r="L378" s="29"/>
      <c r="M378" s="105" t="str">
        <f t="shared" ref="M378:O378" si="1066">IF(P378&gt;0,CONCATENATE("1:",P378),"")</f>
        <v/>
      </c>
      <c r="N378" s="106" t="str">
        <f t="shared" si="1066"/>
        <v/>
      </c>
      <c r="O378" s="106" t="str">
        <f t="shared" si="1066"/>
        <v/>
      </c>
      <c r="P378" s="64">
        <f t="shared" ref="P378:R378" si="1067">IF(G378&gt;0,ROUND(G378/J378,0),0)</f>
        <v>0</v>
      </c>
      <c r="Q378" s="89">
        <f t="shared" si="1067"/>
        <v>0</v>
      </c>
      <c r="R378" s="89">
        <f t="shared" si="1067"/>
        <v>0</v>
      </c>
      <c r="S378" s="64">
        <f t="shared" ref="S378:T378" si="1068">IF(AND(P378&gt;0,P378&lt;=45),1,0)</f>
        <v>0</v>
      </c>
      <c r="T378" s="64">
        <f t="shared" si="1068"/>
        <v>0</v>
      </c>
      <c r="U378" s="64">
        <f t="shared" si="16"/>
        <v>0</v>
      </c>
      <c r="V378" s="28"/>
      <c r="W378" s="28"/>
      <c r="X378" s="28"/>
      <c r="Y378" s="28"/>
      <c r="Z378" s="28"/>
    </row>
    <row r="379" ht="14.25" customHeight="1">
      <c r="A379" s="28"/>
      <c r="B379" s="89">
        <v>354.0</v>
      </c>
      <c r="C379" s="29"/>
      <c r="D379" s="110"/>
      <c r="E379" s="41"/>
      <c r="F379" s="29"/>
      <c r="G379" s="29"/>
      <c r="H379" s="29"/>
      <c r="I379" s="29"/>
      <c r="J379" s="29"/>
      <c r="K379" s="29"/>
      <c r="L379" s="29"/>
      <c r="M379" s="105" t="str">
        <f t="shared" ref="M379:O379" si="1069">IF(P379&gt;0,CONCATENATE("1:",P379),"")</f>
        <v/>
      </c>
      <c r="N379" s="106" t="str">
        <f t="shared" si="1069"/>
        <v/>
      </c>
      <c r="O379" s="106" t="str">
        <f t="shared" si="1069"/>
        <v/>
      </c>
      <c r="P379" s="64">
        <f t="shared" ref="P379:R379" si="1070">IF(G379&gt;0,ROUND(G379/J379,0),0)</f>
        <v>0</v>
      </c>
      <c r="Q379" s="89">
        <f t="shared" si="1070"/>
        <v>0</v>
      </c>
      <c r="R379" s="89">
        <f t="shared" si="1070"/>
        <v>0</v>
      </c>
      <c r="S379" s="64">
        <f t="shared" ref="S379:T379" si="1071">IF(AND(P379&gt;0,P379&lt;=45),1,0)</f>
        <v>0</v>
      </c>
      <c r="T379" s="64">
        <f t="shared" si="1071"/>
        <v>0</v>
      </c>
      <c r="U379" s="64">
        <f t="shared" si="16"/>
        <v>0</v>
      </c>
      <c r="V379" s="28"/>
      <c r="W379" s="28"/>
      <c r="X379" s="28"/>
      <c r="Y379" s="28"/>
      <c r="Z379" s="28"/>
    </row>
    <row r="380" ht="14.25" customHeight="1">
      <c r="A380" s="28"/>
      <c r="B380" s="89">
        <v>355.0</v>
      </c>
      <c r="C380" s="29"/>
      <c r="D380" s="110"/>
      <c r="E380" s="41"/>
      <c r="F380" s="29"/>
      <c r="G380" s="29"/>
      <c r="H380" s="29"/>
      <c r="I380" s="29"/>
      <c r="J380" s="29"/>
      <c r="K380" s="29"/>
      <c r="L380" s="29"/>
      <c r="M380" s="105" t="str">
        <f t="shared" ref="M380:O380" si="1072">IF(P380&gt;0,CONCATENATE("1:",P380),"")</f>
        <v/>
      </c>
      <c r="N380" s="106" t="str">
        <f t="shared" si="1072"/>
        <v/>
      </c>
      <c r="O380" s="106" t="str">
        <f t="shared" si="1072"/>
        <v/>
      </c>
      <c r="P380" s="64">
        <f t="shared" ref="P380:R380" si="1073">IF(G380&gt;0,ROUND(G380/J380,0),0)</f>
        <v>0</v>
      </c>
      <c r="Q380" s="89">
        <f t="shared" si="1073"/>
        <v>0</v>
      </c>
      <c r="R380" s="89">
        <f t="shared" si="1073"/>
        <v>0</v>
      </c>
      <c r="S380" s="64">
        <f t="shared" ref="S380:T380" si="1074">IF(AND(P380&gt;0,P380&lt;=45),1,0)</f>
        <v>0</v>
      </c>
      <c r="T380" s="64">
        <f t="shared" si="1074"/>
        <v>0</v>
      </c>
      <c r="U380" s="64">
        <f t="shared" si="16"/>
        <v>0</v>
      </c>
      <c r="V380" s="28"/>
      <c r="W380" s="28"/>
      <c r="X380" s="28"/>
      <c r="Y380" s="28"/>
      <c r="Z380" s="28"/>
    </row>
    <row r="381" ht="14.25" customHeight="1">
      <c r="A381" s="28"/>
      <c r="B381" s="89">
        <v>356.0</v>
      </c>
      <c r="C381" s="29"/>
      <c r="D381" s="110"/>
      <c r="E381" s="41"/>
      <c r="F381" s="29"/>
      <c r="G381" s="29"/>
      <c r="H381" s="29"/>
      <c r="I381" s="29"/>
      <c r="J381" s="29"/>
      <c r="K381" s="29"/>
      <c r="L381" s="29"/>
      <c r="M381" s="105" t="str">
        <f t="shared" ref="M381:O381" si="1075">IF(P381&gt;0,CONCATENATE("1:",P381),"")</f>
        <v/>
      </c>
      <c r="N381" s="106" t="str">
        <f t="shared" si="1075"/>
        <v/>
      </c>
      <c r="O381" s="106" t="str">
        <f t="shared" si="1075"/>
        <v/>
      </c>
      <c r="P381" s="64">
        <f t="shared" ref="P381:R381" si="1076">IF(G381&gt;0,ROUND(G381/J381,0),0)</f>
        <v>0</v>
      </c>
      <c r="Q381" s="89">
        <f t="shared" si="1076"/>
        <v>0</v>
      </c>
      <c r="R381" s="89">
        <f t="shared" si="1076"/>
        <v>0</v>
      </c>
      <c r="S381" s="64">
        <f t="shared" ref="S381:T381" si="1077">IF(AND(P381&gt;0,P381&lt;=45),1,0)</f>
        <v>0</v>
      </c>
      <c r="T381" s="64">
        <f t="shared" si="1077"/>
        <v>0</v>
      </c>
      <c r="U381" s="64">
        <f t="shared" si="16"/>
        <v>0</v>
      </c>
      <c r="V381" s="28"/>
      <c r="W381" s="28"/>
      <c r="X381" s="28"/>
      <c r="Y381" s="28"/>
      <c r="Z381" s="28"/>
    </row>
    <row r="382" ht="14.25" customHeight="1">
      <c r="A382" s="28"/>
      <c r="B382" s="89">
        <v>357.0</v>
      </c>
      <c r="C382" s="29"/>
      <c r="D382" s="110"/>
      <c r="E382" s="41"/>
      <c r="F382" s="29"/>
      <c r="G382" s="29"/>
      <c r="H382" s="29"/>
      <c r="I382" s="29"/>
      <c r="J382" s="29"/>
      <c r="K382" s="29"/>
      <c r="L382" s="29"/>
      <c r="M382" s="105" t="str">
        <f t="shared" ref="M382:O382" si="1078">IF(P382&gt;0,CONCATENATE("1:",P382),"")</f>
        <v/>
      </c>
      <c r="N382" s="106" t="str">
        <f t="shared" si="1078"/>
        <v/>
      </c>
      <c r="O382" s="106" t="str">
        <f t="shared" si="1078"/>
        <v/>
      </c>
      <c r="P382" s="64">
        <f t="shared" ref="P382:R382" si="1079">IF(G382&gt;0,ROUND(G382/J382,0),0)</f>
        <v>0</v>
      </c>
      <c r="Q382" s="89">
        <f t="shared" si="1079"/>
        <v>0</v>
      </c>
      <c r="R382" s="89">
        <f t="shared" si="1079"/>
        <v>0</v>
      </c>
      <c r="S382" s="64">
        <f t="shared" ref="S382:T382" si="1080">IF(AND(P382&gt;0,P382&lt;=45),1,0)</f>
        <v>0</v>
      </c>
      <c r="T382" s="64">
        <f t="shared" si="1080"/>
        <v>0</v>
      </c>
      <c r="U382" s="64">
        <f t="shared" si="16"/>
        <v>0</v>
      </c>
      <c r="V382" s="28"/>
      <c r="W382" s="28"/>
      <c r="X382" s="28"/>
      <c r="Y382" s="28"/>
      <c r="Z382" s="28"/>
    </row>
    <row r="383" ht="14.25" customHeight="1">
      <c r="A383" s="28"/>
      <c r="B383" s="89">
        <v>358.0</v>
      </c>
      <c r="C383" s="29"/>
      <c r="D383" s="110"/>
      <c r="E383" s="41"/>
      <c r="F383" s="29"/>
      <c r="G383" s="29"/>
      <c r="H383" s="29"/>
      <c r="I383" s="29"/>
      <c r="J383" s="29"/>
      <c r="K383" s="29"/>
      <c r="L383" s="29"/>
      <c r="M383" s="105" t="str">
        <f t="shared" ref="M383:O383" si="1081">IF(P383&gt;0,CONCATENATE("1:",P383),"")</f>
        <v/>
      </c>
      <c r="N383" s="106" t="str">
        <f t="shared" si="1081"/>
        <v/>
      </c>
      <c r="O383" s="106" t="str">
        <f t="shared" si="1081"/>
        <v/>
      </c>
      <c r="P383" s="64">
        <f t="shared" ref="P383:R383" si="1082">IF(G383&gt;0,ROUND(G383/J383,0),0)</f>
        <v>0</v>
      </c>
      <c r="Q383" s="89">
        <f t="shared" si="1082"/>
        <v>0</v>
      </c>
      <c r="R383" s="89">
        <f t="shared" si="1082"/>
        <v>0</v>
      </c>
      <c r="S383" s="64">
        <f t="shared" ref="S383:T383" si="1083">IF(AND(P383&gt;0,P383&lt;=45),1,0)</f>
        <v>0</v>
      </c>
      <c r="T383" s="64">
        <f t="shared" si="1083"/>
        <v>0</v>
      </c>
      <c r="U383" s="64">
        <f t="shared" si="16"/>
        <v>0</v>
      </c>
      <c r="V383" s="28"/>
      <c r="W383" s="28"/>
      <c r="X383" s="28"/>
      <c r="Y383" s="28"/>
      <c r="Z383" s="28"/>
    </row>
    <row r="384" ht="14.25" customHeight="1">
      <c r="A384" s="28"/>
      <c r="B384" s="89">
        <v>359.0</v>
      </c>
      <c r="C384" s="29"/>
      <c r="D384" s="110"/>
      <c r="E384" s="41"/>
      <c r="F384" s="29"/>
      <c r="G384" s="29"/>
      <c r="H384" s="29"/>
      <c r="I384" s="29"/>
      <c r="J384" s="29"/>
      <c r="K384" s="29"/>
      <c r="L384" s="29"/>
      <c r="M384" s="105" t="str">
        <f t="shared" ref="M384:O384" si="1084">IF(P384&gt;0,CONCATENATE("1:",P384),"")</f>
        <v/>
      </c>
      <c r="N384" s="106" t="str">
        <f t="shared" si="1084"/>
        <v/>
      </c>
      <c r="O384" s="106" t="str">
        <f t="shared" si="1084"/>
        <v/>
      </c>
      <c r="P384" s="64">
        <f t="shared" ref="P384:R384" si="1085">IF(G384&gt;0,ROUND(G384/J384,0),0)</f>
        <v>0</v>
      </c>
      <c r="Q384" s="89">
        <f t="shared" si="1085"/>
        <v>0</v>
      </c>
      <c r="R384" s="89">
        <f t="shared" si="1085"/>
        <v>0</v>
      </c>
      <c r="S384" s="64">
        <f t="shared" ref="S384:T384" si="1086">IF(AND(P384&gt;0,P384&lt;=45),1,0)</f>
        <v>0</v>
      </c>
      <c r="T384" s="64">
        <f t="shared" si="1086"/>
        <v>0</v>
      </c>
      <c r="U384" s="64">
        <f t="shared" si="16"/>
        <v>0</v>
      </c>
      <c r="V384" s="28"/>
      <c r="W384" s="28"/>
      <c r="X384" s="28"/>
      <c r="Y384" s="28"/>
      <c r="Z384" s="28"/>
    </row>
    <row r="385" ht="14.25" customHeight="1">
      <c r="A385" s="28"/>
      <c r="B385" s="89">
        <v>360.0</v>
      </c>
      <c r="C385" s="29"/>
      <c r="D385" s="110"/>
      <c r="E385" s="41"/>
      <c r="F385" s="29"/>
      <c r="G385" s="29"/>
      <c r="H385" s="29"/>
      <c r="I385" s="29"/>
      <c r="J385" s="29"/>
      <c r="K385" s="29"/>
      <c r="L385" s="29"/>
      <c r="M385" s="105" t="str">
        <f t="shared" ref="M385:O385" si="1087">IF(P385&gt;0,CONCATENATE("1:",P385),"")</f>
        <v/>
      </c>
      <c r="N385" s="106" t="str">
        <f t="shared" si="1087"/>
        <v/>
      </c>
      <c r="O385" s="106" t="str">
        <f t="shared" si="1087"/>
        <v/>
      </c>
      <c r="P385" s="64">
        <f t="shared" ref="P385:R385" si="1088">IF(G385&gt;0,ROUND(G385/J385,0),0)</f>
        <v>0</v>
      </c>
      <c r="Q385" s="89">
        <f t="shared" si="1088"/>
        <v>0</v>
      </c>
      <c r="R385" s="89">
        <f t="shared" si="1088"/>
        <v>0</v>
      </c>
      <c r="S385" s="64">
        <f t="shared" ref="S385:T385" si="1089">IF(AND(P385&gt;0,P385&lt;=45),1,0)</f>
        <v>0</v>
      </c>
      <c r="T385" s="64">
        <f t="shared" si="1089"/>
        <v>0</v>
      </c>
      <c r="U385" s="64">
        <f t="shared" si="16"/>
        <v>0</v>
      </c>
      <c r="V385" s="28"/>
      <c r="W385" s="28"/>
      <c r="X385" s="28"/>
      <c r="Y385" s="28"/>
      <c r="Z385" s="28"/>
    </row>
    <row r="386" ht="14.25" customHeight="1">
      <c r="A386" s="28"/>
      <c r="B386" s="89">
        <v>361.0</v>
      </c>
      <c r="C386" s="29"/>
      <c r="D386" s="110"/>
      <c r="E386" s="41"/>
      <c r="F386" s="29"/>
      <c r="G386" s="29"/>
      <c r="H386" s="29"/>
      <c r="I386" s="29"/>
      <c r="J386" s="29"/>
      <c r="K386" s="29"/>
      <c r="L386" s="29"/>
      <c r="M386" s="105" t="str">
        <f t="shared" ref="M386:O386" si="1090">IF(P386&gt;0,CONCATENATE("1:",P386),"")</f>
        <v/>
      </c>
      <c r="N386" s="106" t="str">
        <f t="shared" si="1090"/>
        <v/>
      </c>
      <c r="O386" s="106" t="str">
        <f t="shared" si="1090"/>
        <v/>
      </c>
      <c r="P386" s="64">
        <f t="shared" ref="P386:R386" si="1091">IF(G386&gt;0,ROUND(G386/J386,0),0)</f>
        <v>0</v>
      </c>
      <c r="Q386" s="89">
        <f t="shared" si="1091"/>
        <v>0</v>
      </c>
      <c r="R386" s="89">
        <f t="shared" si="1091"/>
        <v>0</v>
      </c>
      <c r="S386" s="64">
        <f t="shared" ref="S386:T386" si="1092">IF(AND(P386&gt;0,P386&lt;=45),1,0)</f>
        <v>0</v>
      </c>
      <c r="T386" s="64">
        <f t="shared" si="1092"/>
        <v>0</v>
      </c>
      <c r="U386" s="64">
        <f t="shared" si="16"/>
        <v>0</v>
      </c>
      <c r="V386" s="28"/>
      <c r="W386" s="28"/>
      <c r="X386" s="28"/>
      <c r="Y386" s="28"/>
      <c r="Z386" s="28"/>
    </row>
    <row r="387" ht="14.25" customHeight="1">
      <c r="A387" s="28"/>
      <c r="B387" s="89">
        <v>362.0</v>
      </c>
      <c r="C387" s="29"/>
      <c r="D387" s="110"/>
      <c r="E387" s="41"/>
      <c r="F387" s="29"/>
      <c r="G387" s="29"/>
      <c r="H387" s="29"/>
      <c r="I387" s="29"/>
      <c r="J387" s="29"/>
      <c r="K387" s="29"/>
      <c r="L387" s="29"/>
      <c r="M387" s="105" t="str">
        <f t="shared" ref="M387:O387" si="1093">IF(P387&gt;0,CONCATENATE("1:",P387),"")</f>
        <v/>
      </c>
      <c r="N387" s="106" t="str">
        <f t="shared" si="1093"/>
        <v/>
      </c>
      <c r="O387" s="106" t="str">
        <f t="shared" si="1093"/>
        <v/>
      </c>
      <c r="P387" s="64">
        <f t="shared" ref="P387:R387" si="1094">IF(G387&gt;0,ROUND(G387/J387,0),0)</f>
        <v>0</v>
      </c>
      <c r="Q387" s="89">
        <f t="shared" si="1094"/>
        <v>0</v>
      </c>
      <c r="R387" s="89">
        <f t="shared" si="1094"/>
        <v>0</v>
      </c>
      <c r="S387" s="64">
        <f t="shared" ref="S387:T387" si="1095">IF(AND(P387&gt;0,P387&lt;=45),1,0)</f>
        <v>0</v>
      </c>
      <c r="T387" s="64">
        <f t="shared" si="1095"/>
        <v>0</v>
      </c>
      <c r="U387" s="64">
        <f t="shared" si="16"/>
        <v>0</v>
      </c>
      <c r="V387" s="28"/>
      <c r="W387" s="28"/>
      <c r="X387" s="28"/>
      <c r="Y387" s="28"/>
      <c r="Z387" s="28"/>
    </row>
    <row r="388" ht="14.25" customHeight="1">
      <c r="A388" s="28"/>
      <c r="B388" s="89">
        <v>363.0</v>
      </c>
      <c r="C388" s="29"/>
      <c r="D388" s="110"/>
      <c r="E388" s="41"/>
      <c r="F388" s="29"/>
      <c r="G388" s="29"/>
      <c r="H388" s="29"/>
      <c r="I388" s="29"/>
      <c r="J388" s="29"/>
      <c r="K388" s="29"/>
      <c r="L388" s="29"/>
      <c r="M388" s="105" t="str">
        <f t="shared" ref="M388:O388" si="1096">IF(P388&gt;0,CONCATENATE("1:",P388),"")</f>
        <v/>
      </c>
      <c r="N388" s="106" t="str">
        <f t="shared" si="1096"/>
        <v/>
      </c>
      <c r="O388" s="106" t="str">
        <f t="shared" si="1096"/>
        <v/>
      </c>
      <c r="P388" s="64">
        <f t="shared" ref="P388:R388" si="1097">IF(G388&gt;0,ROUND(G388/J388,0),0)</f>
        <v>0</v>
      </c>
      <c r="Q388" s="89">
        <f t="shared" si="1097"/>
        <v>0</v>
      </c>
      <c r="R388" s="89">
        <f t="shared" si="1097"/>
        <v>0</v>
      </c>
      <c r="S388" s="64">
        <f t="shared" ref="S388:T388" si="1098">IF(AND(P388&gt;0,P388&lt;=45),1,0)</f>
        <v>0</v>
      </c>
      <c r="T388" s="64">
        <f t="shared" si="1098"/>
        <v>0</v>
      </c>
      <c r="U388" s="64">
        <f t="shared" si="16"/>
        <v>0</v>
      </c>
      <c r="V388" s="28"/>
      <c r="W388" s="28"/>
      <c r="X388" s="28"/>
      <c r="Y388" s="28"/>
      <c r="Z388" s="28"/>
    </row>
    <row r="389" ht="14.25" customHeight="1">
      <c r="A389" s="28"/>
      <c r="B389" s="89">
        <v>364.0</v>
      </c>
      <c r="C389" s="29"/>
      <c r="D389" s="110"/>
      <c r="E389" s="41"/>
      <c r="F389" s="29"/>
      <c r="G389" s="29"/>
      <c r="H389" s="29"/>
      <c r="I389" s="29"/>
      <c r="J389" s="29"/>
      <c r="K389" s="29"/>
      <c r="L389" s="29"/>
      <c r="M389" s="105" t="str">
        <f t="shared" ref="M389:O389" si="1099">IF(P389&gt;0,CONCATENATE("1:",P389),"")</f>
        <v/>
      </c>
      <c r="N389" s="106" t="str">
        <f t="shared" si="1099"/>
        <v/>
      </c>
      <c r="O389" s="106" t="str">
        <f t="shared" si="1099"/>
        <v/>
      </c>
      <c r="P389" s="64">
        <f t="shared" ref="P389:R389" si="1100">IF(G389&gt;0,ROUND(G389/J389,0),0)</f>
        <v>0</v>
      </c>
      <c r="Q389" s="89">
        <f t="shared" si="1100"/>
        <v>0</v>
      </c>
      <c r="R389" s="89">
        <f t="shared" si="1100"/>
        <v>0</v>
      </c>
      <c r="S389" s="64">
        <f t="shared" ref="S389:T389" si="1101">IF(AND(P389&gt;0,P389&lt;=45),1,0)</f>
        <v>0</v>
      </c>
      <c r="T389" s="64">
        <f t="shared" si="1101"/>
        <v>0</v>
      </c>
      <c r="U389" s="64">
        <f t="shared" si="16"/>
        <v>0</v>
      </c>
      <c r="V389" s="28"/>
      <c r="W389" s="28"/>
      <c r="X389" s="28"/>
      <c r="Y389" s="28"/>
      <c r="Z389" s="28"/>
    </row>
    <row r="390" ht="14.25" customHeight="1">
      <c r="A390" s="28"/>
      <c r="B390" s="89">
        <v>365.0</v>
      </c>
      <c r="C390" s="29"/>
      <c r="D390" s="110"/>
      <c r="E390" s="41"/>
      <c r="F390" s="29"/>
      <c r="G390" s="29"/>
      <c r="H390" s="29"/>
      <c r="I390" s="29"/>
      <c r="J390" s="29"/>
      <c r="K390" s="29"/>
      <c r="L390" s="29"/>
      <c r="M390" s="105" t="str">
        <f t="shared" ref="M390:O390" si="1102">IF(P390&gt;0,CONCATENATE("1:",P390),"")</f>
        <v/>
      </c>
      <c r="N390" s="106" t="str">
        <f t="shared" si="1102"/>
        <v/>
      </c>
      <c r="O390" s="106" t="str">
        <f t="shared" si="1102"/>
        <v/>
      </c>
      <c r="P390" s="64">
        <f t="shared" ref="P390:R390" si="1103">IF(G390&gt;0,ROUND(G390/J390,0),0)</f>
        <v>0</v>
      </c>
      <c r="Q390" s="89">
        <f t="shared" si="1103"/>
        <v>0</v>
      </c>
      <c r="R390" s="89">
        <f t="shared" si="1103"/>
        <v>0</v>
      </c>
      <c r="S390" s="64">
        <f t="shared" ref="S390:T390" si="1104">IF(AND(P390&gt;0,P390&lt;=45),1,0)</f>
        <v>0</v>
      </c>
      <c r="T390" s="64">
        <f t="shared" si="1104"/>
        <v>0</v>
      </c>
      <c r="U390" s="64">
        <f t="shared" si="16"/>
        <v>0</v>
      </c>
      <c r="V390" s="28"/>
      <c r="W390" s="28"/>
      <c r="X390" s="28"/>
      <c r="Y390" s="28"/>
      <c r="Z390" s="28"/>
    </row>
    <row r="391" ht="14.25" customHeight="1">
      <c r="A391" s="28"/>
      <c r="B391" s="89">
        <v>366.0</v>
      </c>
      <c r="C391" s="29"/>
      <c r="D391" s="110"/>
      <c r="E391" s="41"/>
      <c r="F391" s="29"/>
      <c r="G391" s="29"/>
      <c r="H391" s="29"/>
      <c r="I391" s="29"/>
      <c r="J391" s="29"/>
      <c r="K391" s="29"/>
      <c r="L391" s="29"/>
      <c r="M391" s="105" t="str">
        <f t="shared" ref="M391:O391" si="1105">IF(P391&gt;0,CONCATENATE("1:",P391),"")</f>
        <v/>
      </c>
      <c r="N391" s="106" t="str">
        <f t="shared" si="1105"/>
        <v/>
      </c>
      <c r="O391" s="106" t="str">
        <f t="shared" si="1105"/>
        <v/>
      </c>
      <c r="P391" s="64">
        <f t="shared" ref="P391:R391" si="1106">IF(G391&gt;0,ROUND(G391/J391,0),0)</f>
        <v>0</v>
      </c>
      <c r="Q391" s="89">
        <f t="shared" si="1106"/>
        <v>0</v>
      </c>
      <c r="R391" s="89">
        <f t="shared" si="1106"/>
        <v>0</v>
      </c>
      <c r="S391" s="64">
        <f t="shared" ref="S391:T391" si="1107">IF(AND(P391&gt;0,P391&lt;=45),1,0)</f>
        <v>0</v>
      </c>
      <c r="T391" s="64">
        <f t="shared" si="1107"/>
        <v>0</v>
      </c>
      <c r="U391" s="64">
        <f t="shared" si="16"/>
        <v>0</v>
      </c>
      <c r="V391" s="28"/>
      <c r="W391" s="28"/>
      <c r="X391" s="28"/>
      <c r="Y391" s="28"/>
      <c r="Z391" s="28"/>
    </row>
    <row r="392" ht="14.25" customHeight="1">
      <c r="A392" s="28"/>
      <c r="B392" s="89">
        <v>367.0</v>
      </c>
      <c r="C392" s="29"/>
      <c r="D392" s="110"/>
      <c r="E392" s="41"/>
      <c r="F392" s="29"/>
      <c r="G392" s="29"/>
      <c r="H392" s="29"/>
      <c r="I392" s="29"/>
      <c r="J392" s="29"/>
      <c r="K392" s="29"/>
      <c r="L392" s="29"/>
      <c r="M392" s="105" t="str">
        <f t="shared" ref="M392:O392" si="1108">IF(P392&gt;0,CONCATENATE("1:",P392),"")</f>
        <v/>
      </c>
      <c r="N392" s="106" t="str">
        <f t="shared" si="1108"/>
        <v/>
      </c>
      <c r="O392" s="106" t="str">
        <f t="shared" si="1108"/>
        <v/>
      </c>
      <c r="P392" s="64">
        <f t="shared" ref="P392:R392" si="1109">IF(G392&gt;0,ROUND(G392/J392,0),0)</f>
        <v>0</v>
      </c>
      <c r="Q392" s="89">
        <f t="shared" si="1109"/>
        <v>0</v>
      </c>
      <c r="R392" s="89">
        <f t="shared" si="1109"/>
        <v>0</v>
      </c>
      <c r="S392" s="64">
        <f t="shared" ref="S392:T392" si="1110">IF(AND(P392&gt;0,P392&lt;=45),1,0)</f>
        <v>0</v>
      </c>
      <c r="T392" s="64">
        <f t="shared" si="1110"/>
        <v>0</v>
      </c>
      <c r="U392" s="64">
        <f t="shared" si="16"/>
        <v>0</v>
      </c>
      <c r="V392" s="28"/>
      <c r="W392" s="28"/>
      <c r="X392" s="28"/>
      <c r="Y392" s="28"/>
      <c r="Z392" s="28"/>
    </row>
    <row r="393" ht="14.25" customHeight="1">
      <c r="A393" s="28"/>
      <c r="B393" s="89">
        <v>368.0</v>
      </c>
      <c r="C393" s="29"/>
      <c r="D393" s="110"/>
      <c r="E393" s="41"/>
      <c r="F393" s="29"/>
      <c r="G393" s="29"/>
      <c r="H393" s="29"/>
      <c r="I393" s="29"/>
      <c r="J393" s="29"/>
      <c r="K393" s="29"/>
      <c r="L393" s="29"/>
      <c r="M393" s="105" t="str">
        <f t="shared" ref="M393:O393" si="1111">IF(P393&gt;0,CONCATENATE("1:",P393),"")</f>
        <v/>
      </c>
      <c r="N393" s="106" t="str">
        <f t="shared" si="1111"/>
        <v/>
      </c>
      <c r="O393" s="106" t="str">
        <f t="shared" si="1111"/>
        <v/>
      </c>
      <c r="P393" s="64">
        <f t="shared" ref="P393:R393" si="1112">IF(G393&gt;0,ROUND(G393/J393,0),0)</f>
        <v>0</v>
      </c>
      <c r="Q393" s="89">
        <f t="shared" si="1112"/>
        <v>0</v>
      </c>
      <c r="R393" s="89">
        <f t="shared" si="1112"/>
        <v>0</v>
      </c>
      <c r="S393" s="64">
        <f t="shared" ref="S393:T393" si="1113">IF(AND(P393&gt;0,P393&lt;=45),1,0)</f>
        <v>0</v>
      </c>
      <c r="T393" s="64">
        <f t="shared" si="1113"/>
        <v>0</v>
      </c>
      <c r="U393" s="64">
        <f t="shared" si="16"/>
        <v>0</v>
      </c>
      <c r="V393" s="28"/>
      <c r="W393" s="28"/>
      <c r="X393" s="28"/>
      <c r="Y393" s="28"/>
      <c r="Z393" s="28"/>
    </row>
    <row r="394" ht="14.25" customHeight="1">
      <c r="A394" s="28"/>
      <c r="B394" s="89">
        <v>369.0</v>
      </c>
      <c r="C394" s="29"/>
      <c r="D394" s="110"/>
      <c r="E394" s="41"/>
      <c r="F394" s="29"/>
      <c r="G394" s="29"/>
      <c r="H394" s="29"/>
      <c r="I394" s="29"/>
      <c r="J394" s="29"/>
      <c r="K394" s="29"/>
      <c r="L394" s="29"/>
      <c r="M394" s="105" t="str">
        <f t="shared" ref="M394:O394" si="1114">IF(P394&gt;0,CONCATENATE("1:",P394),"")</f>
        <v/>
      </c>
      <c r="N394" s="106" t="str">
        <f t="shared" si="1114"/>
        <v/>
      </c>
      <c r="O394" s="106" t="str">
        <f t="shared" si="1114"/>
        <v/>
      </c>
      <c r="P394" s="64">
        <f t="shared" ref="P394:R394" si="1115">IF(G394&gt;0,ROUND(G394/J394,0),0)</f>
        <v>0</v>
      </c>
      <c r="Q394" s="89">
        <f t="shared" si="1115"/>
        <v>0</v>
      </c>
      <c r="R394" s="89">
        <f t="shared" si="1115"/>
        <v>0</v>
      </c>
      <c r="S394" s="64">
        <f t="shared" ref="S394:T394" si="1116">IF(AND(P394&gt;0,P394&lt;=45),1,0)</f>
        <v>0</v>
      </c>
      <c r="T394" s="64">
        <f t="shared" si="1116"/>
        <v>0</v>
      </c>
      <c r="U394" s="64">
        <f t="shared" si="16"/>
        <v>0</v>
      </c>
      <c r="V394" s="28"/>
      <c r="W394" s="28"/>
      <c r="X394" s="28"/>
      <c r="Y394" s="28"/>
      <c r="Z394" s="28"/>
    </row>
    <row r="395" ht="14.25" customHeight="1">
      <c r="A395" s="28"/>
      <c r="B395" s="89">
        <v>370.0</v>
      </c>
      <c r="C395" s="29"/>
      <c r="D395" s="110"/>
      <c r="E395" s="41"/>
      <c r="F395" s="29"/>
      <c r="G395" s="29"/>
      <c r="H395" s="29"/>
      <c r="I395" s="29"/>
      <c r="J395" s="29"/>
      <c r="K395" s="29"/>
      <c r="L395" s="29"/>
      <c r="M395" s="105" t="str">
        <f t="shared" ref="M395:O395" si="1117">IF(P395&gt;0,CONCATENATE("1:",P395),"")</f>
        <v/>
      </c>
      <c r="N395" s="106" t="str">
        <f t="shared" si="1117"/>
        <v/>
      </c>
      <c r="O395" s="106" t="str">
        <f t="shared" si="1117"/>
        <v/>
      </c>
      <c r="P395" s="64">
        <f t="shared" ref="P395:R395" si="1118">IF(G395&gt;0,ROUND(G395/J395,0),0)</f>
        <v>0</v>
      </c>
      <c r="Q395" s="89">
        <f t="shared" si="1118"/>
        <v>0</v>
      </c>
      <c r="R395" s="89">
        <f t="shared" si="1118"/>
        <v>0</v>
      </c>
      <c r="S395" s="64">
        <f t="shared" ref="S395:T395" si="1119">IF(AND(P395&gt;0,P395&lt;=45),1,0)</f>
        <v>0</v>
      </c>
      <c r="T395" s="64">
        <f t="shared" si="1119"/>
        <v>0</v>
      </c>
      <c r="U395" s="64">
        <f t="shared" si="16"/>
        <v>0</v>
      </c>
      <c r="V395" s="28"/>
      <c r="W395" s="28"/>
      <c r="X395" s="28"/>
      <c r="Y395" s="28"/>
      <c r="Z395" s="28"/>
    </row>
    <row r="396" ht="14.25" customHeight="1">
      <c r="A396" s="28"/>
      <c r="B396" s="89">
        <v>371.0</v>
      </c>
      <c r="C396" s="29"/>
      <c r="D396" s="110"/>
      <c r="E396" s="41"/>
      <c r="F396" s="29"/>
      <c r="G396" s="29"/>
      <c r="H396" s="29"/>
      <c r="I396" s="29"/>
      <c r="J396" s="29"/>
      <c r="K396" s="29"/>
      <c r="L396" s="29"/>
      <c r="M396" s="105" t="str">
        <f t="shared" ref="M396:O396" si="1120">IF(P396&gt;0,CONCATENATE("1:",P396),"")</f>
        <v/>
      </c>
      <c r="N396" s="106" t="str">
        <f t="shared" si="1120"/>
        <v/>
      </c>
      <c r="O396" s="106" t="str">
        <f t="shared" si="1120"/>
        <v/>
      </c>
      <c r="P396" s="64">
        <f t="shared" ref="P396:R396" si="1121">IF(G396&gt;0,ROUND(G396/J396,0),0)</f>
        <v>0</v>
      </c>
      <c r="Q396" s="89">
        <f t="shared" si="1121"/>
        <v>0</v>
      </c>
      <c r="R396" s="89">
        <f t="shared" si="1121"/>
        <v>0</v>
      </c>
      <c r="S396" s="64">
        <f t="shared" ref="S396:T396" si="1122">IF(AND(P396&gt;0,P396&lt;=45),1,0)</f>
        <v>0</v>
      </c>
      <c r="T396" s="64">
        <f t="shared" si="1122"/>
        <v>0</v>
      </c>
      <c r="U396" s="64">
        <f t="shared" si="16"/>
        <v>0</v>
      </c>
      <c r="V396" s="28"/>
      <c r="W396" s="28"/>
      <c r="X396" s="28"/>
      <c r="Y396" s="28"/>
      <c r="Z396" s="28"/>
    </row>
    <row r="397" ht="14.25" customHeight="1">
      <c r="A397" s="28"/>
      <c r="B397" s="89">
        <v>372.0</v>
      </c>
      <c r="C397" s="29"/>
      <c r="D397" s="110"/>
      <c r="E397" s="41"/>
      <c r="F397" s="29"/>
      <c r="G397" s="29"/>
      <c r="H397" s="29"/>
      <c r="I397" s="29"/>
      <c r="J397" s="29"/>
      <c r="K397" s="29"/>
      <c r="L397" s="29"/>
      <c r="M397" s="105" t="str">
        <f t="shared" ref="M397:O397" si="1123">IF(P397&gt;0,CONCATENATE("1:",P397),"")</f>
        <v/>
      </c>
      <c r="N397" s="106" t="str">
        <f t="shared" si="1123"/>
        <v/>
      </c>
      <c r="O397" s="106" t="str">
        <f t="shared" si="1123"/>
        <v/>
      </c>
      <c r="P397" s="64">
        <f t="shared" ref="P397:R397" si="1124">IF(G397&gt;0,ROUND(G397/J397,0),0)</f>
        <v>0</v>
      </c>
      <c r="Q397" s="89">
        <f t="shared" si="1124"/>
        <v>0</v>
      </c>
      <c r="R397" s="89">
        <f t="shared" si="1124"/>
        <v>0</v>
      </c>
      <c r="S397" s="64">
        <f t="shared" ref="S397:T397" si="1125">IF(AND(P397&gt;0,P397&lt;=45),1,0)</f>
        <v>0</v>
      </c>
      <c r="T397" s="64">
        <f t="shared" si="1125"/>
        <v>0</v>
      </c>
      <c r="U397" s="64">
        <f t="shared" si="16"/>
        <v>0</v>
      </c>
      <c r="V397" s="28"/>
      <c r="W397" s="28"/>
      <c r="X397" s="28"/>
      <c r="Y397" s="28"/>
      <c r="Z397" s="28"/>
    </row>
    <row r="398" ht="14.25" customHeight="1">
      <c r="A398" s="28"/>
      <c r="B398" s="89">
        <v>373.0</v>
      </c>
      <c r="C398" s="29"/>
      <c r="D398" s="110"/>
      <c r="E398" s="41"/>
      <c r="F398" s="29"/>
      <c r="G398" s="29"/>
      <c r="H398" s="29"/>
      <c r="I398" s="29"/>
      <c r="J398" s="29"/>
      <c r="K398" s="29"/>
      <c r="L398" s="29"/>
      <c r="M398" s="105" t="str">
        <f t="shared" ref="M398:O398" si="1126">IF(P398&gt;0,CONCATENATE("1:",P398),"")</f>
        <v/>
      </c>
      <c r="N398" s="106" t="str">
        <f t="shared" si="1126"/>
        <v/>
      </c>
      <c r="O398" s="106" t="str">
        <f t="shared" si="1126"/>
        <v/>
      </c>
      <c r="P398" s="64">
        <f t="shared" ref="P398:R398" si="1127">IF(G398&gt;0,ROUND(G398/J398,0),0)</f>
        <v>0</v>
      </c>
      <c r="Q398" s="89">
        <f t="shared" si="1127"/>
        <v>0</v>
      </c>
      <c r="R398" s="89">
        <f t="shared" si="1127"/>
        <v>0</v>
      </c>
      <c r="S398" s="64">
        <f t="shared" ref="S398:T398" si="1128">IF(AND(P398&gt;0,P398&lt;=45),1,0)</f>
        <v>0</v>
      </c>
      <c r="T398" s="64">
        <f t="shared" si="1128"/>
        <v>0</v>
      </c>
      <c r="U398" s="64">
        <f t="shared" si="16"/>
        <v>0</v>
      </c>
      <c r="V398" s="28"/>
      <c r="W398" s="28"/>
      <c r="X398" s="28"/>
      <c r="Y398" s="28"/>
      <c r="Z398" s="28"/>
    </row>
    <row r="399" ht="14.25" customHeight="1">
      <c r="A399" s="28"/>
      <c r="B399" s="89">
        <v>374.0</v>
      </c>
      <c r="C399" s="29"/>
      <c r="D399" s="110"/>
      <c r="E399" s="41"/>
      <c r="F399" s="29"/>
      <c r="G399" s="29"/>
      <c r="H399" s="29"/>
      <c r="I399" s="29"/>
      <c r="J399" s="29"/>
      <c r="K399" s="29"/>
      <c r="L399" s="29"/>
      <c r="M399" s="105" t="str">
        <f t="shared" ref="M399:O399" si="1129">IF(P399&gt;0,CONCATENATE("1:",P399),"")</f>
        <v/>
      </c>
      <c r="N399" s="106" t="str">
        <f t="shared" si="1129"/>
        <v/>
      </c>
      <c r="O399" s="106" t="str">
        <f t="shared" si="1129"/>
        <v/>
      </c>
      <c r="P399" s="64">
        <f t="shared" ref="P399:R399" si="1130">IF(G399&gt;0,ROUND(G399/J399,0),0)</f>
        <v>0</v>
      </c>
      <c r="Q399" s="89">
        <f t="shared" si="1130"/>
        <v>0</v>
      </c>
      <c r="R399" s="89">
        <f t="shared" si="1130"/>
        <v>0</v>
      </c>
      <c r="S399" s="64">
        <f t="shared" ref="S399:T399" si="1131">IF(AND(P399&gt;0,P399&lt;=45),1,0)</f>
        <v>0</v>
      </c>
      <c r="T399" s="64">
        <f t="shared" si="1131"/>
        <v>0</v>
      </c>
      <c r="U399" s="64">
        <f t="shared" si="16"/>
        <v>0</v>
      </c>
      <c r="V399" s="28"/>
      <c r="W399" s="28"/>
      <c r="X399" s="28"/>
      <c r="Y399" s="28"/>
      <c r="Z399" s="28"/>
    </row>
    <row r="400" ht="14.25" customHeight="1">
      <c r="A400" s="28"/>
      <c r="B400" s="89">
        <v>375.0</v>
      </c>
      <c r="C400" s="29"/>
      <c r="D400" s="110"/>
      <c r="E400" s="41"/>
      <c r="F400" s="29"/>
      <c r="G400" s="29"/>
      <c r="H400" s="29"/>
      <c r="I400" s="29"/>
      <c r="J400" s="29"/>
      <c r="K400" s="29"/>
      <c r="L400" s="29"/>
      <c r="M400" s="105" t="str">
        <f t="shared" ref="M400:O400" si="1132">IF(P400&gt;0,CONCATENATE("1:",P400),"")</f>
        <v/>
      </c>
      <c r="N400" s="106" t="str">
        <f t="shared" si="1132"/>
        <v/>
      </c>
      <c r="O400" s="106" t="str">
        <f t="shared" si="1132"/>
        <v/>
      </c>
      <c r="P400" s="64">
        <f t="shared" ref="P400:R400" si="1133">IF(G400&gt;0,ROUND(G400/J400,0),0)</f>
        <v>0</v>
      </c>
      <c r="Q400" s="89">
        <f t="shared" si="1133"/>
        <v>0</v>
      </c>
      <c r="R400" s="89">
        <f t="shared" si="1133"/>
        <v>0</v>
      </c>
      <c r="S400" s="64">
        <f t="shared" ref="S400:T400" si="1134">IF(AND(P400&gt;0,P400&lt;=45),1,0)</f>
        <v>0</v>
      </c>
      <c r="T400" s="64">
        <f t="shared" si="1134"/>
        <v>0</v>
      </c>
      <c r="U400" s="64">
        <f t="shared" si="16"/>
        <v>0</v>
      </c>
      <c r="V400" s="28"/>
      <c r="W400" s="28"/>
      <c r="X400" s="28"/>
      <c r="Y400" s="28"/>
      <c r="Z400" s="28"/>
    </row>
    <row r="401" ht="14.25" customHeight="1">
      <c r="A401" s="28"/>
      <c r="B401" s="89">
        <v>376.0</v>
      </c>
      <c r="C401" s="29"/>
      <c r="D401" s="110"/>
      <c r="E401" s="41"/>
      <c r="F401" s="29"/>
      <c r="G401" s="29"/>
      <c r="H401" s="29"/>
      <c r="I401" s="29"/>
      <c r="J401" s="29"/>
      <c r="K401" s="29"/>
      <c r="L401" s="29"/>
      <c r="M401" s="105" t="str">
        <f t="shared" ref="M401:O401" si="1135">IF(P401&gt;0,CONCATENATE("1:",P401),"")</f>
        <v/>
      </c>
      <c r="N401" s="106" t="str">
        <f t="shared" si="1135"/>
        <v/>
      </c>
      <c r="O401" s="106" t="str">
        <f t="shared" si="1135"/>
        <v/>
      </c>
      <c r="P401" s="64">
        <f t="shared" ref="P401:R401" si="1136">IF(G401&gt;0,ROUND(G401/J401,0),0)</f>
        <v>0</v>
      </c>
      <c r="Q401" s="89">
        <f t="shared" si="1136"/>
        <v>0</v>
      </c>
      <c r="R401" s="89">
        <f t="shared" si="1136"/>
        <v>0</v>
      </c>
      <c r="S401" s="64">
        <f t="shared" ref="S401:T401" si="1137">IF(AND(P401&gt;0,P401&lt;=45),1,0)</f>
        <v>0</v>
      </c>
      <c r="T401" s="64">
        <f t="shared" si="1137"/>
        <v>0</v>
      </c>
      <c r="U401" s="64">
        <f t="shared" si="16"/>
        <v>0</v>
      </c>
      <c r="V401" s="28"/>
      <c r="W401" s="28"/>
      <c r="X401" s="28"/>
      <c r="Y401" s="28"/>
      <c r="Z401" s="28"/>
    </row>
    <row r="402" ht="14.25" customHeight="1">
      <c r="A402" s="28"/>
      <c r="B402" s="89">
        <v>377.0</v>
      </c>
      <c r="C402" s="29"/>
      <c r="D402" s="110"/>
      <c r="E402" s="41"/>
      <c r="F402" s="29"/>
      <c r="G402" s="29"/>
      <c r="H402" s="29"/>
      <c r="I402" s="29"/>
      <c r="J402" s="29"/>
      <c r="K402" s="29"/>
      <c r="L402" s="29"/>
      <c r="M402" s="105" t="str">
        <f t="shared" ref="M402:O402" si="1138">IF(P402&gt;0,CONCATENATE("1:",P402),"")</f>
        <v/>
      </c>
      <c r="N402" s="106" t="str">
        <f t="shared" si="1138"/>
        <v/>
      </c>
      <c r="O402" s="106" t="str">
        <f t="shared" si="1138"/>
        <v/>
      </c>
      <c r="P402" s="64">
        <f t="shared" ref="P402:R402" si="1139">IF(G402&gt;0,ROUND(G402/J402,0),0)</f>
        <v>0</v>
      </c>
      <c r="Q402" s="89">
        <f t="shared" si="1139"/>
        <v>0</v>
      </c>
      <c r="R402" s="89">
        <f t="shared" si="1139"/>
        <v>0</v>
      </c>
      <c r="S402" s="64">
        <f t="shared" ref="S402:T402" si="1140">IF(AND(P402&gt;0,P402&lt;=45),1,0)</f>
        <v>0</v>
      </c>
      <c r="T402" s="64">
        <f t="shared" si="1140"/>
        <v>0</v>
      </c>
      <c r="U402" s="64">
        <f t="shared" si="16"/>
        <v>0</v>
      </c>
      <c r="V402" s="28"/>
      <c r="W402" s="28"/>
      <c r="X402" s="28"/>
      <c r="Y402" s="28"/>
      <c r="Z402" s="28"/>
    </row>
    <row r="403" ht="14.25" customHeight="1">
      <c r="A403" s="28"/>
      <c r="B403" s="89">
        <v>378.0</v>
      </c>
      <c r="C403" s="29"/>
      <c r="D403" s="110"/>
      <c r="E403" s="41"/>
      <c r="F403" s="29"/>
      <c r="G403" s="29"/>
      <c r="H403" s="29"/>
      <c r="I403" s="29"/>
      <c r="J403" s="29"/>
      <c r="K403" s="29"/>
      <c r="L403" s="29"/>
      <c r="M403" s="105" t="str">
        <f t="shared" ref="M403:O403" si="1141">IF(P403&gt;0,CONCATENATE("1:",P403),"")</f>
        <v/>
      </c>
      <c r="N403" s="106" t="str">
        <f t="shared" si="1141"/>
        <v/>
      </c>
      <c r="O403" s="106" t="str">
        <f t="shared" si="1141"/>
        <v/>
      </c>
      <c r="P403" s="64">
        <f t="shared" ref="P403:R403" si="1142">IF(G403&gt;0,ROUND(G403/J403,0),0)</f>
        <v>0</v>
      </c>
      <c r="Q403" s="89">
        <f t="shared" si="1142"/>
        <v>0</v>
      </c>
      <c r="R403" s="89">
        <f t="shared" si="1142"/>
        <v>0</v>
      </c>
      <c r="S403" s="64">
        <f t="shared" ref="S403:T403" si="1143">IF(AND(P403&gt;0,P403&lt;=45),1,0)</f>
        <v>0</v>
      </c>
      <c r="T403" s="64">
        <f t="shared" si="1143"/>
        <v>0</v>
      </c>
      <c r="U403" s="64">
        <f t="shared" si="16"/>
        <v>0</v>
      </c>
      <c r="V403" s="28"/>
      <c r="W403" s="28"/>
      <c r="X403" s="28"/>
      <c r="Y403" s="28"/>
      <c r="Z403" s="28"/>
    </row>
    <row r="404" ht="14.25" customHeight="1">
      <c r="A404" s="28"/>
      <c r="B404" s="89">
        <v>379.0</v>
      </c>
      <c r="C404" s="29"/>
      <c r="D404" s="110"/>
      <c r="E404" s="41"/>
      <c r="F404" s="29"/>
      <c r="G404" s="29"/>
      <c r="H404" s="29"/>
      <c r="I404" s="29"/>
      <c r="J404" s="29"/>
      <c r="K404" s="29"/>
      <c r="L404" s="29"/>
      <c r="M404" s="105" t="str">
        <f t="shared" ref="M404:O404" si="1144">IF(P404&gt;0,CONCATENATE("1:",P404),"")</f>
        <v/>
      </c>
      <c r="N404" s="106" t="str">
        <f t="shared" si="1144"/>
        <v/>
      </c>
      <c r="O404" s="106" t="str">
        <f t="shared" si="1144"/>
        <v/>
      </c>
      <c r="P404" s="64">
        <f t="shared" ref="P404:R404" si="1145">IF(G404&gt;0,ROUND(G404/J404,0),0)</f>
        <v>0</v>
      </c>
      <c r="Q404" s="89">
        <f t="shared" si="1145"/>
        <v>0</v>
      </c>
      <c r="R404" s="89">
        <f t="shared" si="1145"/>
        <v>0</v>
      </c>
      <c r="S404" s="64">
        <f t="shared" ref="S404:T404" si="1146">IF(AND(P404&gt;0,P404&lt;=45),1,0)</f>
        <v>0</v>
      </c>
      <c r="T404" s="64">
        <f t="shared" si="1146"/>
        <v>0</v>
      </c>
      <c r="U404" s="64">
        <f t="shared" si="16"/>
        <v>0</v>
      </c>
      <c r="V404" s="28"/>
      <c r="W404" s="28"/>
      <c r="X404" s="28"/>
      <c r="Y404" s="28"/>
      <c r="Z404" s="28"/>
    </row>
    <row r="405" ht="14.25" customHeight="1">
      <c r="A405" s="28"/>
      <c r="B405" s="89">
        <v>380.0</v>
      </c>
      <c r="C405" s="29"/>
      <c r="D405" s="110"/>
      <c r="E405" s="41"/>
      <c r="F405" s="29"/>
      <c r="G405" s="29"/>
      <c r="H405" s="29"/>
      <c r="I405" s="29"/>
      <c r="J405" s="29"/>
      <c r="K405" s="29"/>
      <c r="L405" s="29"/>
      <c r="M405" s="105" t="str">
        <f t="shared" ref="M405:O405" si="1147">IF(P405&gt;0,CONCATENATE("1:",P405),"")</f>
        <v/>
      </c>
      <c r="N405" s="106" t="str">
        <f t="shared" si="1147"/>
        <v/>
      </c>
      <c r="O405" s="106" t="str">
        <f t="shared" si="1147"/>
        <v/>
      </c>
      <c r="P405" s="64">
        <f t="shared" ref="P405:R405" si="1148">IF(G405&gt;0,ROUND(G405/J405,0),0)</f>
        <v>0</v>
      </c>
      <c r="Q405" s="89">
        <f t="shared" si="1148"/>
        <v>0</v>
      </c>
      <c r="R405" s="89">
        <f t="shared" si="1148"/>
        <v>0</v>
      </c>
      <c r="S405" s="64">
        <f t="shared" ref="S405:T405" si="1149">IF(AND(P405&gt;0,P405&lt;=45),1,0)</f>
        <v>0</v>
      </c>
      <c r="T405" s="64">
        <f t="shared" si="1149"/>
        <v>0</v>
      </c>
      <c r="U405" s="64">
        <f t="shared" si="16"/>
        <v>0</v>
      </c>
      <c r="V405" s="28"/>
      <c r="W405" s="28"/>
      <c r="X405" s="28"/>
      <c r="Y405" s="28"/>
      <c r="Z405" s="28"/>
    </row>
    <row r="406" ht="14.25" customHeight="1">
      <c r="A406" s="28"/>
      <c r="B406" s="89">
        <v>381.0</v>
      </c>
      <c r="C406" s="29"/>
      <c r="D406" s="110"/>
      <c r="E406" s="41"/>
      <c r="F406" s="29"/>
      <c r="G406" s="29"/>
      <c r="H406" s="29"/>
      <c r="I406" s="29"/>
      <c r="J406" s="29"/>
      <c r="K406" s="29"/>
      <c r="L406" s="29"/>
      <c r="M406" s="105" t="str">
        <f t="shared" ref="M406:O406" si="1150">IF(P406&gt;0,CONCATENATE("1:",P406),"")</f>
        <v/>
      </c>
      <c r="N406" s="106" t="str">
        <f t="shared" si="1150"/>
        <v/>
      </c>
      <c r="O406" s="106" t="str">
        <f t="shared" si="1150"/>
        <v/>
      </c>
      <c r="P406" s="64">
        <f t="shared" ref="P406:R406" si="1151">IF(G406&gt;0,ROUND(G406/J406,0),0)</f>
        <v>0</v>
      </c>
      <c r="Q406" s="89">
        <f t="shared" si="1151"/>
        <v>0</v>
      </c>
      <c r="R406" s="89">
        <f t="shared" si="1151"/>
        <v>0</v>
      </c>
      <c r="S406" s="64">
        <f t="shared" ref="S406:T406" si="1152">IF(AND(P406&gt;0,P406&lt;=45),1,0)</f>
        <v>0</v>
      </c>
      <c r="T406" s="64">
        <f t="shared" si="1152"/>
        <v>0</v>
      </c>
      <c r="U406" s="64">
        <f t="shared" si="16"/>
        <v>0</v>
      </c>
      <c r="V406" s="28"/>
      <c r="W406" s="28"/>
      <c r="X406" s="28"/>
      <c r="Y406" s="28"/>
      <c r="Z406" s="28"/>
    </row>
    <row r="407" ht="14.25" customHeight="1">
      <c r="A407" s="28"/>
      <c r="B407" s="89">
        <v>382.0</v>
      </c>
      <c r="C407" s="29"/>
      <c r="D407" s="110"/>
      <c r="E407" s="41"/>
      <c r="F407" s="29"/>
      <c r="G407" s="29"/>
      <c r="H407" s="29"/>
      <c r="I407" s="29"/>
      <c r="J407" s="29"/>
      <c r="K407" s="29"/>
      <c r="L407" s="29"/>
      <c r="M407" s="105" t="str">
        <f t="shared" ref="M407:O407" si="1153">IF(P407&gt;0,CONCATENATE("1:",P407),"")</f>
        <v/>
      </c>
      <c r="N407" s="106" t="str">
        <f t="shared" si="1153"/>
        <v/>
      </c>
      <c r="O407" s="106" t="str">
        <f t="shared" si="1153"/>
        <v/>
      </c>
      <c r="P407" s="64">
        <f t="shared" ref="P407:R407" si="1154">IF(G407&gt;0,ROUND(G407/J407,0),0)</f>
        <v>0</v>
      </c>
      <c r="Q407" s="89">
        <f t="shared" si="1154"/>
        <v>0</v>
      </c>
      <c r="R407" s="89">
        <f t="shared" si="1154"/>
        <v>0</v>
      </c>
      <c r="S407" s="64">
        <f t="shared" ref="S407:T407" si="1155">IF(AND(P407&gt;0,P407&lt;=45),1,0)</f>
        <v>0</v>
      </c>
      <c r="T407" s="64">
        <f t="shared" si="1155"/>
        <v>0</v>
      </c>
      <c r="U407" s="64">
        <f t="shared" si="16"/>
        <v>0</v>
      </c>
      <c r="V407" s="28"/>
      <c r="W407" s="28"/>
      <c r="X407" s="28"/>
      <c r="Y407" s="28"/>
      <c r="Z407" s="28"/>
    </row>
    <row r="408" ht="14.25" customHeight="1">
      <c r="A408" s="28"/>
      <c r="B408" s="89">
        <v>383.0</v>
      </c>
      <c r="C408" s="29"/>
      <c r="D408" s="110"/>
      <c r="E408" s="41"/>
      <c r="F408" s="29"/>
      <c r="G408" s="29"/>
      <c r="H408" s="29"/>
      <c r="I408" s="29"/>
      <c r="J408" s="29"/>
      <c r="K408" s="29"/>
      <c r="L408" s="29"/>
      <c r="M408" s="105" t="str">
        <f t="shared" ref="M408:O408" si="1156">IF(P408&gt;0,CONCATENATE("1:",P408),"")</f>
        <v/>
      </c>
      <c r="N408" s="106" t="str">
        <f t="shared" si="1156"/>
        <v/>
      </c>
      <c r="O408" s="106" t="str">
        <f t="shared" si="1156"/>
        <v/>
      </c>
      <c r="P408" s="64">
        <f t="shared" ref="P408:R408" si="1157">IF(G408&gt;0,ROUND(G408/J408,0),0)</f>
        <v>0</v>
      </c>
      <c r="Q408" s="89">
        <f t="shared" si="1157"/>
        <v>0</v>
      </c>
      <c r="R408" s="89">
        <f t="shared" si="1157"/>
        <v>0</v>
      </c>
      <c r="S408" s="64">
        <f t="shared" ref="S408:T408" si="1158">IF(AND(P408&gt;0,P408&lt;=45),1,0)</f>
        <v>0</v>
      </c>
      <c r="T408" s="64">
        <f t="shared" si="1158"/>
        <v>0</v>
      </c>
      <c r="U408" s="64">
        <f t="shared" si="16"/>
        <v>0</v>
      </c>
      <c r="V408" s="28"/>
      <c r="W408" s="28"/>
      <c r="X408" s="28"/>
      <c r="Y408" s="28"/>
      <c r="Z408" s="28"/>
    </row>
    <row r="409" ht="14.25" customHeight="1">
      <c r="A409" s="28"/>
      <c r="B409" s="89">
        <v>384.0</v>
      </c>
      <c r="C409" s="29"/>
      <c r="D409" s="110"/>
      <c r="E409" s="41"/>
      <c r="F409" s="29"/>
      <c r="G409" s="29"/>
      <c r="H409" s="29"/>
      <c r="I409" s="29"/>
      <c r="J409" s="29"/>
      <c r="K409" s="29"/>
      <c r="L409" s="29"/>
      <c r="M409" s="105" t="str">
        <f t="shared" ref="M409:O409" si="1159">IF(P409&gt;0,CONCATENATE("1:",P409),"")</f>
        <v/>
      </c>
      <c r="N409" s="106" t="str">
        <f t="shared" si="1159"/>
        <v/>
      </c>
      <c r="O409" s="106" t="str">
        <f t="shared" si="1159"/>
        <v/>
      </c>
      <c r="P409" s="64">
        <f t="shared" ref="P409:R409" si="1160">IF(G409&gt;0,ROUND(G409/J409,0),0)</f>
        <v>0</v>
      </c>
      <c r="Q409" s="89">
        <f t="shared" si="1160"/>
        <v>0</v>
      </c>
      <c r="R409" s="89">
        <f t="shared" si="1160"/>
        <v>0</v>
      </c>
      <c r="S409" s="64">
        <f t="shared" ref="S409:T409" si="1161">IF(AND(P409&gt;0,P409&lt;=45),1,0)</f>
        <v>0</v>
      </c>
      <c r="T409" s="64">
        <f t="shared" si="1161"/>
        <v>0</v>
      </c>
      <c r="U409" s="64">
        <f t="shared" si="16"/>
        <v>0</v>
      </c>
      <c r="V409" s="28"/>
      <c r="W409" s="28"/>
      <c r="X409" s="28"/>
      <c r="Y409" s="28"/>
      <c r="Z409" s="28"/>
    </row>
    <row r="410" ht="14.25" customHeight="1">
      <c r="A410" s="28"/>
      <c r="B410" s="89">
        <v>385.0</v>
      </c>
      <c r="C410" s="29"/>
      <c r="D410" s="110"/>
      <c r="E410" s="41"/>
      <c r="F410" s="29"/>
      <c r="G410" s="29"/>
      <c r="H410" s="29"/>
      <c r="I410" s="29"/>
      <c r="J410" s="29"/>
      <c r="K410" s="29"/>
      <c r="L410" s="29"/>
      <c r="M410" s="105" t="str">
        <f t="shared" ref="M410:O410" si="1162">IF(P410&gt;0,CONCATENATE("1:",P410),"")</f>
        <v/>
      </c>
      <c r="N410" s="106" t="str">
        <f t="shared" si="1162"/>
        <v/>
      </c>
      <c r="O410" s="106" t="str">
        <f t="shared" si="1162"/>
        <v/>
      </c>
      <c r="P410" s="64">
        <f t="shared" ref="P410:R410" si="1163">IF(G410&gt;0,ROUND(G410/J410,0),0)</f>
        <v>0</v>
      </c>
      <c r="Q410" s="89">
        <f t="shared" si="1163"/>
        <v>0</v>
      </c>
      <c r="R410" s="89">
        <f t="shared" si="1163"/>
        <v>0</v>
      </c>
      <c r="S410" s="64">
        <f t="shared" ref="S410:T410" si="1164">IF(AND(P410&gt;0,P410&lt;=45),1,0)</f>
        <v>0</v>
      </c>
      <c r="T410" s="64">
        <f t="shared" si="1164"/>
        <v>0</v>
      </c>
      <c r="U410" s="64">
        <f t="shared" si="16"/>
        <v>0</v>
      </c>
      <c r="V410" s="28"/>
      <c r="W410" s="28"/>
      <c r="X410" s="28"/>
      <c r="Y410" s="28"/>
      <c r="Z410" s="28"/>
    </row>
    <row r="411" ht="14.25" customHeight="1">
      <c r="A411" s="28"/>
      <c r="B411" s="89">
        <v>386.0</v>
      </c>
      <c r="C411" s="29"/>
      <c r="D411" s="110"/>
      <c r="E411" s="41"/>
      <c r="F411" s="29"/>
      <c r="G411" s="29"/>
      <c r="H411" s="29"/>
      <c r="I411" s="29"/>
      <c r="J411" s="29"/>
      <c r="K411" s="29"/>
      <c r="L411" s="29"/>
      <c r="M411" s="105" t="str">
        <f t="shared" ref="M411:O411" si="1165">IF(P411&gt;0,CONCATENATE("1:",P411),"")</f>
        <v/>
      </c>
      <c r="N411" s="106" t="str">
        <f t="shared" si="1165"/>
        <v/>
      </c>
      <c r="O411" s="106" t="str">
        <f t="shared" si="1165"/>
        <v/>
      </c>
      <c r="P411" s="64">
        <f t="shared" ref="P411:R411" si="1166">IF(G411&gt;0,ROUND(G411/J411,0),0)</f>
        <v>0</v>
      </c>
      <c r="Q411" s="89">
        <f t="shared" si="1166"/>
        <v>0</v>
      </c>
      <c r="R411" s="89">
        <f t="shared" si="1166"/>
        <v>0</v>
      </c>
      <c r="S411" s="64">
        <f t="shared" ref="S411:T411" si="1167">IF(AND(P411&gt;0,P411&lt;=45),1,0)</f>
        <v>0</v>
      </c>
      <c r="T411" s="64">
        <f t="shared" si="1167"/>
        <v>0</v>
      </c>
      <c r="U411" s="64">
        <f t="shared" si="16"/>
        <v>0</v>
      </c>
      <c r="V411" s="28"/>
      <c r="W411" s="28"/>
      <c r="X411" s="28"/>
      <c r="Y411" s="28"/>
      <c r="Z411" s="28"/>
    </row>
    <row r="412" ht="14.25" customHeight="1">
      <c r="A412" s="28"/>
      <c r="B412" s="89">
        <v>387.0</v>
      </c>
      <c r="C412" s="29"/>
      <c r="D412" s="110"/>
      <c r="E412" s="41"/>
      <c r="F412" s="29"/>
      <c r="G412" s="29"/>
      <c r="H412" s="29"/>
      <c r="I412" s="29"/>
      <c r="J412" s="29"/>
      <c r="K412" s="29"/>
      <c r="L412" s="29"/>
      <c r="M412" s="105" t="str">
        <f t="shared" ref="M412:O412" si="1168">IF(P412&gt;0,CONCATENATE("1:",P412),"")</f>
        <v/>
      </c>
      <c r="N412" s="106" t="str">
        <f t="shared" si="1168"/>
        <v/>
      </c>
      <c r="O412" s="106" t="str">
        <f t="shared" si="1168"/>
        <v/>
      </c>
      <c r="P412" s="64">
        <f t="shared" ref="P412:R412" si="1169">IF(G412&gt;0,ROUND(G412/J412,0),0)</f>
        <v>0</v>
      </c>
      <c r="Q412" s="89">
        <f t="shared" si="1169"/>
        <v>0</v>
      </c>
      <c r="R412" s="89">
        <f t="shared" si="1169"/>
        <v>0</v>
      </c>
      <c r="S412" s="64">
        <f t="shared" ref="S412:T412" si="1170">IF(AND(P412&gt;0,P412&lt;=45),1,0)</f>
        <v>0</v>
      </c>
      <c r="T412" s="64">
        <f t="shared" si="1170"/>
        <v>0</v>
      </c>
      <c r="U412" s="64">
        <f t="shared" si="16"/>
        <v>0</v>
      </c>
      <c r="V412" s="28"/>
      <c r="W412" s="28"/>
      <c r="X412" s="28"/>
      <c r="Y412" s="28"/>
      <c r="Z412" s="28"/>
    </row>
    <row r="413" ht="14.25" customHeight="1">
      <c r="A413" s="28"/>
      <c r="B413" s="89">
        <v>388.0</v>
      </c>
      <c r="C413" s="29"/>
      <c r="D413" s="110"/>
      <c r="E413" s="41"/>
      <c r="F413" s="29"/>
      <c r="G413" s="29"/>
      <c r="H413" s="29"/>
      <c r="I413" s="29"/>
      <c r="J413" s="29"/>
      <c r="K413" s="29"/>
      <c r="L413" s="29"/>
      <c r="M413" s="105" t="str">
        <f t="shared" ref="M413:O413" si="1171">IF(P413&gt;0,CONCATENATE("1:",P413),"")</f>
        <v/>
      </c>
      <c r="N413" s="106" t="str">
        <f t="shared" si="1171"/>
        <v/>
      </c>
      <c r="O413" s="106" t="str">
        <f t="shared" si="1171"/>
        <v/>
      </c>
      <c r="P413" s="64">
        <f t="shared" ref="P413:R413" si="1172">IF(G413&gt;0,ROUND(G413/J413,0),0)</f>
        <v>0</v>
      </c>
      <c r="Q413" s="89">
        <f t="shared" si="1172"/>
        <v>0</v>
      </c>
      <c r="R413" s="89">
        <f t="shared" si="1172"/>
        <v>0</v>
      </c>
      <c r="S413" s="64">
        <f t="shared" ref="S413:T413" si="1173">IF(AND(P413&gt;0,P413&lt;=45),1,0)</f>
        <v>0</v>
      </c>
      <c r="T413" s="64">
        <f t="shared" si="1173"/>
        <v>0</v>
      </c>
      <c r="U413" s="64">
        <f t="shared" si="16"/>
        <v>0</v>
      </c>
      <c r="V413" s="28"/>
      <c r="W413" s="28"/>
      <c r="X413" s="28"/>
      <c r="Y413" s="28"/>
      <c r="Z413" s="28"/>
    </row>
    <row r="414" ht="14.25" customHeight="1">
      <c r="A414" s="28"/>
      <c r="B414" s="89">
        <v>389.0</v>
      </c>
      <c r="C414" s="29"/>
      <c r="D414" s="110"/>
      <c r="E414" s="41"/>
      <c r="F414" s="29"/>
      <c r="G414" s="29"/>
      <c r="H414" s="29"/>
      <c r="I414" s="29"/>
      <c r="J414" s="29"/>
      <c r="K414" s="29"/>
      <c r="L414" s="29"/>
      <c r="M414" s="105" t="str">
        <f t="shared" ref="M414:O414" si="1174">IF(P414&gt;0,CONCATENATE("1:",P414),"")</f>
        <v/>
      </c>
      <c r="N414" s="106" t="str">
        <f t="shared" si="1174"/>
        <v/>
      </c>
      <c r="O414" s="106" t="str">
        <f t="shared" si="1174"/>
        <v/>
      </c>
      <c r="P414" s="64">
        <f t="shared" ref="P414:R414" si="1175">IF(G414&gt;0,ROUND(G414/J414,0),0)</f>
        <v>0</v>
      </c>
      <c r="Q414" s="89">
        <f t="shared" si="1175"/>
        <v>0</v>
      </c>
      <c r="R414" s="89">
        <f t="shared" si="1175"/>
        <v>0</v>
      </c>
      <c r="S414" s="64">
        <f t="shared" ref="S414:T414" si="1176">IF(AND(P414&gt;0,P414&lt;=45),1,0)</f>
        <v>0</v>
      </c>
      <c r="T414" s="64">
        <f t="shared" si="1176"/>
        <v>0</v>
      </c>
      <c r="U414" s="64">
        <f t="shared" si="16"/>
        <v>0</v>
      </c>
      <c r="V414" s="28"/>
      <c r="W414" s="28"/>
      <c r="X414" s="28"/>
      <c r="Y414" s="28"/>
      <c r="Z414" s="28"/>
    </row>
    <row r="415" ht="14.25" customHeight="1">
      <c r="A415" s="28"/>
      <c r="B415" s="89">
        <v>390.0</v>
      </c>
      <c r="C415" s="29"/>
      <c r="D415" s="110"/>
      <c r="E415" s="41"/>
      <c r="F415" s="29"/>
      <c r="G415" s="29"/>
      <c r="H415" s="29"/>
      <c r="I415" s="29"/>
      <c r="J415" s="29"/>
      <c r="K415" s="29"/>
      <c r="L415" s="29"/>
      <c r="M415" s="105" t="str">
        <f t="shared" ref="M415:O415" si="1177">IF(P415&gt;0,CONCATENATE("1:",P415),"")</f>
        <v/>
      </c>
      <c r="N415" s="106" t="str">
        <f t="shared" si="1177"/>
        <v/>
      </c>
      <c r="O415" s="106" t="str">
        <f t="shared" si="1177"/>
        <v/>
      </c>
      <c r="P415" s="64">
        <f t="shared" ref="P415:R415" si="1178">IF(G415&gt;0,ROUND(G415/J415,0),0)</f>
        <v>0</v>
      </c>
      <c r="Q415" s="89">
        <f t="shared" si="1178"/>
        <v>0</v>
      </c>
      <c r="R415" s="89">
        <f t="shared" si="1178"/>
        <v>0</v>
      </c>
      <c r="S415" s="64">
        <f t="shared" ref="S415:T415" si="1179">IF(AND(P415&gt;0,P415&lt;=45),1,0)</f>
        <v>0</v>
      </c>
      <c r="T415" s="64">
        <f t="shared" si="1179"/>
        <v>0</v>
      </c>
      <c r="U415" s="64">
        <f t="shared" si="16"/>
        <v>0</v>
      </c>
      <c r="V415" s="28"/>
      <c r="W415" s="28"/>
      <c r="X415" s="28"/>
      <c r="Y415" s="28"/>
      <c r="Z415" s="28"/>
    </row>
    <row r="416" ht="14.25" customHeight="1">
      <c r="A416" s="28"/>
      <c r="B416" s="89">
        <v>391.0</v>
      </c>
      <c r="C416" s="29"/>
      <c r="D416" s="110"/>
      <c r="E416" s="41"/>
      <c r="F416" s="29"/>
      <c r="G416" s="29"/>
      <c r="H416" s="29"/>
      <c r="I416" s="29"/>
      <c r="J416" s="29"/>
      <c r="K416" s="29"/>
      <c r="L416" s="29"/>
      <c r="M416" s="105" t="str">
        <f t="shared" ref="M416:O416" si="1180">IF(P416&gt;0,CONCATENATE("1:",P416),"")</f>
        <v/>
      </c>
      <c r="N416" s="106" t="str">
        <f t="shared" si="1180"/>
        <v/>
      </c>
      <c r="O416" s="106" t="str">
        <f t="shared" si="1180"/>
        <v/>
      </c>
      <c r="P416" s="64">
        <f t="shared" ref="P416:R416" si="1181">IF(G416&gt;0,ROUND(G416/J416,0),0)</f>
        <v>0</v>
      </c>
      <c r="Q416" s="89">
        <f t="shared" si="1181"/>
        <v>0</v>
      </c>
      <c r="R416" s="89">
        <f t="shared" si="1181"/>
        <v>0</v>
      </c>
      <c r="S416" s="64">
        <f t="shared" ref="S416:T416" si="1182">IF(AND(P416&gt;0,P416&lt;=45),1,0)</f>
        <v>0</v>
      </c>
      <c r="T416" s="64">
        <f t="shared" si="1182"/>
        <v>0</v>
      </c>
      <c r="U416" s="64">
        <f t="shared" si="16"/>
        <v>0</v>
      </c>
      <c r="V416" s="28"/>
      <c r="W416" s="28"/>
      <c r="X416" s="28"/>
      <c r="Y416" s="28"/>
      <c r="Z416" s="28"/>
    </row>
    <row r="417" ht="14.25" customHeight="1">
      <c r="A417" s="28"/>
      <c r="B417" s="89">
        <v>392.0</v>
      </c>
      <c r="C417" s="29"/>
      <c r="D417" s="110"/>
      <c r="E417" s="41"/>
      <c r="F417" s="29"/>
      <c r="G417" s="29"/>
      <c r="H417" s="29"/>
      <c r="I417" s="29"/>
      <c r="J417" s="29"/>
      <c r="K417" s="29"/>
      <c r="L417" s="29"/>
      <c r="M417" s="105" t="str">
        <f t="shared" ref="M417:O417" si="1183">IF(P417&gt;0,CONCATENATE("1:",P417),"")</f>
        <v/>
      </c>
      <c r="N417" s="106" t="str">
        <f t="shared" si="1183"/>
        <v/>
      </c>
      <c r="O417" s="106" t="str">
        <f t="shared" si="1183"/>
        <v/>
      </c>
      <c r="P417" s="64">
        <f t="shared" ref="P417:R417" si="1184">IF(G417&gt;0,ROUND(G417/J417,0),0)</f>
        <v>0</v>
      </c>
      <c r="Q417" s="89">
        <f t="shared" si="1184"/>
        <v>0</v>
      </c>
      <c r="R417" s="89">
        <f t="shared" si="1184"/>
        <v>0</v>
      </c>
      <c r="S417" s="64">
        <f t="shared" ref="S417:T417" si="1185">IF(AND(P417&gt;0,P417&lt;=45),1,0)</f>
        <v>0</v>
      </c>
      <c r="T417" s="64">
        <f t="shared" si="1185"/>
        <v>0</v>
      </c>
      <c r="U417" s="64">
        <f t="shared" si="16"/>
        <v>0</v>
      </c>
      <c r="V417" s="28"/>
      <c r="W417" s="28"/>
      <c r="X417" s="28"/>
      <c r="Y417" s="28"/>
      <c r="Z417" s="28"/>
    </row>
    <row r="418" ht="14.25" customHeight="1">
      <c r="A418" s="28"/>
      <c r="B418" s="89">
        <v>393.0</v>
      </c>
      <c r="C418" s="29"/>
      <c r="D418" s="110"/>
      <c r="E418" s="41"/>
      <c r="F418" s="29"/>
      <c r="G418" s="29"/>
      <c r="H418" s="29"/>
      <c r="I418" s="29"/>
      <c r="J418" s="29"/>
      <c r="K418" s="29"/>
      <c r="L418" s="29"/>
      <c r="M418" s="105" t="str">
        <f t="shared" ref="M418:O418" si="1186">IF(P418&gt;0,CONCATENATE("1:",P418),"")</f>
        <v/>
      </c>
      <c r="N418" s="106" t="str">
        <f t="shared" si="1186"/>
        <v/>
      </c>
      <c r="O418" s="106" t="str">
        <f t="shared" si="1186"/>
        <v/>
      </c>
      <c r="P418" s="64">
        <f t="shared" ref="P418:R418" si="1187">IF(G418&gt;0,ROUND(G418/J418,0),0)</f>
        <v>0</v>
      </c>
      <c r="Q418" s="89">
        <f t="shared" si="1187"/>
        <v>0</v>
      </c>
      <c r="R418" s="89">
        <f t="shared" si="1187"/>
        <v>0</v>
      </c>
      <c r="S418" s="64">
        <f t="shared" ref="S418:T418" si="1188">IF(AND(P418&gt;0,P418&lt;=45),1,0)</f>
        <v>0</v>
      </c>
      <c r="T418" s="64">
        <f t="shared" si="1188"/>
        <v>0</v>
      </c>
      <c r="U418" s="64">
        <f t="shared" si="16"/>
        <v>0</v>
      </c>
      <c r="V418" s="28"/>
      <c r="W418" s="28"/>
      <c r="X418" s="28"/>
      <c r="Y418" s="28"/>
      <c r="Z418" s="28"/>
    </row>
    <row r="419" ht="14.25" customHeight="1">
      <c r="A419" s="28"/>
      <c r="B419" s="89">
        <v>394.0</v>
      </c>
      <c r="C419" s="29"/>
      <c r="D419" s="110"/>
      <c r="E419" s="41"/>
      <c r="F419" s="29"/>
      <c r="G419" s="29"/>
      <c r="H419" s="29"/>
      <c r="I419" s="29"/>
      <c r="J419" s="29"/>
      <c r="K419" s="29"/>
      <c r="L419" s="29"/>
      <c r="M419" s="105" t="str">
        <f t="shared" ref="M419:O419" si="1189">IF(P419&gt;0,CONCATENATE("1:",P419),"")</f>
        <v/>
      </c>
      <c r="N419" s="106" t="str">
        <f t="shared" si="1189"/>
        <v/>
      </c>
      <c r="O419" s="106" t="str">
        <f t="shared" si="1189"/>
        <v/>
      </c>
      <c r="P419" s="64">
        <f t="shared" ref="P419:R419" si="1190">IF(G419&gt;0,ROUND(G419/J419,0),0)</f>
        <v>0</v>
      </c>
      <c r="Q419" s="89">
        <f t="shared" si="1190"/>
        <v>0</v>
      </c>
      <c r="R419" s="89">
        <f t="shared" si="1190"/>
        <v>0</v>
      </c>
      <c r="S419" s="64">
        <f t="shared" ref="S419:T419" si="1191">IF(AND(P419&gt;0,P419&lt;=45),1,0)</f>
        <v>0</v>
      </c>
      <c r="T419" s="64">
        <f t="shared" si="1191"/>
        <v>0</v>
      </c>
      <c r="U419" s="64">
        <f t="shared" si="16"/>
        <v>0</v>
      </c>
      <c r="V419" s="28"/>
      <c r="W419" s="28"/>
      <c r="X419" s="28"/>
      <c r="Y419" s="28"/>
      <c r="Z419" s="28"/>
    </row>
    <row r="420" ht="14.25" customHeight="1">
      <c r="A420" s="28"/>
      <c r="B420" s="89">
        <v>395.0</v>
      </c>
      <c r="C420" s="29"/>
      <c r="D420" s="110"/>
      <c r="E420" s="41"/>
      <c r="F420" s="29"/>
      <c r="G420" s="29"/>
      <c r="H420" s="29"/>
      <c r="I420" s="29"/>
      <c r="J420" s="29"/>
      <c r="K420" s="29"/>
      <c r="L420" s="29"/>
      <c r="M420" s="105" t="str">
        <f t="shared" ref="M420:O420" si="1192">IF(P420&gt;0,CONCATENATE("1:",P420),"")</f>
        <v/>
      </c>
      <c r="N420" s="106" t="str">
        <f t="shared" si="1192"/>
        <v/>
      </c>
      <c r="O420" s="106" t="str">
        <f t="shared" si="1192"/>
        <v/>
      </c>
      <c r="P420" s="64">
        <f t="shared" ref="P420:R420" si="1193">IF(G420&gt;0,ROUND(G420/J420,0),0)</f>
        <v>0</v>
      </c>
      <c r="Q420" s="89">
        <f t="shared" si="1193"/>
        <v>0</v>
      </c>
      <c r="R420" s="89">
        <f t="shared" si="1193"/>
        <v>0</v>
      </c>
      <c r="S420" s="64">
        <f t="shared" ref="S420:T420" si="1194">IF(AND(P420&gt;0,P420&lt;=45),1,0)</f>
        <v>0</v>
      </c>
      <c r="T420" s="64">
        <f t="shared" si="1194"/>
        <v>0</v>
      </c>
      <c r="U420" s="64">
        <f t="shared" si="16"/>
        <v>0</v>
      </c>
      <c r="V420" s="28"/>
      <c r="W420" s="28"/>
      <c r="X420" s="28"/>
      <c r="Y420" s="28"/>
      <c r="Z420" s="28"/>
    </row>
    <row r="421" ht="14.25" customHeight="1">
      <c r="A421" s="28"/>
      <c r="B421" s="89">
        <v>396.0</v>
      </c>
      <c r="C421" s="29"/>
      <c r="D421" s="110"/>
      <c r="E421" s="41"/>
      <c r="F421" s="29"/>
      <c r="G421" s="29"/>
      <c r="H421" s="29"/>
      <c r="I421" s="29"/>
      <c r="J421" s="29"/>
      <c r="K421" s="29"/>
      <c r="L421" s="29"/>
      <c r="M421" s="105" t="str">
        <f t="shared" ref="M421:O421" si="1195">IF(P421&gt;0,CONCATENATE("1:",P421),"")</f>
        <v/>
      </c>
      <c r="N421" s="106" t="str">
        <f t="shared" si="1195"/>
        <v/>
      </c>
      <c r="O421" s="106" t="str">
        <f t="shared" si="1195"/>
        <v/>
      </c>
      <c r="P421" s="64">
        <f t="shared" ref="P421:R421" si="1196">IF(G421&gt;0,ROUND(G421/J421,0),0)</f>
        <v>0</v>
      </c>
      <c r="Q421" s="89">
        <f t="shared" si="1196"/>
        <v>0</v>
      </c>
      <c r="R421" s="89">
        <f t="shared" si="1196"/>
        <v>0</v>
      </c>
      <c r="S421" s="64">
        <f t="shared" ref="S421:T421" si="1197">IF(AND(P421&gt;0,P421&lt;=45),1,0)</f>
        <v>0</v>
      </c>
      <c r="T421" s="64">
        <f t="shared" si="1197"/>
        <v>0</v>
      </c>
      <c r="U421" s="64">
        <f t="shared" si="16"/>
        <v>0</v>
      </c>
      <c r="V421" s="28"/>
      <c r="W421" s="28"/>
      <c r="X421" s="28"/>
      <c r="Y421" s="28"/>
      <c r="Z421" s="28"/>
    </row>
    <row r="422" ht="14.25" customHeight="1">
      <c r="A422" s="28"/>
      <c r="B422" s="89">
        <v>397.0</v>
      </c>
      <c r="C422" s="29"/>
      <c r="D422" s="110"/>
      <c r="E422" s="41"/>
      <c r="F422" s="29"/>
      <c r="G422" s="29"/>
      <c r="H422" s="29"/>
      <c r="I422" s="29"/>
      <c r="J422" s="29"/>
      <c r="K422" s="29"/>
      <c r="L422" s="29"/>
      <c r="M422" s="105" t="str">
        <f t="shared" ref="M422:O422" si="1198">IF(P422&gt;0,CONCATENATE("1:",P422),"")</f>
        <v/>
      </c>
      <c r="N422" s="106" t="str">
        <f t="shared" si="1198"/>
        <v/>
      </c>
      <c r="O422" s="106" t="str">
        <f t="shared" si="1198"/>
        <v/>
      </c>
      <c r="P422" s="64">
        <f t="shared" ref="P422:R422" si="1199">IF(G422&gt;0,ROUND(G422/J422,0),0)</f>
        <v>0</v>
      </c>
      <c r="Q422" s="89">
        <f t="shared" si="1199"/>
        <v>0</v>
      </c>
      <c r="R422" s="89">
        <f t="shared" si="1199"/>
        <v>0</v>
      </c>
      <c r="S422" s="64">
        <f t="shared" ref="S422:T422" si="1200">IF(AND(P422&gt;0,P422&lt;=45),1,0)</f>
        <v>0</v>
      </c>
      <c r="T422" s="64">
        <f t="shared" si="1200"/>
        <v>0</v>
      </c>
      <c r="U422" s="64">
        <f t="shared" si="16"/>
        <v>0</v>
      </c>
      <c r="V422" s="28"/>
      <c r="W422" s="28"/>
      <c r="X422" s="28"/>
      <c r="Y422" s="28"/>
      <c r="Z422" s="28"/>
    </row>
    <row r="423" ht="14.25" customHeight="1">
      <c r="A423" s="28"/>
      <c r="B423" s="89">
        <v>398.0</v>
      </c>
      <c r="C423" s="29"/>
      <c r="D423" s="110"/>
      <c r="E423" s="41"/>
      <c r="F423" s="29"/>
      <c r="G423" s="29"/>
      <c r="H423" s="29"/>
      <c r="I423" s="29"/>
      <c r="J423" s="29"/>
      <c r="K423" s="29"/>
      <c r="L423" s="29"/>
      <c r="M423" s="105" t="str">
        <f t="shared" ref="M423:O423" si="1201">IF(P423&gt;0,CONCATENATE("1:",P423),"")</f>
        <v/>
      </c>
      <c r="N423" s="106" t="str">
        <f t="shared" si="1201"/>
        <v/>
      </c>
      <c r="O423" s="106" t="str">
        <f t="shared" si="1201"/>
        <v/>
      </c>
      <c r="P423" s="64">
        <f t="shared" ref="P423:R423" si="1202">IF(G423&gt;0,ROUND(G423/J423,0),0)</f>
        <v>0</v>
      </c>
      <c r="Q423" s="89">
        <f t="shared" si="1202"/>
        <v>0</v>
      </c>
      <c r="R423" s="89">
        <f t="shared" si="1202"/>
        <v>0</v>
      </c>
      <c r="S423" s="64">
        <f t="shared" ref="S423:T423" si="1203">IF(AND(P423&gt;0,P423&lt;=45),1,0)</f>
        <v>0</v>
      </c>
      <c r="T423" s="64">
        <f t="shared" si="1203"/>
        <v>0</v>
      </c>
      <c r="U423" s="64">
        <f t="shared" si="16"/>
        <v>0</v>
      </c>
      <c r="V423" s="28"/>
      <c r="W423" s="28"/>
      <c r="X423" s="28"/>
      <c r="Y423" s="28"/>
      <c r="Z423" s="28"/>
    </row>
    <row r="424" ht="14.25" customHeight="1">
      <c r="A424" s="28"/>
      <c r="B424" s="89">
        <v>399.0</v>
      </c>
      <c r="C424" s="29"/>
      <c r="D424" s="110"/>
      <c r="E424" s="41"/>
      <c r="F424" s="29"/>
      <c r="G424" s="29"/>
      <c r="H424" s="29"/>
      <c r="I424" s="29"/>
      <c r="J424" s="29"/>
      <c r="K424" s="29"/>
      <c r="L424" s="29"/>
      <c r="M424" s="105" t="str">
        <f t="shared" ref="M424:O424" si="1204">IF(P424&gt;0,CONCATENATE("1:",P424),"")</f>
        <v/>
      </c>
      <c r="N424" s="106" t="str">
        <f t="shared" si="1204"/>
        <v/>
      </c>
      <c r="O424" s="106" t="str">
        <f t="shared" si="1204"/>
        <v/>
      </c>
      <c r="P424" s="64">
        <f t="shared" ref="P424:R424" si="1205">IF(G424&gt;0,ROUND(G424/J424,0),0)</f>
        <v>0</v>
      </c>
      <c r="Q424" s="89">
        <f t="shared" si="1205"/>
        <v>0</v>
      </c>
      <c r="R424" s="89">
        <f t="shared" si="1205"/>
        <v>0</v>
      </c>
      <c r="S424" s="64">
        <f t="shared" ref="S424:T424" si="1206">IF(AND(P424&gt;0,P424&lt;=45),1,0)</f>
        <v>0</v>
      </c>
      <c r="T424" s="64">
        <f t="shared" si="1206"/>
        <v>0</v>
      </c>
      <c r="U424" s="64">
        <f t="shared" si="16"/>
        <v>0</v>
      </c>
      <c r="V424" s="28"/>
      <c r="W424" s="28"/>
      <c r="X424" s="28"/>
      <c r="Y424" s="28"/>
      <c r="Z424" s="28"/>
    </row>
    <row r="425" ht="14.25" customHeight="1">
      <c r="A425" s="28"/>
      <c r="B425" s="89">
        <v>400.0</v>
      </c>
      <c r="C425" s="29"/>
      <c r="D425" s="110"/>
      <c r="E425" s="41"/>
      <c r="F425" s="29"/>
      <c r="G425" s="29"/>
      <c r="H425" s="29"/>
      <c r="I425" s="29"/>
      <c r="J425" s="29"/>
      <c r="K425" s="29"/>
      <c r="L425" s="29"/>
      <c r="M425" s="105" t="str">
        <f t="shared" ref="M425:O425" si="1207">IF(P425&gt;0,CONCATENATE("1:",P425),"")</f>
        <v/>
      </c>
      <c r="N425" s="106" t="str">
        <f t="shared" si="1207"/>
        <v/>
      </c>
      <c r="O425" s="106" t="str">
        <f t="shared" si="1207"/>
        <v/>
      </c>
      <c r="P425" s="64">
        <f t="shared" ref="P425:R425" si="1208">IF(G425&gt;0,ROUND(G425/J425,0),0)</f>
        <v>0</v>
      </c>
      <c r="Q425" s="89">
        <f t="shared" si="1208"/>
        <v>0</v>
      </c>
      <c r="R425" s="89">
        <f t="shared" si="1208"/>
        <v>0</v>
      </c>
      <c r="S425" s="64">
        <f t="shared" ref="S425:T425" si="1209">IF(AND(P425&gt;0,P425&lt;=45),1,0)</f>
        <v>0</v>
      </c>
      <c r="T425" s="64">
        <f t="shared" si="1209"/>
        <v>0</v>
      </c>
      <c r="U425" s="64">
        <f t="shared" si="16"/>
        <v>0</v>
      </c>
      <c r="V425" s="28"/>
      <c r="W425" s="28"/>
      <c r="X425" s="28"/>
      <c r="Y425" s="28"/>
      <c r="Z425" s="28"/>
    </row>
    <row r="426" ht="14.25" customHeight="1">
      <c r="A426" s="28"/>
      <c r="B426" s="89">
        <v>401.0</v>
      </c>
      <c r="C426" s="29"/>
      <c r="D426" s="110"/>
      <c r="E426" s="41"/>
      <c r="F426" s="29"/>
      <c r="G426" s="29"/>
      <c r="H426" s="29"/>
      <c r="I426" s="29"/>
      <c r="J426" s="29"/>
      <c r="K426" s="29"/>
      <c r="L426" s="29"/>
      <c r="M426" s="105" t="str">
        <f t="shared" ref="M426:O426" si="1210">IF(P426&gt;0,CONCATENATE("1:",P426),"")</f>
        <v/>
      </c>
      <c r="N426" s="106" t="str">
        <f t="shared" si="1210"/>
        <v/>
      </c>
      <c r="O426" s="106" t="str">
        <f t="shared" si="1210"/>
        <v/>
      </c>
      <c r="P426" s="64">
        <f t="shared" ref="P426:R426" si="1211">IF(G426&gt;0,ROUND(G426/J426,0),0)</f>
        <v>0</v>
      </c>
      <c r="Q426" s="89">
        <f t="shared" si="1211"/>
        <v>0</v>
      </c>
      <c r="R426" s="89">
        <f t="shared" si="1211"/>
        <v>0</v>
      </c>
      <c r="S426" s="64">
        <f t="shared" ref="S426:T426" si="1212">IF(AND(P426&gt;0,P426&lt;=45),1,0)</f>
        <v>0</v>
      </c>
      <c r="T426" s="64">
        <f t="shared" si="1212"/>
        <v>0</v>
      </c>
      <c r="U426" s="64">
        <f t="shared" si="16"/>
        <v>0</v>
      </c>
      <c r="V426" s="28"/>
      <c r="W426" s="28"/>
      <c r="X426" s="28"/>
      <c r="Y426" s="28"/>
      <c r="Z426" s="28"/>
    </row>
    <row r="427" ht="14.25" customHeight="1">
      <c r="A427" s="28"/>
      <c r="B427" s="89">
        <v>402.0</v>
      </c>
      <c r="C427" s="29"/>
      <c r="D427" s="110"/>
      <c r="E427" s="41"/>
      <c r="F427" s="29"/>
      <c r="G427" s="29"/>
      <c r="H427" s="29"/>
      <c r="I427" s="29"/>
      <c r="J427" s="29"/>
      <c r="K427" s="29"/>
      <c r="L427" s="29"/>
      <c r="M427" s="105" t="str">
        <f t="shared" ref="M427:O427" si="1213">IF(P427&gt;0,CONCATENATE("1:",P427),"")</f>
        <v/>
      </c>
      <c r="N427" s="106" t="str">
        <f t="shared" si="1213"/>
        <v/>
      </c>
      <c r="O427" s="106" t="str">
        <f t="shared" si="1213"/>
        <v/>
      </c>
      <c r="P427" s="64">
        <f t="shared" ref="P427:R427" si="1214">IF(G427&gt;0,ROUND(G427/J427,0),0)</f>
        <v>0</v>
      </c>
      <c r="Q427" s="89">
        <f t="shared" si="1214"/>
        <v>0</v>
      </c>
      <c r="R427" s="89">
        <f t="shared" si="1214"/>
        <v>0</v>
      </c>
      <c r="S427" s="64">
        <f t="shared" ref="S427:T427" si="1215">IF(AND(P427&gt;0,P427&lt;=45),1,0)</f>
        <v>0</v>
      </c>
      <c r="T427" s="64">
        <f t="shared" si="1215"/>
        <v>0</v>
      </c>
      <c r="U427" s="64">
        <f t="shared" si="16"/>
        <v>0</v>
      </c>
      <c r="V427" s="28"/>
      <c r="W427" s="28"/>
      <c r="X427" s="28"/>
      <c r="Y427" s="28"/>
      <c r="Z427" s="28"/>
    </row>
    <row r="428" ht="14.25" customHeight="1">
      <c r="A428" s="28"/>
      <c r="B428" s="89">
        <v>403.0</v>
      </c>
      <c r="C428" s="29"/>
      <c r="D428" s="110"/>
      <c r="E428" s="41"/>
      <c r="F428" s="29"/>
      <c r="G428" s="29"/>
      <c r="H428" s="29"/>
      <c r="I428" s="29"/>
      <c r="J428" s="29"/>
      <c r="K428" s="29"/>
      <c r="L428" s="29"/>
      <c r="M428" s="105" t="str">
        <f t="shared" ref="M428:O428" si="1216">IF(P428&gt;0,CONCATENATE("1:",P428),"")</f>
        <v/>
      </c>
      <c r="N428" s="106" t="str">
        <f t="shared" si="1216"/>
        <v/>
      </c>
      <c r="O428" s="106" t="str">
        <f t="shared" si="1216"/>
        <v/>
      </c>
      <c r="P428" s="64">
        <f t="shared" ref="P428:R428" si="1217">IF(G428&gt;0,ROUND(G428/J428,0),0)</f>
        <v>0</v>
      </c>
      <c r="Q428" s="89">
        <f t="shared" si="1217"/>
        <v>0</v>
      </c>
      <c r="R428" s="89">
        <f t="shared" si="1217"/>
        <v>0</v>
      </c>
      <c r="S428" s="64">
        <f t="shared" ref="S428:T428" si="1218">IF(AND(P428&gt;0,P428&lt;=45),1,0)</f>
        <v>0</v>
      </c>
      <c r="T428" s="64">
        <f t="shared" si="1218"/>
        <v>0</v>
      </c>
      <c r="U428" s="64">
        <f t="shared" si="16"/>
        <v>0</v>
      </c>
      <c r="V428" s="28"/>
      <c r="W428" s="28"/>
      <c r="X428" s="28"/>
      <c r="Y428" s="28"/>
      <c r="Z428" s="28"/>
    </row>
    <row r="429" ht="14.25" customHeight="1">
      <c r="A429" s="28"/>
      <c r="B429" s="89">
        <v>404.0</v>
      </c>
      <c r="C429" s="29"/>
      <c r="D429" s="110"/>
      <c r="E429" s="41"/>
      <c r="F429" s="29"/>
      <c r="G429" s="29"/>
      <c r="H429" s="29"/>
      <c r="I429" s="29"/>
      <c r="J429" s="29"/>
      <c r="K429" s="29"/>
      <c r="L429" s="29"/>
      <c r="M429" s="105" t="str">
        <f t="shared" ref="M429:O429" si="1219">IF(P429&gt;0,CONCATENATE("1:",P429),"")</f>
        <v/>
      </c>
      <c r="N429" s="106" t="str">
        <f t="shared" si="1219"/>
        <v/>
      </c>
      <c r="O429" s="106" t="str">
        <f t="shared" si="1219"/>
        <v/>
      </c>
      <c r="P429" s="64">
        <f t="shared" ref="P429:R429" si="1220">IF(G429&gt;0,ROUND(G429/J429,0),0)</f>
        <v>0</v>
      </c>
      <c r="Q429" s="89">
        <f t="shared" si="1220"/>
        <v>0</v>
      </c>
      <c r="R429" s="89">
        <f t="shared" si="1220"/>
        <v>0</v>
      </c>
      <c r="S429" s="64">
        <f t="shared" ref="S429:T429" si="1221">IF(AND(P429&gt;0,P429&lt;=45),1,0)</f>
        <v>0</v>
      </c>
      <c r="T429" s="64">
        <f t="shared" si="1221"/>
        <v>0</v>
      </c>
      <c r="U429" s="64">
        <f t="shared" si="16"/>
        <v>0</v>
      </c>
      <c r="V429" s="28"/>
      <c r="W429" s="28"/>
      <c r="X429" s="28"/>
      <c r="Y429" s="28"/>
      <c r="Z429" s="28"/>
    </row>
    <row r="430" ht="14.25" customHeight="1">
      <c r="A430" s="28"/>
      <c r="B430" s="89">
        <v>405.0</v>
      </c>
      <c r="C430" s="29"/>
      <c r="D430" s="110"/>
      <c r="E430" s="41"/>
      <c r="F430" s="29"/>
      <c r="G430" s="29"/>
      <c r="H430" s="29"/>
      <c r="I430" s="29"/>
      <c r="J430" s="29"/>
      <c r="K430" s="29"/>
      <c r="L430" s="29"/>
      <c r="M430" s="105" t="str">
        <f t="shared" ref="M430:O430" si="1222">IF(P430&gt;0,CONCATENATE("1:",P430),"")</f>
        <v/>
      </c>
      <c r="N430" s="106" t="str">
        <f t="shared" si="1222"/>
        <v/>
      </c>
      <c r="O430" s="106" t="str">
        <f t="shared" si="1222"/>
        <v/>
      </c>
      <c r="P430" s="64">
        <f t="shared" ref="P430:R430" si="1223">IF(G430&gt;0,ROUND(G430/J430,0),0)</f>
        <v>0</v>
      </c>
      <c r="Q430" s="89">
        <f t="shared" si="1223"/>
        <v>0</v>
      </c>
      <c r="R430" s="89">
        <f t="shared" si="1223"/>
        <v>0</v>
      </c>
      <c r="S430" s="64">
        <f t="shared" ref="S430:T430" si="1224">IF(AND(P430&gt;0,P430&lt;=45),1,0)</f>
        <v>0</v>
      </c>
      <c r="T430" s="64">
        <f t="shared" si="1224"/>
        <v>0</v>
      </c>
      <c r="U430" s="64">
        <f t="shared" si="16"/>
        <v>0</v>
      </c>
      <c r="V430" s="28"/>
      <c r="W430" s="28"/>
      <c r="X430" s="28"/>
      <c r="Y430" s="28"/>
      <c r="Z430" s="28"/>
    </row>
    <row r="431" ht="14.25" customHeight="1">
      <c r="A431" s="28"/>
      <c r="B431" s="89">
        <v>406.0</v>
      </c>
      <c r="C431" s="29"/>
      <c r="D431" s="110"/>
      <c r="E431" s="41"/>
      <c r="F431" s="29"/>
      <c r="G431" s="29"/>
      <c r="H431" s="29"/>
      <c r="I431" s="29"/>
      <c r="J431" s="29"/>
      <c r="K431" s="29"/>
      <c r="L431" s="29"/>
      <c r="M431" s="105" t="str">
        <f t="shared" ref="M431:O431" si="1225">IF(P431&gt;0,CONCATENATE("1:",P431),"")</f>
        <v/>
      </c>
      <c r="N431" s="106" t="str">
        <f t="shared" si="1225"/>
        <v/>
      </c>
      <c r="O431" s="106" t="str">
        <f t="shared" si="1225"/>
        <v/>
      </c>
      <c r="P431" s="64">
        <f t="shared" ref="P431:R431" si="1226">IF(G431&gt;0,ROUND(G431/J431,0),0)</f>
        <v>0</v>
      </c>
      <c r="Q431" s="89">
        <f t="shared" si="1226"/>
        <v>0</v>
      </c>
      <c r="R431" s="89">
        <f t="shared" si="1226"/>
        <v>0</v>
      </c>
      <c r="S431" s="64">
        <f t="shared" ref="S431:T431" si="1227">IF(AND(P431&gt;0,P431&lt;=45),1,0)</f>
        <v>0</v>
      </c>
      <c r="T431" s="64">
        <f t="shared" si="1227"/>
        <v>0</v>
      </c>
      <c r="U431" s="64">
        <f t="shared" si="16"/>
        <v>0</v>
      </c>
      <c r="V431" s="28"/>
      <c r="W431" s="28"/>
      <c r="X431" s="28"/>
      <c r="Y431" s="28"/>
      <c r="Z431" s="28"/>
    </row>
    <row r="432" ht="14.25" customHeight="1">
      <c r="A432" s="28"/>
      <c r="B432" s="89">
        <v>407.0</v>
      </c>
      <c r="C432" s="29"/>
      <c r="D432" s="110"/>
      <c r="E432" s="41"/>
      <c r="F432" s="29"/>
      <c r="G432" s="29"/>
      <c r="H432" s="29"/>
      <c r="I432" s="29"/>
      <c r="J432" s="29"/>
      <c r="K432" s="29"/>
      <c r="L432" s="29"/>
      <c r="M432" s="105" t="str">
        <f t="shared" ref="M432:O432" si="1228">IF(P432&gt;0,CONCATENATE("1:",P432),"")</f>
        <v/>
      </c>
      <c r="N432" s="106" t="str">
        <f t="shared" si="1228"/>
        <v/>
      </c>
      <c r="O432" s="106" t="str">
        <f t="shared" si="1228"/>
        <v/>
      </c>
      <c r="P432" s="64">
        <f t="shared" ref="P432:R432" si="1229">IF(G432&gt;0,ROUND(G432/J432,0),0)</f>
        <v>0</v>
      </c>
      <c r="Q432" s="89">
        <f t="shared" si="1229"/>
        <v>0</v>
      </c>
      <c r="R432" s="89">
        <f t="shared" si="1229"/>
        <v>0</v>
      </c>
      <c r="S432" s="64">
        <f t="shared" ref="S432:T432" si="1230">IF(AND(P432&gt;0,P432&lt;=45),1,0)</f>
        <v>0</v>
      </c>
      <c r="T432" s="64">
        <f t="shared" si="1230"/>
        <v>0</v>
      </c>
      <c r="U432" s="64">
        <f t="shared" si="16"/>
        <v>0</v>
      </c>
      <c r="V432" s="28"/>
      <c r="W432" s="28"/>
      <c r="X432" s="28"/>
      <c r="Y432" s="28"/>
      <c r="Z432" s="28"/>
    </row>
    <row r="433" ht="14.25" customHeight="1">
      <c r="A433" s="28"/>
      <c r="B433" s="89">
        <v>408.0</v>
      </c>
      <c r="C433" s="29"/>
      <c r="D433" s="110"/>
      <c r="E433" s="41"/>
      <c r="F433" s="29"/>
      <c r="G433" s="29"/>
      <c r="H433" s="29"/>
      <c r="I433" s="29"/>
      <c r="J433" s="29"/>
      <c r="K433" s="29"/>
      <c r="L433" s="29"/>
      <c r="M433" s="105" t="str">
        <f t="shared" ref="M433:O433" si="1231">IF(P433&gt;0,CONCATENATE("1:",P433),"")</f>
        <v/>
      </c>
      <c r="N433" s="106" t="str">
        <f t="shared" si="1231"/>
        <v/>
      </c>
      <c r="O433" s="106" t="str">
        <f t="shared" si="1231"/>
        <v/>
      </c>
      <c r="P433" s="64">
        <f t="shared" ref="P433:R433" si="1232">IF(G433&gt;0,ROUND(G433/J433,0),0)</f>
        <v>0</v>
      </c>
      <c r="Q433" s="89">
        <f t="shared" si="1232"/>
        <v>0</v>
      </c>
      <c r="R433" s="89">
        <f t="shared" si="1232"/>
        <v>0</v>
      </c>
      <c r="S433" s="64">
        <f t="shared" ref="S433:T433" si="1233">IF(AND(P433&gt;0,P433&lt;=45),1,0)</f>
        <v>0</v>
      </c>
      <c r="T433" s="64">
        <f t="shared" si="1233"/>
        <v>0</v>
      </c>
      <c r="U433" s="64">
        <f t="shared" si="16"/>
        <v>0</v>
      </c>
      <c r="V433" s="28"/>
      <c r="W433" s="28"/>
      <c r="X433" s="28"/>
      <c r="Y433" s="28"/>
      <c r="Z433" s="28"/>
    </row>
    <row r="434" ht="14.25" customHeight="1">
      <c r="A434" s="28"/>
      <c r="B434" s="89">
        <v>409.0</v>
      </c>
      <c r="C434" s="29"/>
      <c r="D434" s="110"/>
      <c r="E434" s="41"/>
      <c r="F434" s="29"/>
      <c r="G434" s="29"/>
      <c r="H434" s="29"/>
      <c r="I434" s="29"/>
      <c r="J434" s="29"/>
      <c r="K434" s="29"/>
      <c r="L434" s="29"/>
      <c r="M434" s="105" t="str">
        <f t="shared" ref="M434:O434" si="1234">IF(P434&gt;0,CONCATENATE("1:",P434),"")</f>
        <v/>
      </c>
      <c r="N434" s="106" t="str">
        <f t="shared" si="1234"/>
        <v/>
      </c>
      <c r="O434" s="106" t="str">
        <f t="shared" si="1234"/>
        <v/>
      </c>
      <c r="P434" s="64">
        <f t="shared" ref="P434:R434" si="1235">IF(G434&gt;0,ROUND(G434/J434,0),0)</f>
        <v>0</v>
      </c>
      <c r="Q434" s="89">
        <f t="shared" si="1235"/>
        <v>0</v>
      </c>
      <c r="R434" s="89">
        <f t="shared" si="1235"/>
        <v>0</v>
      </c>
      <c r="S434" s="64">
        <f t="shared" ref="S434:T434" si="1236">IF(AND(P434&gt;0,P434&lt;=45),1,0)</f>
        <v>0</v>
      </c>
      <c r="T434" s="64">
        <f t="shared" si="1236"/>
        <v>0</v>
      </c>
      <c r="U434" s="64">
        <f t="shared" si="16"/>
        <v>0</v>
      </c>
      <c r="V434" s="28"/>
      <c r="W434" s="28"/>
      <c r="X434" s="28"/>
      <c r="Y434" s="28"/>
      <c r="Z434" s="28"/>
    </row>
    <row r="435" ht="14.25" customHeight="1">
      <c r="A435" s="28"/>
      <c r="B435" s="89">
        <v>410.0</v>
      </c>
      <c r="C435" s="29"/>
      <c r="D435" s="110"/>
      <c r="E435" s="41"/>
      <c r="F435" s="29"/>
      <c r="G435" s="29"/>
      <c r="H435" s="29"/>
      <c r="I435" s="29"/>
      <c r="J435" s="29"/>
      <c r="K435" s="29"/>
      <c r="L435" s="29"/>
      <c r="M435" s="105" t="str">
        <f t="shared" ref="M435:O435" si="1237">IF(P435&gt;0,CONCATENATE("1:",P435),"")</f>
        <v/>
      </c>
      <c r="N435" s="106" t="str">
        <f t="shared" si="1237"/>
        <v/>
      </c>
      <c r="O435" s="106" t="str">
        <f t="shared" si="1237"/>
        <v/>
      </c>
      <c r="P435" s="64">
        <f t="shared" ref="P435:R435" si="1238">IF(G435&gt;0,ROUND(G435/J435,0),0)</f>
        <v>0</v>
      </c>
      <c r="Q435" s="89">
        <f t="shared" si="1238"/>
        <v>0</v>
      </c>
      <c r="R435" s="89">
        <f t="shared" si="1238"/>
        <v>0</v>
      </c>
      <c r="S435" s="64">
        <f t="shared" ref="S435:T435" si="1239">IF(AND(P435&gt;0,P435&lt;=45),1,0)</f>
        <v>0</v>
      </c>
      <c r="T435" s="64">
        <f t="shared" si="1239"/>
        <v>0</v>
      </c>
      <c r="U435" s="64">
        <f t="shared" si="16"/>
        <v>0</v>
      </c>
      <c r="V435" s="28"/>
      <c r="W435" s="28"/>
      <c r="X435" s="28"/>
      <c r="Y435" s="28"/>
      <c r="Z435" s="28"/>
    </row>
    <row r="436" ht="14.25" customHeight="1">
      <c r="A436" s="28"/>
      <c r="B436" s="89">
        <v>411.0</v>
      </c>
      <c r="C436" s="29"/>
      <c r="D436" s="110"/>
      <c r="E436" s="41"/>
      <c r="F436" s="29"/>
      <c r="G436" s="29"/>
      <c r="H436" s="29"/>
      <c r="I436" s="29"/>
      <c r="J436" s="29"/>
      <c r="K436" s="29"/>
      <c r="L436" s="29"/>
      <c r="M436" s="105" t="str">
        <f t="shared" ref="M436:O436" si="1240">IF(P436&gt;0,CONCATENATE("1:",P436),"")</f>
        <v/>
      </c>
      <c r="N436" s="106" t="str">
        <f t="shared" si="1240"/>
        <v/>
      </c>
      <c r="O436" s="106" t="str">
        <f t="shared" si="1240"/>
        <v/>
      </c>
      <c r="P436" s="64">
        <f t="shared" ref="P436:R436" si="1241">IF(G436&gt;0,ROUND(G436/J436,0),0)</f>
        <v>0</v>
      </c>
      <c r="Q436" s="89">
        <f t="shared" si="1241"/>
        <v>0</v>
      </c>
      <c r="R436" s="89">
        <f t="shared" si="1241"/>
        <v>0</v>
      </c>
      <c r="S436" s="64">
        <f t="shared" ref="S436:T436" si="1242">IF(AND(P436&gt;0,P436&lt;=45),1,0)</f>
        <v>0</v>
      </c>
      <c r="T436" s="64">
        <f t="shared" si="1242"/>
        <v>0</v>
      </c>
      <c r="U436" s="64">
        <f t="shared" si="16"/>
        <v>0</v>
      </c>
      <c r="V436" s="28"/>
      <c r="W436" s="28"/>
      <c r="X436" s="28"/>
      <c r="Y436" s="28"/>
      <c r="Z436" s="28"/>
    </row>
    <row r="437" ht="14.25" customHeight="1">
      <c r="A437" s="28"/>
      <c r="B437" s="89">
        <v>412.0</v>
      </c>
      <c r="C437" s="29"/>
      <c r="D437" s="110"/>
      <c r="E437" s="41"/>
      <c r="F437" s="29"/>
      <c r="G437" s="29"/>
      <c r="H437" s="29"/>
      <c r="I437" s="29"/>
      <c r="J437" s="29"/>
      <c r="K437" s="29"/>
      <c r="L437" s="29"/>
      <c r="M437" s="105" t="str">
        <f t="shared" ref="M437:O437" si="1243">IF(P437&gt;0,CONCATENATE("1:",P437),"")</f>
        <v/>
      </c>
      <c r="N437" s="106" t="str">
        <f t="shared" si="1243"/>
        <v/>
      </c>
      <c r="O437" s="106" t="str">
        <f t="shared" si="1243"/>
        <v/>
      </c>
      <c r="P437" s="64">
        <f t="shared" ref="P437:R437" si="1244">IF(G437&gt;0,ROUND(G437/J437,0),0)</f>
        <v>0</v>
      </c>
      <c r="Q437" s="89">
        <f t="shared" si="1244"/>
        <v>0</v>
      </c>
      <c r="R437" s="89">
        <f t="shared" si="1244"/>
        <v>0</v>
      </c>
      <c r="S437" s="64">
        <f t="shared" ref="S437:T437" si="1245">IF(AND(P437&gt;0,P437&lt;=45),1,0)</f>
        <v>0</v>
      </c>
      <c r="T437" s="64">
        <f t="shared" si="1245"/>
        <v>0</v>
      </c>
      <c r="U437" s="64">
        <f t="shared" si="16"/>
        <v>0</v>
      </c>
      <c r="V437" s="28"/>
      <c r="W437" s="28"/>
      <c r="X437" s="28"/>
      <c r="Y437" s="28"/>
      <c r="Z437" s="28"/>
    </row>
    <row r="438" ht="14.25" customHeight="1">
      <c r="A438" s="28"/>
      <c r="B438" s="89">
        <v>413.0</v>
      </c>
      <c r="C438" s="29"/>
      <c r="D438" s="110"/>
      <c r="E438" s="41"/>
      <c r="F438" s="29"/>
      <c r="G438" s="29"/>
      <c r="H438" s="29"/>
      <c r="I438" s="29"/>
      <c r="J438" s="29"/>
      <c r="K438" s="29"/>
      <c r="L438" s="29"/>
      <c r="M438" s="105" t="str">
        <f t="shared" ref="M438:O438" si="1246">IF(P438&gt;0,CONCATENATE("1:",P438),"")</f>
        <v/>
      </c>
      <c r="N438" s="106" t="str">
        <f t="shared" si="1246"/>
        <v/>
      </c>
      <c r="O438" s="106" t="str">
        <f t="shared" si="1246"/>
        <v/>
      </c>
      <c r="P438" s="64">
        <f t="shared" ref="P438:R438" si="1247">IF(G438&gt;0,ROUND(G438/J438,0),0)</f>
        <v>0</v>
      </c>
      <c r="Q438" s="89">
        <f t="shared" si="1247"/>
        <v>0</v>
      </c>
      <c r="R438" s="89">
        <f t="shared" si="1247"/>
        <v>0</v>
      </c>
      <c r="S438" s="64">
        <f t="shared" ref="S438:T438" si="1248">IF(AND(P438&gt;0,P438&lt;=45),1,0)</f>
        <v>0</v>
      </c>
      <c r="T438" s="64">
        <f t="shared" si="1248"/>
        <v>0</v>
      </c>
      <c r="U438" s="64">
        <f t="shared" si="16"/>
        <v>0</v>
      </c>
      <c r="V438" s="28"/>
      <c r="W438" s="28"/>
      <c r="X438" s="28"/>
      <c r="Y438" s="28"/>
      <c r="Z438" s="28"/>
    </row>
    <row r="439" ht="14.25" customHeight="1">
      <c r="A439" s="28"/>
      <c r="B439" s="89">
        <v>414.0</v>
      </c>
      <c r="C439" s="29"/>
      <c r="D439" s="110"/>
      <c r="E439" s="41"/>
      <c r="F439" s="29"/>
      <c r="G439" s="29"/>
      <c r="H439" s="29"/>
      <c r="I439" s="29"/>
      <c r="J439" s="29"/>
      <c r="K439" s="29"/>
      <c r="L439" s="29"/>
      <c r="M439" s="105" t="str">
        <f t="shared" ref="M439:O439" si="1249">IF(P439&gt;0,CONCATENATE("1:",P439),"")</f>
        <v/>
      </c>
      <c r="N439" s="106" t="str">
        <f t="shared" si="1249"/>
        <v/>
      </c>
      <c r="O439" s="106" t="str">
        <f t="shared" si="1249"/>
        <v/>
      </c>
      <c r="P439" s="64">
        <f t="shared" ref="P439:R439" si="1250">IF(G439&gt;0,ROUND(G439/J439,0),0)</f>
        <v>0</v>
      </c>
      <c r="Q439" s="89">
        <f t="shared" si="1250"/>
        <v>0</v>
      </c>
      <c r="R439" s="89">
        <f t="shared" si="1250"/>
        <v>0</v>
      </c>
      <c r="S439" s="64">
        <f t="shared" ref="S439:T439" si="1251">IF(AND(P439&gt;0,P439&lt;=45),1,0)</f>
        <v>0</v>
      </c>
      <c r="T439" s="64">
        <f t="shared" si="1251"/>
        <v>0</v>
      </c>
      <c r="U439" s="64">
        <f t="shared" si="16"/>
        <v>0</v>
      </c>
      <c r="V439" s="28"/>
      <c r="W439" s="28"/>
      <c r="X439" s="28"/>
      <c r="Y439" s="28"/>
      <c r="Z439" s="28"/>
    </row>
    <row r="440" ht="14.25" customHeight="1">
      <c r="A440" s="28"/>
      <c r="B440" s="89">
        <v>415.0</v>
      </c>
      <c r="C440" s="29"/>
      <c r="D440" s="110"/>
      <c r="E440" s="41"/>
      <c r="F440" s="29"/>
      <c r="G440" s="29"/>
      <c r="H440" s="29"/>
      <c r="I440" s="29"/>
      <c r="J440" s="29"/>
      <c r="K440" s="29"/>
      <c r="L440" s="29"/>
      <c r="M440" s="105" t="str">
        <f t="shared" ref="M440:O440" si="1252">IF(P440&gt;0,CONCATENATE("1:",P440),"")</f>
        <v/>
      </c>
      <c r="N440" s="106" t="str">
        <f t="shared" si="1252"/>
        <v/>
      </c>
      <c r="O440" s="106" t="str">
        <f t="shared" si="1252"/>
        <v/>
      </c>
      <c r="P440" s="64">
        <f t="shared" ref="P440:R440" si="1253">IF(G440&gt;0,ROUND(G440/J440,0),0)</f>
        <v>0</v>
      </c>
      <c r="Q440" s="89">
        <f t="shared" si="1253"/>
        <v>0</v>
      </c>
      <c r="R440" s="89">
        <f t="shared" si="1253"/>
        <v>0</v>
      </c>
      <c r="S440" s="64">
        <f t="shared" ref="S440:T440" si="1254">IF(AND(P440&gt;0,P440&lt;=45),1,0)</f>
        <v>0</v>
      </c>
      <c r="T440" s="64">
        <f t="shared" si="1254"/>
        <v>0</v>
      </c>
      <c r="U440" s="64">
        <f t="shared" si="16"/>
        <v>0</v>
      </c>
      <c r="V440" s="28"/>
      <c r="W440" s="28"/>
      <c r="X440" s="28"/>
      <c r="Y440" s="28"/>
      <c r="Z440" s="28"/>
    </row>
    <row r="441" ht="14.25" customHeight="1">
      <c r="A441" s="28"/>
      <c r="B441" s="89">
        <v>416.0</v>
      </c>
      <c r="C441" s="29"/>
      <c r="D441" s="110"/>
      <c r="E441" s="41"/>
      <c r="F441" s="29"/>
      <c r="G441" s="29"/>
      <c r="H441" s="29"/>
      <c r="I441" s="29"/>
      <c r="J441" s="29"/>
      <c r="K441" s="29"/>
      <c r="L441" s="29"/>
      <c r="M441" s="105" t="str">
        <f t="shared" ref="M441:O441" si="1255">IF(P441&gt;0,CONCATENATE("1:",P441),"")</f>
        <v/>
      </c>
      <c r="N441" s="106" t="str">
        <f t="shared" si="1255"/>
        <v/>
      </c>
      <c r="O441" s="106" t="str">
        <f t="shared" si="1255"/>
        <v/>
      </c>
      <c r="P441" s="64">
        <f t="shared" ref="P441:R441" si="1256">IF(G441&gt;0,ROUND(G441/J441,0),0)</f>
        <v>0</v>
      </c>
      <c r="Q441" s="89">
        <f t="shared" si="1256"/>
        <v>0</v>
      </c>
      <c r="R441" s="89">
        <f t="shared" si="1256"/>
        <v>0</v>
      </c>
      <c r="S441" s="64">
        <f t="shared" ref="S441:T441" si="1257">IF(AND(P441&gt;0,P441&lt;=45),1,0)</f>
        <v>0</v>
      </c>
      <c r="T441" s="64">
        <f t="shared" si="1257"/>
        <v>0</v>
      </c>
      <c r="U441" s="64">
        <f t="shared" si="16"/>
        <v>0</v>
      </c>
      <c r="V441" s="28"/>
      <c r="W441" s="28"/>
      <c r="X441" s="28"/>
      <c r="Y441" s="28"/>
      <c r="Z441" s="28"/>
    </row>
    <row r="442" ht="14.25" customHeight="1">
      <c r="A442" s="28"/>
      <c r="B442" s="89">
        <v>417.0</v>
      </c>
      <c r="C442" s="29"/>
      <c r="D442" s="110"/>
      <c r="E442" s="41"/>
      <c r="F442" s="29"/>
      <c r="G442" s="29"/>
      <c r="H442" s="29"/>
      <c r="I442" s="29"/>
      <c r="J442" s="29"/>
      <c r="K442" s="29"/>
      <c r="L442" s="29"/>
      <c r="M442" s="105" t="str">
        <f t="shared" ref="M442:O442" si="1258">IF(P442&gt;0,CONCATENATE("1:",P442),"")</f>
        <v/>
      </c>
      <c r="N442" s="106" t="str">
        <f t="shared" si="1258"/>
        <v/>
      </c>
      <c r="O442" s="106" t="str">
        <f t="shared" si="1258"/>
        <v/>
      </c>
      <c r="P442" s="64">
        <f t="shared" ref="P442:R442" si="1259">IF(G442&gt;0,ROUND(G442/J442,0),0)</f>
        <v>0</v>
      </c>
      <c r="Q442" s="89">
        <f t="shared" si="1259"/>
        <v>0</v>
      </c>
      <c r="R442" s="89">
        <f t="shared" si="1259"/>
        <v>0</v>
      </c>
      <c r="S442" s="64">
        <f t="shared" ref="S442:T442" si="1260">IF(AND(P442&gt;0,P442&lt;=45),1,0)</f>
        <v>0</v>
      </c>
      <c r="T442" s="64">
        <f t="shared" si="1260"/>
        <v>0</v>
      </c>
      <c r="U442" s="64">
        <f t="shared" si="16"/>
        <v>0</v>
      </c>
      <c r="V442" s="28"/>
      <c r="W442" s="28"/>
      <c r="X442" s="28"/>
      <c r="Y442" s="28"/>
      <c r="Z442" s="28"/>
    </row>
    <row r="443" ht="14.25" customHeight="1">
      <c r="A443" s="28"/>
      <c r="B443" s="89">
        <v>418.0</v>
      </c>
      <c r="C443" s="29"/>
      <c r="D443" s="110"/>
      <c r="E443" s="41"/>
      <c r="F443" s="29"/>
      <c r="G443" s="29"/>
      <c r="H443" s="29"/>
      <c r="I443" s="29"/>
      <c r="J443" s="29"/>
      <c r="K443" s="29"/>
      <c r="L443" s="29"/>
      <c r="M443" s="105" t="str">
        <f t="shared" ref="M443:O443" si="1261">IF(P443&gt;0,CONCATENATE("1:",P443),"")</f>
        <v/>
      </c>
      <c r="N443" s="106" t="str">
        <f t="shared" si="1261"/>
        <v/>
      </c>
      <c r="O443" s="106" t="str">
        <f t="shared" si="1261"/>
        <v/>
      </c>
      <c r="P443" s="64">
        <f t="shared" ref="P443:R443" si="1262">IF(G443&gt;0,ROUND(G443/J443,0),0)</f>
        <v>0</v>
      </c>
      <c r="Q443" s="89">
        <f t="shared" si="1262"/>
        <v>0</v>
      </c>
      <c r="R443" s="89">
        <f t="shared" si="1262"/>
        <v>0</v>
      </c>
      <c r="S443" s="64">
        <f t="shared" ref="S443:T443" si="1263">IF(AND(P443&gt;0,P443&lt;=45),1,0)</f>
        <v>0</v>
      </c>
      <c r="T443" s="64">
        <f t="shared" si="1263"/>
        <v>0</v>
      </c>
      <c r="U443" s="64">
        <f t="shared" si="16"/>
        <v>0</v>
      </c>
      <c r="V443" s="28"/>
      <c r="W443" s="28"/>
      <c r="X443" s="28"/>
      <c r="Y443" s="28"/>
      <c r="Z443" s="28"/>
    </row>
    <row r="444" ht="14.25" customHeight="1">
      <c r="A444" s="28"/>
      <c r="B444" s="89">
        <v>419.0</v>
      </c>
      <c r="C444" s="29"/>
      <c r="D444" s="110"/>
      <c r="E444" s="41"/>
      <c r="F444" s="29"/>
      <c r="G444" s="29"/>
      <c r="H444" s="29"/>
      <c r="I444" s="29"/>
      <c r="J444" s="29"/>
      <c r="K444" s="29"/>
      <c r="L444" s="29"/>
      <c r="M444" s="105" t="str">
        <f t="shared" ref="M444:O444" si="1264">IF(P444&gt;0,CONCATENATE("1:",P444),"")</f>
        <v/>
      </c>
      <c r="N444" s="106" t="str">
        <f t="shared" si="1264"/>
        <v/>
      </c>
      <c r="O444" s="106" t="str">
        <f t="shared" si="1264"/>
        <v/>
      </c>
      <c r="P444" s="64">
        <f t="shared" ref="P444:R444" si="1265">IF(G444&gt;0,ROUND(G444/J444,0),0)</f>
        <v>0</v>
      </c>
      <c r="Q444" s="89">
        <f t="shared" si="1265"/>
        <v>0</v>
      </c>
      <c r="R444" s="89">
        <f t="shared" si="1265"/>
        <v>0</v>
      </c>
      <c r="S444" s="64">
        <f t="shared" ref="S444:T444" si="1266">IF(AND(P444&gt;0,P444&lt;=45),1,0)</f>
        <v>0</v>
      </c>
      <c r="T444" s="64">
        <f t="shared" si="1266"/>
        <v>0</v>
      </c>
      <c r="U444" s="64">
        <f t="shared" si="16"/>
        <v>0</v>
      </c>
      <c r="V444" s="28"/>
      <c r="W444" s="28"/>
      <c r="X444" s="28"/>
      <c r="Y444" s="28"/>
      <c r="Z444" s="28"/>
    </row>
    <row r="445" ht="14.25" customHeight="1">
      <c r="A445" s="28"/>
      <c r="B445" s="89">
        <v>420.0</v>
      </c>
      <c r="C445" s="29"/>
      <c r="D445" s="110"/>
      <c r="E445" s="41"/>
      <c r="F445" s="29"/>
      <c r="G445" s="29"/>
      <c r="H445" s="29"/>
      <c r="I445" s="29"/>
      <c r="J445" s="29"/>
      <c r="K445" s="29"/>
      <c r="L445" s="29"/>
      <c r="M445" s="105" t="str">
        <f t="shared" ref="M445:O445" si="1267">IF(P445&gt;0,CONCATENATE("1:",P445),"")</f>
        <v/>
      </c>
      <c r="N445" s="106" t="str">
        <f t="shared" si="1267"/>
        <v/>
      </c>
      <c r="O445" s="106" t="str">
        <f t="shared" si="1267"/>
        <v/>
      </c>
      <c r="P445" s="64">
        <f t="shared" ref="P445:R445" si="1268">IF(G445&gt;0,ROUND(G445/J445,0),0)</f>
        <v>0</v>
      </c>
      <c r="Q445" s="89">
        <f t="shared" si="1268"/>
        <v>0</v>
      </c>
      <c r="R445" s="89">
        <f t="shared" si="1268"/>
        <v>0</v>
      </c>
      <c r="S445" s="64">
        <f t="shared" ref="S445:T445" si="1269">IF(AND(P445&gt;0,P445&lt;=45),1,0)</f>
        <v>0</v>
      </c>
      <c r="T445" s="64">
        <f t="shared" si="1269"/>
        <v>0</v>
      </c>
      <c r="U445" s="64">
        <f t="shared" si="16"/>
        <v>0</v>
      </c>
      <c r="V445" s="28"/>
      <c r="W445" s="28"/>
      <c r="X445" s="28"/>
      <c r="Y445" s="28"/>
      <c r="Z445" s="28"/>
    </row>
    <row r="446" ht="14.25" customHeight="1">
      <c r="A446" s="28"/>
      <c r="B446" s="89">
        <v>421.0</v>
      </c>
      <c r="C446" s="29"/>
      <c r="D446" s="110"/>
      <c r="E446" s="41"/>
      <c r="F446" s="29"/>
      <c r="G446" s="29"/>
      <c r="H446" s="29"/>
      <c r="I446" s="29"/>
      <c r="J446" s="29"/>
      <c r="K446" s="29"/>
      <c r="L446" s="29"/>
      <c r="M446" s="105" t="str">
        <f t="shared" ref="M446:O446" si="1270">IF(P446&gt;0,CONCATENATE("1:",P446),"")</f>
        <v/>
      </c>
      <c r="N446" s="106" t="str">
        <f t="shared" si="1270"/>
        <v/>
      </c>
      <c r="O446" s="106" t="str">
        <f t="shared" si="1270"/>
        <v/>
      </c>
      <c r="P446" s="64">
        <f t="shared" ref="P446:R446" si="1271">IF(G446&gt;0,ROUND(G446/J446,0),0)</f>
        <v>0</v>
      </c>
      <c r="Q446" s="89">
        <f t="shared" si="1271"/>
        <v>0</v>
      </c>
      <c r="R446" s="89">
        <f t="shared" si="1271"/>
        <v>0</v>
      </c>
      <c r="S446" s="64">
        <f t="shared" ref="S446:T446" si="1272">IF(AND(P446&gt;0,P446&lt;=45),1,0)</f>
        <v>0</v>
      </c>
      <c r="T446" s="64">
        <f t="shared" si="1272"/>
        <v>0</v>
      </c>
      <c r="U446" s="64">
        <f t="shared" si="16"/>
        <v>0</v>
      </c>
      <c r="V446" s="28"/>
      <c r="W446" s="28"/>
      <c r="X446" s="28"/>
      <c r="Y446" s="28"/>
      <c r="Z446" s="28"/>
    </row>
    <row r="447" ht="14.25" customHeight="1">
      <c r="A447" s="28"/>
      <c r="B447" s="89">
        <v>422.0</v>
      </c>
      <c r="C447" s="29"/>
      <c r="D447" s="110"/>
      <c r="E447" s="41"/>
      <c r="F447" s="29"/>
      <c r="G447" s="29"/>
      <c r="H447" s="29"/>
      <c r="I447" s="29"/>
      <c r="J447" s="29"/>
      <c r="K447" s="29"/>
      <c r="L447" s="29"/>
      <c r="M447" s="105" t="str">
        <f t="shared" ref="M447:O447" si="1273">IF(P447&gt;0,CONCATENATE("1:",P447),"")</f>
        <v/>
      </c>
      <c r="N447" s="106" t="str">
        <f t="shared" si="1273"/>
        <v/>
      </c>
      <c r="O447" s="106" t="str">
        <f t="shared" si="1273"/>
        <v/>
      </c>
      <c r="P447" s="64">
        <f t="shared" ref="P447:R447" si="1274">IF(G447&gt;0,ROUND(G447/J447,0),0)</f>
        <v>0</v>
      </c>
      <c r="Q447" s="89">
        <f t="shared" si="1274"/>
        <v>0</v>
      </c>
      <c r="R447" s="89">
        <f t="shared" si="1274"/>
        <v>0</v>
      </c>
      <c r="S447" s="64">
        <f t="shared" ref="S447:T447" si="1275">IF(AND(P447&gt;0,P447&lt;=45),1,0)</f>
        <v>0</v>
      </c>
      <c r="T447" s="64">
        <f t="shared" si="1275"/>
        <v>0</v>
      </c>
      <c r="U447" s="64">
        <f t="shared" si="16"/>
        <v>0</v>
      </c>
      <c r="V447" s="28"/>
      <c r="W447" s="28"/>
      <c r="X447" s="28"/>
      <c r="Y447" s="28"/>
      <c r="Z447" s="28"/>
    </row>
    <row r="448" ht="14.25" customHeight="1">
      <c r="A448" s="28"/>
      <c r="B448" s="89">
        <v>423.0</v>
      </c>
      <c r="C448" s="29"/>
      <c r="D448" s="110"/>
      <c r="E448" s="41"/>
      <c r="F448" s="29"/>
      <c r="G448" s="29"/>
      <c r="H448" s="29"/>
      <c r="I448" s="29"/>
      <c r="J448" s="29"/>
      <c r="K448" s="29"/>
      <c r="L448" s="29"/>
      <c r="M448" s="105" t="str">
        <f t="shared" ref="M448:O448" si="1276">IF(P448&gt;0,CONCATENATE("1:",P448),"")</f>
        <v/>
      </c>
      <c r="N448" s="106" t="str">
        <f t="shared" si="1276"/>
        <v/>
      </c>
      <c r="O448" s="106" t="str">
        <f t="shared" si="1276"/>
        <v/>
      </c>
      <c r="P448" s="64">
        <f t="shared" ref="P448:R448" si="1277">IF(G448&gt;0,ROUND(G448/J448,0),0)</f>
        <v>0</v>
      </c>
      <c r="Q448" s="89">
        <f t="shared" si="1277"/>
        <v>0</v>
      </c>
      <c r="R448" s="89">
        <f t="shared" si="1277"/>
        <v>0</v>
      </c>
      <c r="S448" s="64">
        <f t="shared" ref="S448:T448" si="1278">IF(AND(P448&gt;0,P448&lt;=45),1,0)</f>
        <v>0</v>
      </c>
      <c r="T448" s="64">
        <f t="shared" si="1278"/>
        <v>0</v>
      </c>
      <c r="U448" s="64">
        <f t="shared" si="16"/>
        <v>0</v>
      </c>
      <c r="V448" s="28"/>
      <c r="W448" s="28"/>
      <c r="X448" s="28"/>
      <c r="Y448" s="28"/>
      <c r="Z448" s="28"/>
    </row>
    <row r="449" ht="14.25" customHeight="1">
      <c r="A449" s="28"/>
      <c r="B449" s="89">
        <v>424.0</v>
      </c>
      <c r="C449" s="29"/>
      <c r="D449" s="110"/>
      <c r="E449" s="41"/>
      <c r="F449" s="29"/>
      <c r="G449" s="29"/>
      <c r="H449" s="29"/>
      <c r="I449" s="29"/>
      <c r="J449" s="29"/>
      <c r="K449" s="29"/>
      <c r="L449" s="29"/>
      <c r="M449" s="105" t="str">
        <f t="shared" ref="M449:O449" si="1279">IF(P449&gt;0,CONCATENATE("1:",P449),"")</f>
        <v/>
      </c>
      <c r="N449" s="106" t="str">
        <f t="shared" si="1279"/>
        <v/>
      </c>
      <c r="O449" s="106" t="str">
        <f t="shared" si="1279"/>
        <v/>
      </c>
      <c r="P449" s="64">
        <f t="shared" ref="P449:R449" si="1280">IF(G449&gt;0,ROUND(G449/J449,0),0)</f>
        <v>0</v>
      </c>
      <c r="Q449" s="89">
        <f t="shared" si="1280"/>
        <v>0</v>
      </c>
      <c r="R449" s="89">
        <f t="shared" si="1280"/>
        <v>0</v>
      </c>
      <c r="S449" s="64">
        <f t="shared" ref="S449:T449" si="1281">IF(AND(P449&gt;0,P449&lt;=45),1,0)</f>
        <v>0</v>
      </c>
      <c r="T449" s="64">
        <f t="shared" si="1281"/>
        <v>0</v>
      </c>
      <c r="U449" s="64">
        <f t="shared" si="16"/>
        <v>0</v>
      </c>
      <c r="V449" s="28"/>
      <c r="W449" s="28"/>
      <c r="X449" s="28"/>
      <c r="Y449" s="28"/>
      <c r="Z449" s="28"/>
    </row>
    <row r="450" ht="14.25" customHeight="1">
      <c r="A450" s="28"/>
      <c r="B450" s="89">
        <v>425.0</v>
      </c>
      <c r="C450" s="29"/>
      <c r="D450" s="110"/>
      <c r="E450" s="41"/>
      <c r="F450" s="29"/>
      <c r="G450" s="29"/>
      <c r="H450" s="29"/>
      <c r="I450" s="29"/>
      <c r="J450" s="29"/>
      <c r="K450" s="29"/>
      <c r="L450" s="29"/>
      <c r="M450" s="105" t="str">
        <f t="shared" ref="M450:O450" si="1282">IF(P450&gt;0,CONCATENATE("1:",P450),"")</f>
        <v/>
      </c>
      <c r="N450" s="106" t="str">
        <f t="shared" si="1282"/>
        <v/>
      </c>
      <c r="O450" s="106" t="str">
        <f t="shared" si="1282"/>
        <v/>
      </c>
      <c r="P450" s="64">
        <f t="shared" ref="P450:R450" si="1283">IF(G450&gt;0,ROUND(G450/J450,0),0)</f>
        <v>0</v>
      </c>
      <c r="Q450" s="89">
        <f t="shared" si="1283"/>
        <v>0</v>
      </c>
      <c r="R450" s="89">
        <f t="shared" si="1283"/>
        <v>0</v>
      </c>
      <c r="S450" s="64">
        <f t="shared" ref="S450:T450" si="1284">IF(AND(P450&gt;0,P450&lt;=45),1,0)</f>
        <v>0</v>
      </c>
      <c r="T450" s="64">
        <f t="shared" si="1284"/>
        <v>0</v>
      </c>
      <c r="U450" s="64">
        <f t="shared" si="16"/>
        <v>0</v>
      </c>
      <c r="V450" s="28"/>
      <c r="W450" s="28"/>
      <c r="X450" s="28"/>
      <c r="Y450" s="28"/>
      <c r="Z450" s="28"/>
    </row>
    <row r="451" ht="14.25" customHeight="1">
      <c r="A451" s="28"/>
      <c r="B451" s="89">
        <v>426.0</v>
      </c>
      <c r="C451" s="29"/>
      <c r="D451" s="110"/>
      <c r="E451" s="41"/>
      <c r="F451" s="29"/>
      <c r="G451" s="29"/>
      <c r="H451" s="29"/>
      <c r="I451" s="29"/>
      <c r="J451" s="29"/>
      <c r="K451" s="29"/>
      <c r="L451" s="29"/>
      <c r="M451" s="105" t="str">
        <f t="shared" ref="M451:O451" si="1285">IF(P451&gt;0,CONCATENATE("1:",P451),"")</f>
        <v/>
      </c>
      <c r="N451" s="106" t="str">
        <f t="shared" si="1285"/>
        <v/>
      </c>
      <c r="O451" s="106" t="str">
        <f t="shared" si="1285"/>
        <v/>
      </c>
      <c r="P451" s="64">
        <f t="shared" ref="P451:R451" si="1286">IF(G451&gt;0,ROUND(G451/J451,0),0)</f>
        <v>0</v>
      </c>
      <c r="Q451" s="89">
        <f t="shared" si="1286"/>
        <v>0</v>
      </c>
      <c r="R451" s="89">
        <f t="shared" si="1286"/>
        <v>0</v>
      </c>
      <c r="S451" s="64">
        <f t="shared" ref="S451:T451" si="1287">IF(AND(P451&gt;0,P451&lt;=45),1,0)</f>
        <v>0</v>
      </c>
      <c r="T451" s="64">
        <f t="shared" si="1287"/>
        <v>0</v>
      </c>
      <c r="U451" s="64">
        <f t="shared" si="16"/>
        <v>0</v>
      </c>
      <c r="V451" s="28"/>
      <c r="W451" s="28"/>
      <c r="X451" s="28"/>
      <c r="Y451" s="28"/>
      <c r="Z451" s="28"/>
    </row>
    <row r="452" ht="14.25" customHeight="1">
      <c r="A452" s="28"/>
      <c r="B452" s="89">
        <v>427.0</v>
      </c>
      <c r="C452" s="29"/>
      <c r="D452" s="110"/>
      <c r="E452" s="41"/>
      <c r="F452" s="29"/>
      <c r="G452" s="29"/>
      <c r="H452" s="29"/>
      <c r="I452" s="29"/>
      <c r="J452" s="29"/>
      <c r="K452" s="29"/>
      <c r="L452" s="29"/>
      <c r="M452" s="105" t="str">
        <f t="shared" ref="M452:O452" si="1288">IF(P452&gt;0,CONCATENATE("1:",P452),"")</f>
        <v/>
      </c>
      <c r="N452" s="106" t="str">
        <f t="shared" si="1288"/>
        <v/>
      </c>
      <c r="O452" s="106" t="str">
        <f t="shared" si="1288"/>
        <v/>
      </c>
      <c r="P452" s="64">
        <f t="shared" ref="P452:R452" si="1289">IF(G452&gt;0,ROUND(G452/J452,0),0)</f>
        <v>0</v>
      </c>
      <c r="Q452" s="89">
        <f t="shared" si="1289"/>
        <v>0</v>
      </c>
      <c r="R452" s="89">
        <f t="shared" si="1289"/>
        <v>0</v>
      </c>
      <c r="S452" s="64">
        <f t="shared" ref="S452:T452" si="1290">IF(AND(P452&gt;0,P452&lt;=45),1,0)</f>
        <v>0</v>
      </c>
      <c r="T452" s="64">
        <f t="shared" si="1290"/>
        <v>0</v>
      </c>
      <c r="U452" s="64">
        <f t="shared" si="16"/>
        <v>0</v>
      </c>
      <c r="V452" s="28"/>
      <c r="W452" s="28"/>
      <c r="X452" s="28"/>
      <c r="Y452" s="28"/>
      <c r="Z452" s="28"/>
    </row>
    <row r="453" ht="14.25" customHeight="1">
      <c r="A453" s="28"/>
      <c r="B453" s="89">
        <v>428.0</v>
      </c>
      <c r="C453" s="29"/>
      <c r="D453" s="110"/>
      <c r="E453" s="41"/>
      <c r="F453" s="29"/>
      <c r="G453" s="29"/>
      <c r="H453" s="29"/>
      <c r="I453" s="29"/>
      <c r="J453" s="29"/>
      <c r="K453" s="29"/>
      <c r="L453" s="29"/>
      <c r="M453" s="105" t="str">
        <f t="shared" ref="M453:O453" si="1291">IF(P453&gt;0,CONCATENATE("1:",P453),"")</f>
        <v/>
      </c>
      <c r="N453" s="106" t="str">
        <f t="shared" si="1291"/>
        <v/>
      </c>
      <c r="O453" s="106" t="str">
        <f t="shared" si="1291"/>
        <v/>
      </c>
      <c r="P453" s="64">
        <f t="shared" ref="P453:R453" si="1292">IF(G453&gt;0,ROUND(G453/J453,0),0)</f>
        <v>0</v>
      </c>
      <c r="Q453" s="89">
        <f t="shared" si="1292"/>
        <v>0</v>
      </c>
      <c r="R453" s="89">
        <f t="shared" si="1292"/>
        <v>0</v>
      </c>
      <c r="S453" s="64">
        <f t="shared" ref="S453:T453" si="1293">IF(AND(P453&gt;0,P453&lt;=45),1,0)</f>
        <v>0</v>
      </c>
      <c r="T453" s="64">
        <f t="shared" si="1293"/>
        <v>0</v>
      </c>
      <c r="U453" s="64">
        <f t="shared" si="16"/>
        <v>0</v>
      </c>
      <c r="V453" s="28"/>
      <c r="W453" s="28"/>
      <c r="X453" s="28"/>
      <c r="Y453" s="28"/>
      <c r="Z453" s="28"/>
    </row>
    <row r="454" ht="14.25" customHeight="1">
      <c r="A454" s="28"/>
      <c r="B454" s="89">
        <v>429.0</v>
      </c>
      <c r="C454" s="29"/>
      <c r="D454" s="110"/>
      <c r="E454" s="41"/>
      <c r="F454" s="29"/>
      <c r="G454" s="29"/>
      <c r="H454" s="29"/>
      <c r="I454" s="29"/>
      <c r="J454" s="29"/>
      <c r="K454" s="29"/>
      <c r="L454" s="29"/>
      <c r="M454" s="105" t="str">
        <f t="shared" ref="M454:O454" si="1294">IF(P454&gt;0,CONCATENATE("1:",P454),"")</f>
        <v/>
      </c>
      <c r="N454" s="106" t="str">
        <f t="shared" si="1294"/>
        <v/>
      </c>
      <c r="O454" s="106" t="str">
        <f t="shared" si="1294"/>
        <v/>
      </c>
      <c r="P454" s="64">
        <f t="shared" ref="P454:R454" si="1295">IF(G454&gt;0,ROUND(G454/J454,0),0)</f>
        <v>0</v>
      </c>
      <c r="Q454" s="89">
        <f t="shared" si="1295"/>
        <v>0</v>
      </c>
      <c r="R454" s="89">
        <f t="shared" si="1295"/>
        <v>0</v>
      </c>
      <c r="S454" s="64">
        <f t="shared" ref="S454:T454" si="1296">IF(AND(P454&gt;0,P454&lt;=45),1,0)</f>
        <v>0</v>
      </c>
      <c r="T454" s="64">
        <f t="shared" si="1296"/>
        <v>0</v>
      </c>
      <c r="U454" s="64">
        <f t="shared" si="16"/>
        <v>0</v>
      </c>
      <c r="V454" s="28"/>
      <c r="W454" s="28"/>
      <c r="X454" s="28"/>
      <c r="Y454" s="28"/>
      <c r="Z454" s="28"/>
    </row>
    <row r="455" ht="14.25" customHeight="1">
      <c r="A455" s="28"/>
      <c r="B455" s="89">
        <v>430.0</v>
      </c>
      <c r="C455" s="29"/>
      <c r="D455" s="110"/>
      <c r="E455" s="41"/>
      <c r="F455" s="29"/>
      <c r="G455" s="29"/>
      <c r="H455" s="29"/>
      <c r="I455" s="29"/>
      <c r="J455" s="29"/>
      <c r="K455" s="29"/>
      <c r="L455" s="29"/>
      <c r="M455" s="105" t="str">
        <f t="shared" ref="M455:O455" si="1297">IF(P455&gt;0,CONCATENATE("1:",P455),"")</f>
        <v/>
      </c>
      <c r="N455" s="106" t="str">
        <f t="shared" si="1297"/>
        <v/>
      </c>
      <c r="O455" s="106" t="str">
        <f t="shared" si="1297"/>
        <v/>
      </c>
      <c r="P455" s="64">
        <f t="shared" ref="P455:R455" si="1298">IF(G455&gt;0,ROUND(G455/J455,0),0)</f>
        <v>0</v>
      </c>
      <c r="Q455" s="89">
        <f t="shared" si="1298"/>
        <v>0</v>
      </c>
      <c r="R455" s="89">
        <f t="shared" si="1298"/>
        <v>0</v>
      </c>
      <c r="S455" s="64">
        <f t="shared" ref="S455:T455" si="1299">IF(AND(P455&gt;0,P455&lt;=45),1,0)</f>
        <v>0</v>
      </c>
      <c r="T455" s="64">
        <f t="shared" si="1299"/>
        <v>0</v>
      </c>
      <c r="U455" s="64">
        <f t="shared" si="16"/>
        <v>0</v>
      </c>
      <c r="V455" s="28"/>
      <c r="W455" s="28"/>
      <c r="X455" s="28"/>
      <c r="Y455" s="28"/>
      <c r="Z455" s="28"/>
    </row>
    <row r="456" ht="14.25" customHeight="1">
      <c r="A456" s="28"/>
      <c r="B456" s="89">
        <v>431.0</v>
      </c>
      <c r="C456" s="29"/>
      <c r="D456" s="110"/>
      <c r="E456" s="41"/>
      <c r="F456" s="29"/>
      <c r="G456" s="29"/>
      <c r="H456" s="29"/>
      <c r="I456" s="29"/>
      <c r="J456" s="29"/>
      <c r="K456" s="29"/>
      <c r="L456" s="29"/>
      <c r="M456" s="105" t="str">
        <f t="shared" ref="M456:O456" si="1300">IF(P456&gt;0,CONCATENATE("1:",P456),"")</f>
        <v/>
      </c>
      <c r="N456" s="106" t="str">
        <f t="shared" si="1300"/>
        <v/>
      </c>
      <c r="O456" s="106" t="str">
        <f t="shared" si="1300"/>
        <v/>
      </c>
      <c r="P456" s="64">
        <f t="shared" ref="P456:R456" si="1301">IF(G456&gt;0,ROUND(G456/J456,0),0)</f>
        <v>0</v>
      </c>
      <c r="Q456" s="89">
        <f t="shared" si="1301"/>
        <v>0</v>
      </c>
      <c r="R456" s="89">
        <f t="shared" si="1301"/>
        <v>0</v>
      </c>
      <c r="S456" s="64">
        <f t="shared" ref="S456:T456" si="1302">IF(AND(P456&gt;0,P456&lt;=45),1,0)</f>
        <v>0</v>
      </c>
      <c r="T456" s="64">
        <f t="shared" si="1302"/>
        <v>0</v>
      </c>
      <c r="U456" s="64">
        <f t="shared" si="16"/>
        <v>0</v>
      </c>
      <c r="V456" s="28"/>
      <c r="W456" s="28"/>
      <c r="X456" s="28"/>
      <c r="Y456" s="28"/>
      <c r="Z456" s="28"/>
    </row>
    <row r="457" ht="14.25" customHeight="1">
      <c r="A457" s="28"/>
      <c r="B457" s="89">
        <v>432.0</v>
      </c>
      <c r="C457" s="29"/>
      <c r="D457" s="110"/>
      <c r="E457" s="41"/>
      <c r="F457" s="29"/>
      <c r="G457" s="29"/>
      <c r="H457" s="29"/>
      <c r="I457" s="29"/>
      <c r="J457" s="29"/>
      <c r="K457" s="29"/>
      <c r="L457" s="29"/>
      <c r="M457" s="105" t="str">
        <f t="shared" ref="M457:O457" si="1303">IF(P457&gt;0,CONCATENATE("1:",P457),"")</f>
        <v/>
      </c>
      <c r="N457" s="106" t="str">
        <f t="shared" si="1303"/>
        <v/>
      </c>
      <c r="O457" s="106" t="str">
        <f t="shared" si="1303"/>
        <v/>
      </c>
      <c r="P457" s="64">
        <f t="shared" ref="P457:R457" si="1304">IF(G457&gt;0,ROUND(G457/J457,0),0)</f>
        <v>0</v>
      </c>
      <c r="Q457" s="89">
        <f t="shared" si="1304"/>
        <v>0</v>
      </c>
      <c r="R457" s="89">
        <f t="shared" si="1304"/>
        <v>0</v>
      </c>
      <c r="S457" s="64">
        <f t="shared" ref="S457:T457" si="1305">IF(AND(P457&gt;0,P457&lt;=45),1,0)</f>
        <v>0</v>
      </c>
      <c r="T457" s="64">
        <f t="shared" si="1305"/>
        <v>0</v>
      </c>
      <c r="U457" s="64">
        <f t="shared" si="16"/>
        <v>0</v>
      </c>
      <c r="V457" s="28"/>
      <c r="W457" s="28"/>
      <c r="X457" s="28"/>
      <c r="Y457" s="28"/>
      <c r="Z457" s="28"/>
    </row>
    <row r="458" ht="14.25" customHeight="1">
      <c r="A458" s="28"/>
      <c r="B458" s="89">
        <v>433.0</v>
      </c>
      <c r="C458" s="29"/>
      <c r="D458" s="110"/>
      <c r="E458" s="41"/>
      <c r="F458" s="29"/>
      <c r="G458" s="29"/>
      <c r="H458" s="29"/>
      <c r="I458" s="29"/>
      <c r="J458" s="29"/>
      <c r="K458" s="29"/>
      <c r="L458" s="29"/>
      <c r="M458" s="105" t="str">
        <f t="shared" ref="M458:O458" si="1306">IF(P458&gt;0,CONCATENATE("1:",P458),"")</f>
        <v/>
      </c>
      <c r="N458" s="106" t="str">
        <f t="shared" si="1306"/>
        <v/>
      </c>
      <c r="O458" s="106" t="str">
        <f t="shared" si="1306"/>
        <v/>
      </c>
      <c r="P458" s="64">
        <f t="shared" ref="P458:R458" si="1307">IF(G458&gt;0,ROUND(G458/J458,0),0)</f>
        <v>0</v>
      </c>
      <c r="Q458" s="89">
        <f t="shared" si="1307"/>
        <v>0</v>
      </c>
      <c r="R458" s="89">
        <f t="shared" si="1307"/>
        <v>0</v>
      </c>
      <c r="S458" s="64">
        <f t="shared" ref="S458:T458" si="1308">IF(AND(P458&gt;0,P458&lt;=45),1,0)</f>
        <v>0</v>
      </c>
      <c r="T458" s="64">
        <f t="shared" si="1308"/>
        <v>0</v>
      </c>
      <c r="U458" s="64">
        <f t="shared" si="16"/>
        <v>0</v>
      </c>
      <c r="V458" s="28"/>
      <c r="W458" s="28"/>
      <c r="X458" s="28"/>
      <c r="Y458" s="28"/>
      <c r="Z458" s="28"/>
    </row>
    <row r="459" ht="14.25" customHeight="1">
      <c r="A459" s="28"/>
      <c r="B459" s="89">
        <v>434.0</v>
      </c>
      <c r="C459" s="29"/>
      <c r="D459" s="110"/>
      <c r="E459" s="41"/>
      <c r="F459" s="29"/>
      <c r="G459" s="29"/>
      <c r="H459" s="29"/>
      <c r="I459" s="29"/>
      <c r="J459" s="29"/>
      <c r="K459" s="29"/>
      <c r="L459" s="29"/>
      <c r="M459" s="105" t="str">
        <f t="shared" ref="M459:O459" si="1309">IF(P459&gt;0,CONCATENATE("1:",P459),"")</f>
        <v/>
      </c>
      <c r="N459" s="106" t="str">
        <f t="shared" si="1309"/>
        <v/>
      </c>
      <c r="O459" s="106" t="str">
        <f t="shared" si="1309"/>
        <v/>
      </c>
      <c r="P459" s="64">
        <f t="shared" ref="P459:R459" si="1310">IF(G459&gt;0,ROUND(G459/J459,0),0)</f>
        <v>0</v>
      </c>
      <c r="Q459" s="89">
        <f t="shared" si="1310"/>
        <v>0</v>
      </c>
      <c r="R459" s="89">
        <f t="shared" si="1310"/>
        <v>0</v>
      </c>
      <c r="S459" s="64">
        <f t="shared" ref="S459:T459" si="1311">IF(AND(P459&gt;0,P459&lt;=45),1,0)</f>
        <v>0</v>
      </c>
      <c r="T459" s="64">
        <f t="shared" si="1311"/>
        <v>0</v>
      </c>
      <c r="U459" s="64">
        <f t="shared" si="16"/>
        <v>0</v>
      </c>
      <c r="V459" s="28"/>
      <c r="W459" s="28"/>
      <c r="X459" s="28"/>
      <c r="Y459" s="28"/>
      <c r="Z459" s="28"/>
    </row>
    <row r="460" ht="14.25" customHeight="1">
      <c r="A460" s="28"/>
      <c r="B460" s="89">
        <v>435.0</v>
      </c>
      <c r="C460" s="29"/>
      <c r="D460" s="110"/>
      <c r="E460" s="41"/>
      <c r="F460" s="29"/>
      <c r="G460" s="29"/>
      <c r="H460" s="29"/>
      <c r="I460" s="29"/>
      <c r="J460" s="29"/>
      <c r="K460" s="29"/>
      <c r="L460" s="29"/>
      <c r="M460" s="105" t="str">
        <f t="shared" ref="M460:O460" si="1312">IF(P460&gt;0,CONCATENATE("1:",P460),"")</f>
        <v/>
      </c>
      <c r="N460" s="106" t="str">
        <f t="shared" si="1312"/>
        <v/>
      </c>
      <c r="O460" s="106" t="str">
        <f t="shared" si="1312"/>
        <v/>
      </c>
      <c r="P460" s="64">
        <f t="shared" ref="P460:R460" si="1313">IF(G460&gt;0,ROUND(G460/J460,0),0)</f>
        <v>0</v>
      </c>
      <c r="Q460" s="89">
        <f t="shared" si="1313"/>
        <v>0</v>
      </c>
      <c r="R460" s="89">
        <f t="shared" si="1313"/>
        <v>0</v>
      </c>
      <c r="S460" s="64">
        <f t="shared" ref="S460:T460" si="1314">IF(AND(P460&gt;0,P460&lt;=45),1,0)</f>
        <v>0</v>
      </c>
      <c r="T460" s="64">
        <f t="shared" si="1314"/>
        <v>0</v>
      </c>
      <c r="U460" s="64">
        <f t="shared" si="16"/>
        <v>0</v>
      </c>
      <c r="V460" s="28"/>
      <c r="W460" s="28"/>
      <c r="X460" s="28"/>
      <c r="Y460" s="28"/>
      <c r="Z460" s="28"/>
    </row>
    <row r="461" ht="14.25" customHeight="1">
      <c r="A461" s="28"/>
      <c r="B461" s="89">
        <v>436.0</v>
      </c>
      <c r="C461" s="29"/>
      <c r="D461" s="110"/>
      <c r="E461" s="41"/>
      <c r="F461" s="29"/>
      <c r="G461" s="29"/>
      <c r="H461" s="29"/>
      <c r="I461" s="29"/>
      <c r="J461" s="29"/>
      <c r="K461" s="29"/>
      <c r="L461" s="29"/>
      <c r="M461" s="105" t="str">
        <f t="shared" ref="M461:O461" si="1315">IF(P461&gt;0,CONCATENATE("1:",P461),"")</f>
        <v/>
      </c>
      <c r="N461" s="106" t="str">
        <f t="shared" si="1315"/>
        <v/>
      </c>
      <c r="O461" s="106" t="str">
        <f t="shared" si="1315"/>
        <v/>
      </c>
      <c r="P461" s="64">
        <f t="shared" ref="P461:R461" si="1316">IF(G461&gt;0,ROUND(G461/J461,0),0)</f>
        <v>0</v>
      </c>
      <c r="Q461" s="89">
        <f t="shared" si="1316"/>
        <v>0</v>
      </c>
      <c r="R461" s="89">
        <f t="shared" si="1316"/>
        <v>0</v>
      </c>
      <c r="S461" s="64">
        <f t="shared" ref="S461:T461" si="1317">IF(AND(P461&gt;0,P461&lt;=45),1,0)</f>
        <v>0</v>
      </c>
      <c r="T461" s="64">
        <f t="shared" si="1317"/>
        <v>0</v>
      </c>
      <c r="U461" s="64">
        <f t="shared" si="16"/>
        <v>0</v>
      </c>
      <c r="V461" s="28"/>
      <c r="W461" s="28"/>
      <c r="X461" s="28"/>
      <c r="Y461" s="28"/>
      <c r="Z461" s="28"/>
    </row>
    <row r="462" ht="14.25" customHeight="1">
      <c r="A462" s="28"/>
      <c r="B462" s="89">
        <v>437.0</v>
      </c>
      <c r="C462" s="29"/>
      <c r="D462" s="110"/>
      <c r="E462" s="41"/>
      <c r="F462" s="29"/>
      <c r="G462" s="29"/>
      <c r="H462" s="29"/>
      <c r="I462" s="29"/>
      <c r="J462" s="29"/>
      <c r="K462" s="29"/>
      <c r="L462" s="29"/>
      <c r="M462" s="105" t="str">
        <f t="shared" ref="M462:O462" si="1318">IF(P462&gt;0,CONCATENATE("1:",P462),"")</f>
        <v/>
      </c>
      <c r="N462" s="106" t="str">
        <f t="shared" si="1318"/>
        <v/>
      </c>
      <c r="O462" s="106" t="str">
        <f t="shared" si="1318"/>
        <v/>
      </c>
      <c r="P462" s="64">
        <f t="shared" ref="P462:R462" si="1319">IF(G462&gt;0,ROUND(G462/J462,0),0)</f>
        <v>0</v>
      </c>
      <c r="Q462" s="89">
        <f t="shared" si="1319"/>
        <v>0</v>
      </c>
      <c r="R462" s="89">
        <f t="shared" si="1319"/>
        <v>0</v>
      </c>
      <c r="S462" s="64">
        <f t="shared" ref="S462:T462" si="1320">IF(AND(P462&gt;0,P462&lt;=45),1,0)</f>
        <v>0</v>
      </c>
      <c r="T462" s="64">
        <f t="shared" si="1320"/>
        <v>0</v>
      </c>
      <c r="U462" s="64">
        <f t="shared" si="16"/>
        <v>0</v>
      </c>
      <c r="V462" s="28"/>
      <c r="W462" s="28"/>
      <c r="X462" s="28"/>
      <c r="Y462" s="28"/>
      <c r="Z462" s="28"/>
    </row>
    <row r="463" ht="14.25" customHeight="1">
      <c r="A463" s="28"/>
      <c r="B463" s="89">
        <v>438.0</v>
      </c>
      <c r="C463" s="29"/>
      <c r="D463" s="110"/>
      <c r="E463" s="41"/>
      <c r="F463" s="29"/>
      <c r="G463" s="29"/>
      <c r="H463" s="29"/>
      <c r="I463" s="29"/>
      <c r="J463" s="29"/>
      <c r="K463" s="29"/>
      <c r="L463" s="29"/>
      <c r="M463" s="105" t="str">
        <f t="shared" ref="M463:O463" si="1321">IF(P463&gt;0,CONCATENATE("1:",P463),"")</f>
        <v/>
      </c>
      <c r="N463" s="106" t="str">
        <f t="shared" si="1321"/>
        <v/>
      </c>
      <c r="O463" s="106" t="str">
        <f t="shared" si="1321"/>
        <v/>
      </c>
      <c r="P463" s="64">
        <f t="shared" ref="P463:R463" si="1322">IF(G463&gt;0,ROUND(G463/J463,0),0)</f>
        <v>0</v>
      </c>
      <c r="Q463" s="89">
        <f t="shared" si="1322"/>
        <v>0</v>
      </c>
      <c r="R463" s="89">
        <f t="shared" si="1322"/>
        <v>0</v>
      </c>
      <c r="S463" s="64">
        <f t="shared" ref="S463:T463" si="1323">IF(AND(P463&gt;0,P463&lt;=45),1,0)</f>
        <v>0</v>
      </c>
      <c r="T463" s="64">
        <f t="shared" si="1323"/>
        <v>0</v>
      </c>
      <c r="U463" s="64">
        <f t="shared" si="16"/>
        <v>0</v>
      </c>
      <c r="V463" s="28"/>
      <c r="W463" s="28"/>
      <c r="X463" s="28"/>
      <c r="Y463" s="28"/>
      <c r="Z463" s="28"/>
    </row>
    <row r="464" ht="14.25" customHeight="1">
      <c r="A464" s="28"/>
      <c r="B464" s="89">
        <v>439.0</v>
      </c>
      <c r="C464" s="29"/>
      <c r="D464" s="110"/>
      <c r="E464" s="41"/>
      <c r="F464" s="29"/>
      <c r="G464" s="29"/>
      <c r="H464" s="29"/>
      <c r="I464" s="29"/>
      <c r="J464" s="29"/>
      <c r="K464" s="29"/>
      <c r="L464" s="29"/>
      <c r="M464" s="105" t="str">
        <f t="shared" ref="M464:O464" si="1324">IF(P464&gt;0,CONCATENATE("1:",P464),"")</f>
        <v/>
      </c>
      <c r="N464" s="106" t="str">
        <f t="shared" si="1324"/>
        <v/>
      </c>
      <c r="O464" s="106" t="str">
        <f t="shared" si="1324"/>
        <v/>
      </c>
      <c r="P464" s="64">
        <f t="shared" ref="P464:R464" si="1325">IF(G464&gt;0,ROUND(G464/J464,0),0)</f>
        <v>0</v>
      </c>
      <c r="Q464" s="89">
        <f t="shared" si="1325"/>
        <v>0</v>
      </c>
      <c r="R464" s="89">
        <f t="shared" si="1325"/>
        <v>0</v>
      </c>
      <c r="S464" s="64">
        <f t="shared" ref="S464:T464" si="1326">IF(AND(P464&gt;0,P464&lt;=45),1,0)</f>
        <v>0</v>
      </c>
      <c r="T464" s="64">
        <f t="shared" si="1326"/>
        <v>0</v>
      </c>
      <c r="U464" s="64">
        <f t="shared" si="16"/>
        <v>0</v>
      </c>
      <c r="V464" s="28"/>
      <c r="W464" s="28"/>
      <c r="X464" s="28"/>
      <c r="Y464" s="28"/>
      <c r="Z464" s="28"/>
    </row>
    <row r="465" ht="14.25" customHeight="1">
      <c r="A465" s="28"/>
      <c r="B465" s="89">
        <v>440.0</v>
      </c>
      <c r="C465" s="29"/>
      <c r="D465" s="110"/>
      <c r="E465" s="41"/>
      <c r="F465" s="29"/>
      <c r="G465" s="29"/>
      <c r="H465" s="29"/>
      <c r="I465" s="29"/>
      <c r="J465" s="29"/>
      <c r="K465" s="29"/>
      <c r="L465" s="29"/>
      <c r="M465" s="105" t="str">
        <f t="shared" ref="M465:O465" si="1327">IF(P465&gt;0,CONCATENATE("1:",P465),"")</f>
        <v/>
      </c>
      <c r="N465" s="106" t="str">
        <f t="shared" si="1327"/>
        <v/>
      </c>
      <c r="O465" s="106" t="str">
        <f t="shared" si="1327"/>
        <v/>
      </c>
      <c r="P465" s="64">
        <f t="shared" ref="P465:R465" si="1328">IF(G465&gt;0,ROUND(G465/J465,0),0)</f>
        <v>0</v>
      </c>
      <c r="Q465" s="89">
        <f t="shared" si="1328"/>
        <v>0</v>
      </c>
      <c r="R465" s="89">
        <f t="shared" si="1328"/>
        <v>0</v>
      </c>
      <c r="S465" s="64">
        <f t="shared" ref="S465:T465" si="1329">IF(AND(P465&gt;0,P465&lt;=45),1,0)</f>
        <v>0</v>
      </c>
      <c r="T465" s="64">
        <f t="shared" si="1329"/>
        <v>0</v>
      </c>
      <c r="U465" s="64">
        <f t="shared" si="16"/>
        <v>0</v>
      </c>
      <c r="V465" s="28"/>
      <c r="W465" s="28"/>
      <c r="X465" s="28"/>
      <c r="Y465" s="28"/>
      <c r="Z465" s="28"/>
    </row>
    <row r="466" ht="14.25" customHeight="1">
      <c r="A466" s="28"/>
      <c r="B466" s="89">
        <v>441.0</v>
      </c>
      <c r="C466" s="29"/>
      <c r="D466" s="110"/>
      <c r="E466" s="41"/>
      <c r="F466" s="29"/>
      <c r="G466" s="29"/>
      <c r="H466" s="29"/>
      <c r="I466" s="29"/>
      <c r="J466" s="29"/>
      <c r="K466" s="29"/>
      <c r="L466" s="29"/>
      <c r="M466" s="105" t="str">
        <f t="shared" ref="M466:O466" si="1330">IF(P466&gt;0,CONCATENATE("1:",P466),"")</f>
        <v/>
      </c>
      <c r="N466" s="106" t="str">
        <f t="shared" si="1330"/>
        <v/>
      </c>
      <c r="O466" s="106" t="str">
        <f t="shared" si="1330"/>
        <v/>
      </c>
      <c r="P466" s="64">
        <f t="shared" ref="P466:R466" si="1331">IF(G466&gt;0,ROUND(G466/J466,0),0)</f>
        <v>0</v>
      </c>
      <c r="Q466" s="89">
        <f t="shared" si="1331"/>
        <v>0</v>
      </c>
      <c r="R466" s="89">
        <f t="shared" si="1331"/>
        <v>0</v>
      </c>
      <c r="S466" s="64">
        <f t="shared" ref="S466:T466" si="1332">IF(AND(P466&gt;0,P466&lt;=45),1,0)</f>
        <v>0</v>
      </c>
      <c r="T466" s="64">
        <f t="shared" si="1332"/>
        <v>0</v>
      </c>
      <c r="U466" s="64">
        <f t="shared" si="16"/>
        <v>0</v>
      </c>
      <c r="V466" s="28"/>
      <c r="W466" s="28"/>
      <c r="X466" s="28"/>
      <c r="Y466" s="28"/>
      <c r="Z466" s="28"/>
    </row>
    <row r="467" ht="14.25" customHeight="1">
      <c r="A467" s="28"/>
      <c r="B467" s="89">
        <v>442.0</v>
      </c>
      <c r="C467" s="29"/>
      <c r="D467" s="110"/>
      <c r="E467" s="41"/>
      <c r="F467" s="29"/>
      <c r="G467" s="29"/>
      <c r="H467" s="29"/>
      <c r="I467" s="29"/>
      <c r="J467" s="29"/>
      <c r="K467" s="29"/>
      <c r="L467" s="29"/>
      <c r="M467" s="105" t="str">
        <f t="shared" ref="M467:O467" si="1333">IF(P467&gt;0,CONCATENATE("1:",P467),"")</f>
        <v/>
      </c>
      <c r="N467" s="106" t="str">
        <f t="shared" si="1333"/>
        <v/>
      </c>
      <c r="O467" s="106" t="str">
        <f t="shared" si="1333"/>
        <v/>
      </c>
      <c r="P467" s="64">
        <f t="shared" ref="P467:R467" si="1334">IF(G467&gt;0,ROUND(G467/J467,0),0)</f>
        <v>0</v>
      </c>
      <c r="Q467" s="89">
        <f t="shared" si="1334"/>
        <v>0</v>
      </c>
      <c r="R467" s="89">
        <f t="shared" si="1334"/>
        <v>0</v>
      </c>
      <c r="S467" s="64">
        <f t="shared" ref="S467:T467" si="1335">IF(AND(P467&gt;0,P467&lt;=45),1,0)</f>
        <v>0</v>
      </c>
      <c r="T467" s="64">
        <f t="shared" si="1335"/>
        <v>0</v>
      </c>
      <c r="U467" s="64">
        <f t="shared" si="16"/>
        <v>0</v>
      </c>
      <c r="V467" s="28"/>
      <c r="W467" s="28"/>
      <c r="X467" s="28"/>
      <c r="Y467" s="28"/>
      <c r="Z467" s="28"/>
    </row>
    <row r="468" ht="14.25" customHeight="1">
      <c r="A468" s="28"/>
      <c r="B468" s="89">
        <v>443.0</v>
      </c>
      <c r="C468" s="29"/>
      <c r="D468" s="110"/>
      <c r="E468" s="41"/>
      <c r="F468" s="29"/>
      <c r="G468" s="29"/>
      <c r="H468" s="29"/>
      <c r="I468" s="29"/>
      <c r="J468" s="29"/>
      <c r="K468" s="29"/>
      <c r="L468" s="29"/>
      <c r="M468" s="105" t="str">
        <f t="shared" ref="M468:O468" si="1336">IF(P468&gt;0,CONCATENATE("1:",P468),"")</f>
        <v/>
      </c>
      <c r="N468" s="106" t="str">
        <f t="shared" si="1336"/>
        <v/>
      </c>
      <c r="O468" s="106" t="str">
        <f t="shared" si="1336"/>
        <v/>
      </c>
      <c r="P468" s="64">
        <f t="shared" ref="P468:R468" si="1337">IF(G468&gt;0,ROUND(G468/J468,0),0)</f>
        <v>0</v>
      </c>
      <c r="Q468" s="89">
        <f t="shared" si="1337"/>
        <v>0</v>
      </c>
      <c r="R468" s="89">
        <f t="shared" si="1337"/>
        <v>0</v>
      </c>
      <c r="S468" s="64">
        <f t="shared" ref="S468:T468" si="1338">IF(AND(P468&gt;0,P468&lt;=45),1,0)</f>
        <v>0</v>
      </c>
      <c r="T468" s="64">
        <f t="shared" si="1338"/>
        <v>0</v>
      </c>
      <c r="U468" s="64">
        <f t="shared" si="16"/>
        <v>0</v>
      </c>
      <c r="V468" s="28"/>
      <c r="W468" s="28"/>
      <c r="X468" s="28"/>
      <c r="Y468" s="28"/>
      <c r="Z468" s="28"/>
    </row>
    <row r="469" ht="14.25" customHeight="1">
      <c r="A469" s="28"/>
      <c r="B469" s="89">
        <v>444.0</v>
      </c>
      <c r="C469" s="29"/>
      <c r="D469" s="110"/>
      <c r="E469" s="41"/>
      <c r="F469" s="29"/>
      <c r="G469" s="29"/>
      <c r="H469" s="29"/>
      <c r="I469" s="29"/>
      <c r="J469" s="29"/>
      <c r="K469" s="29"/>
      <c r="L469" s="29"/>
      <c r="M469" s="105" t="str">
        <f t="shared" ref="M469:O469" si="1339">IF(P469&gt;0,CONCATENATE("1:",P469),"")</f>
        <v/>
      </c>
      <c r="N469" s="106" t="str">
        <f t="shared" si="1339"/>
        <v/>
      </c>
      <c r="O469" s="106" t="str">
        <f t="shared" si="1339"/>
        <v/>
      </c>
      <c r="P469" s="64">
        <f t="shared" ref="P469:R469" si="1340">IF(G469&gt;0,ROUND(G469/J469,0),0)</f>
        <v>0</v>
      </c>
      <c r="Q469" s="89">
        <f t="shared" si="1340"/>
        <v>0</v>
      </c>
      <c r="R469" s="89">
        <f t="shared" si="1340"/>
        <v>0</v>
      </c>
      <c r="S469" s="64">
        <f t="shared" ref="S469:T469" si="1341">IF(AND(P469&gt;0,P469&lt;=45),1,0)</f>
        <v>0</v>
      </c>
      <c r="T469" s="64">
        <f t="shared" si="1341"/>
        <v>0</v>
      </c>
      <c r="U469" s="64">
        <f t="shared" si="16"/>
        <v>0</v>
      </c>
      <c r="V469" s="28"/>
      <c r="W469" s="28"/>
      <c r="X469" s="28"/>
      <c r="Y469" s="28"/>
      <c r="Z469" s="28"/>
    </row>
    <row r="470" ht="14.25" customHeight="1">
      <c r="A470" s="28"/>
      <c r="B470" s="89">
        <v>445.0</v>
      </c>
      <c r="C470" s="29"/>
      <c r="D470" s="110"/>
      <c r="E470" s="41"/>
      <c r="F470" s="29"/>
      <c r="G470" s="29"/>
      <c r="H470" s="29"/>
      <c r="I470" s="29"/>
      <c r="J470" s="29"/>
      <c r="K470" s="29"/>
      <c r="L470" s="29"/>
      <c r="M470" s="105" t="str">
        <f t="shared" ref="M470:O470" si="1342">IF(P470&gt;0,CONCATENATE("1:",P470),"")</f>
        <v/>
      </c>
      <c r="N470" s="106" t="str">
        <f t="shared" si="1342"/>
        <v/>
      </c>
      <c r="O470" s="106" t="str">
        <f t="shared" si="1342"/>
        <v/>
      </c>
      <c r="P470" s="64">
        <f t="shared" ref="P470:R470" si="1343">IF(G470&gt;0,ROUND(G470/J470,0),0)</f>
        <v>0</v>
      </c>
      <c r="Q470" s="89">
        <f t="shared" si="1343"/>
        <v>0</v>
      </c>
      <c r="R470" s="89">
        <f t="shared" si="1343"/>
        <v>0</v>
      </c>
      <c r="S470" s="64">
        <f t="shared" ref="S470:T470" si="1344">IF(AND(P470&gt;0,P470&lt;=45),1,0)</f>
        <v>0</v>
      </c>
      <c r="T470" s="64">
        <f t="shared" si="1344"/>
        <v>0</v>
      </c>
      <c r="U470" s="64">
        <f t="shared" si="16"/>
        <v>0</v>
      </c>
      <c r="V470" s="28"/>
      <c r="W470" s="28"/>
      <c r="X470" s="28"/>
      <c r="Y470" s="28"/>
      <c r="Z470" s="28"/>
    </row>
    <row r="471" ht="14.25" customHeight="1">
      <c r="A471" s="28"/>
      <c r="B471" s="89">
        <v>446.0</v>
      </c>
      <c r="C471" s="29"/>
      <c r="D471" s="110"/>
      <c r="E471" s="41"/>
      <c r="F471" s="29"/>
      <c r="G471" s="29"/>
      <c r="H471" s="29"/>
      <c r="I471" s="29"/>
      <c r="J471" s="29"/>
      <c r="K471" s="29"/>
      <c r="L471" s="29"/>
      <c r="M471" s="105" t="str">
        <f t="shared" ref="M471:O471" si="1345">IF(P471&gt;0,CONCATENATE("1:",P471),"")</f>
        <v/>
      </c>
      <c r="N471" s="106" t="str">
        <f t="shared" si="1345"/>
        <v/>
      </c>
      <c r="O471" s="106" t="str">
        <f t="shared" si="1345"/>
        <v/>
      </c>
      <c r="P471" s="64">
        <f t="shared" ref="P471:R471" si="1346">IF(G471&gt;0,ROUND(G471/J471,0),0)</f>
        <v>0</v>
      </c>
      <c r="Q471" s="89">
        <f t="shared" si="1346"/>
        <v>0</v>
      </c>
      <c r="R471" s="89">
        <f t="shared" si="1346"/>
        <v>0</v>
      </c>
      <c r="S471" s="64">
        <f t="shared" ref="S471:T471" si="1347">IF(AND(P471&gt;0,P471&lt;=45),1,0)</f>
        <v>0</v>
      </c>
      <c r="T471" s="64">
        <f t="shared" si="1347"/>
        <v>0</v>
      </c>
      <c r="U471" s="64">
        <f t="shared" si="16"/>
        <v>0</v>
      </c>
      <c r="V471" s="28"/>
      <c r="W471" s="28"/>
      <c r="X471" s="28"/>
      <c r="Y471" s="28"/>
      <c r="Z471" s="28"/>
    </row>
    <row r="472" ht="14.25" customHeight="1">
      <c r="A472" s="28"/>
      <c r="B472" s="89">
        <v>447.0</v>
      </c>
      <c r="C472" s="29"/>
      <c r="D472" s="110"/>
      <c r="E472" s="41"/>
      <c r="F472" s="29"/>
      <c r="G472" s="29"/>
      <c r="H472" s="29"/>
      <c r="I472" s="29"/>
      <c r="J472" s="29"/>
      <c r="K472" s="29"/>
      <c r="L472" s="29"/>
      <c r="M472" s="105" t="str">
        <f t="shared" ref="M472:O472" si="1348">IF(P472&gt;0,CONCATENATE("1:",P472),"")</f>
        <v/>
      </c>
      <c r="N472" s="106" t="str">
        <f t="shared" si="1348"/>
        <v/>
      </c>
      <c r="O472" s="106" t="str">
        <f t="shared" si="1348"/>
        <v/>
      </c>
      <c r="P472" s="64">
        <f t="shared" ref="P472:R472" si="1349">IF(G472&gt;0,ROUND(G472/J472,0),0)</f>
        <v>0</v>
      </c>
      <c r="Q472" s="89">
        <f t="shared" si="1349"/>
        <v>0</v>
      </c>
      <c r="R472" s="89">
        <f t="shared" si="1349"/>
        <v>0</v>
      </c>
      <c r="S472" s="64">
        <f t="shared" ref="S472:T472" si="1350">IF(AND(P472&gt;0,P472&lt;=45),1,0)</f>
        <v>0</v>
      </c>
      <c r="T472" s="64">
        <f t="shared" si="1350"/>
        <v>0</v>
      </c>
      <c r="U472" s="64">
        <f t="shared" si="16"/>
        <v>0</v>
      </c>
      <c r="V472" s="28"/>
      <c r="W472" s="28"/>
      <c r="X472" s="28"/>
      <c r="Y472" s="28"/>
      <c r="Z472" s="28"/>
    </row>
    <row r="473" ht="14.25" customHeight="1">
      <c r="A473" s="28"/>
      <c r="B473" s="89">
        <v>448.0</v>
      </c>
      <c r="C473" s="29"/>
      <c r="D473" s="110"/>
      <c r="E473" s="41"/>
      <c r="F473" s="29"/>
      <c r="G473" s="29"/>
      <c r="H473" s="29"/>
      <c r="I473" s="29"/>
      <c r="J473" s="29"/>
      <c r="K473" s="29"/>
      <c r="L473" s="29"/>
      <c r="M473" s="105" t="str">
        <f t="shared" ref="M473:O473" si="1351">IF(P473&gt;0,CONCATENATE("1:",P473),"")</f>
        <v/>
      </c>
      <c r="N473" s="106" t="str">
        <f t="shared" si="1351"/>
        <v/>
      </c>
      <c r="O473" s="106" t="str">
        <f t="shared" si="1351"/>
        <v/>
      </c>
      <c r="P473" s="64">
        <f t="shared" ref="P473:R473" si="1352">IF(G473&gt;0,ROUND(G473/J473,0),0)</f>
        <v>0</v>
      </c>
      <c r="Q473" s="89">
        <f t="shared" si="1352"/>
        <v>0</v>
      </c>
      <c r="R473" s="89">
        <f t="shared" si="1352"/>
        <v>0</v>
      </c>
      <c r="S473" s="64">
        <f t="shared" ref="S473:T473" si="1353">IF(AND(P473&gt;0,P473&lt;=45),1,0)</f>
        <v>0</v>
      </c>
      <c r="T473" s="64">
        <f t="shared" si="1353"/>
        <v>0</v>
      </c>
      <c r="U473" s="64">
        <f t="shared" si="16"/>
        <v>0</v>
      </c>
      <c r="V473" s="28"/>
      <c r="W473" s="28"/>
      <c r="X473" s="28"/>
      <c r="Y473" s="28"/>
      <c r="Z473" s="28"/>
    </row>
    <row r="474" ht="14.25" customHeight="1">
      <c r="A474" s="28"/>
      <c r="B474" s="89">
        <v>449.0</v>
      </c>
      <c r="C474" s="29"/>
      <c r="D474" s="110"/>
      <c r="E474" s="41"/>
      <c r="F474" s="29"/>
      <c r="G474" s="29"/>
      <c r="H474" s="29"/>
      <c r="I474" s="29"/>
      <c r="J474" s="29"/>
      <c r="K474" s="29"/>
      <c r="L474" s="29"/>
      <c r="M474" s="105" t="str">
        <f t="shared" ref="M474:O474" si="1354">IF(P474&gt;0,CONCATENATE("1:",P474),"")</f>
        <v/>
      </c>
      <c r="N474" s="106" t="str">
        <f t="shared" si="1354"/>
        <v/>
      </c>
      <c r="O474" s="106" t="str">
        <f t="shared" si="1354"/>
        <v/>
      </c>
      <c r="P474" s="64">
        <f t="shared" ref="P474:R474" si="1355">IF(G474&gt;0,ROUND(G474/J474,0),0)</f>
        <v>0</v>
      </c>
      <c r="Q474" s="89">
        <f t="shared" si="1355"/>
        <v>0</v>
      </c>
      <c r="R474" s="89">
        <f t="shared" si="1355"/>
        <v>0</v>
      </c>
      <c r="S474" s="64">
        <f t="shared" ref="S474:T474" si="1356">IF(AND(P474&gt;0,P474&lt;=45),1,0)</f>
        <v>0</v>
      </c>
      <c r="T474" s="64">
        <f t="shared" si="1356"/>
        <v>0</v>
      </c>
      <c r="U474" s="64">
        <f t="shared" si="16"/>
        <v>0</v>
      </c>
      <c r="V474" s="28"/>
      <c r="W474" s="28"/>
      <c r="X474" s="28"/>
      <c r="Y474" s="28"/>
      <c r="Z474" s="28"/>
    </row>
    <row r="475" ht="14.25" customHeight="1">
      <c r="A475" s="28"/>
      <c r="B475" s="89">
        <v>450.0</v>
      </c>
      <c r="C475" s="29"/>
      <c r="D475" s="110"/>
      <c r="E475" s="41"/>
      <c r="F475" s="29"/>
      <c r="G475" s="29"/>
      <c r="H475" s="29"/>
      <c r="I475" s="29"/>
      <c r="J475" s="29"/>
      <c r="K475" s="29"/>
      <c r="L475" s="29"/>
      <c r="M475" s="105" t="str">
        <f t="shared" ref="M475:O475" si="1357">IF(P475&gt;0,CONCATENATE("1:",P475),"")</f>
        <v/>
      </c>
      <c r="N475" s="106" t="str">
        <f t="shared" si="1357"/>
        <v/>
      </c>
      <c r="O475" s="106" t="str">
        <f t="shared" si="1357"/>
        <v/>
      </c>
      <c r="P475" s="64">
        <f t="shared" ref="P475:R475" si="1358">IF(G475&gt;0,ROUND(G475/J475,0),0)</f>
        <v>0</v>
      </c>
      <c r="Q475" s="89">
        <f t="shared" si="1358"/>
        <v>0</v>
      </c>
      <c r="R475" s="89">
        <f t="shared" si="1358"/>
        <v>0</v>
      </c>
      <c r="S475" s="64">
        <f t="shared" ref="S475:T475" si="1359">IF(AND(P475&gt;0,P475&lt;=45),1,0)</f>
        <v>0</v>
      </c>
      <c r="T475" s="64">
        <f t="shared" si="1359"/>
        <v>0</v>
      </c>
      <c r="U475" s="64">
        <f t="shared" si="16"/>
        <v>0</v>
      </c>
      <c r="V475" s="28"/>
      <c r="W475" s="28"/>
      <c r="X475" s="28"/>
      <c r="Y475" s="28"/>
      <c r="Z475" s="28"/>
    </row>
    <row r="476" ht="14.25" customHeight="1">
      <c r="A476" s="28"/>
      <c r="B476" s="89">
        <v>451.0</v>
      </c>
      <c r="C476" s="29"/>
      <c r="D476" s="110"/>
      <c r="E476" s="41"/>
      <c r="F476" s="29"/>
      <c r="G476" s="29"/>
      <c r="H476" s="29"/>
      <c r="I476" s="29"/>
      <c r="J476" s="29"/>
      <c r="K476" s="29"/>
      <c r="L476" s="29"/>
      <c r="M476" s="105" t="str">
        <f t="shared" ref="M476:O476" si="1360">IF(P476&gt;0,CONCATENATE("1:",P476),"")</f>
        <v/>
      </c>
      <c r="N476" s="106" t="str">
        <f t="shared" si="1360"/>
        <v/>
      </c>
      <c r="O476" s="106" t="str">
        <f t="shared" si="1360"/>
        <v/>
      </c>
      <c r="P476" s="64">
        <f t="shared" ref="P476:R476" si="1361">IF(G476&gt;0,ROUND(G476/J476,0),0)</f>
        <v>0</v>
      </c>
      <c r="Q476" s="89">
        <f t="shared" si="1361"/>
        <v>0</v>
      </c>
      <c r="R476" s="89">
        <f t="shared" si="1361"/>
        <v>0</v>
      </c>
      <c r="S476" s="64">
        <f t="shared" ref="S476:T476" si="1362">IF(AND(P476&gt;0,P476&lt;=45),1,0)</f>
        <v>0</v>
      </c>
      <c r="T476" s="64">
        <f t="shared" si="1362"/>
        <v>0</v>
      </c>
      <c r="U476" s="64">
        <f t="shared" si="16"/>
        <v>0</v>
      </c>
      <c r="V476" s="28"/>
      <c r="W476" s="28"/>
      <c r="X476" s="28"/>
      <c r="Y476" s="28"/>
      <c r="Z476" s="28"/>
    </row>
    <row r="477" ht="14.25" customHeight="1">
      <c r="A477" s="28"/>
      <c r="B477" s="89">
        <v>452.0</v>
      </c>
      <c r="C477" s="29"/>
      <c r="D477" s="110"/>
      <c r="E477" s="41"/>
      <c r="F477" s="29"/>
      <c r="G477" s="29"/>
      <c r="H477" s="29"/>
      <c r="I477" s="29"/>
      <c r="J477" s="29"/>
      <c r="K477" s="29"/>
      <c r="L477" s="29"/>
      <c r="M477" s="105" t="str">
        <f t="shared" ref="M477:O477" si="1363">IF(P477&gt;0,CONCATENATE("1:",P477),"")</f>
        <v/>
      </c>
      <c r="N477" s="106" t="str">
        <f t="shared" si="1363"/>
        <v/>
      </c>
      <c r="O477" s="106" t="str">
        <f t="shared" si="1363"/>
        <v/>
      </c>
      <c r="P477" s="64">
        <f t="shared" ref="P477:R477" si="1364">IF(G477&gt;0,ROUND(G477/J477,0),0)</f>
        <v>0</v>
      </c>
      <c r="Q477" s="89">
        <f t="shared" si="1364"/>
        <v>0</v>
      </c>
      <c r="R477" s="89">
        <f t="shared" si="1364"/>
        <v>0</v>
      </c>
      <c r="S477" s="64">
        <f t="shared" ref="S477:T477" si="1365">IF(AND(P477&gt;0,P477&lt;=45),1,0)</f>
        <v>0</v>
      </c>
      <c r="T477" s="64">
        <f t="shared" si="1365"/>
        <v>0</v>
      </c>
      <c r="U477" s="64">
        <f t="shared" si="16"/>
        <v>0</v>
      </c>
      <c r="V477" s="28"/>
      <c r="W477" s="28"/>
      <c r="X477" s="28"/>
      <c r="Y477" s="28"/>
      <c r="Z477" s="28"/>
    </row>
    <row r="478" ht="14.25" customHeight="1">
      <c r="A478" s="28"/>
      <c r="B478" s="89">
        <v>453.0</v>
      </c>
      <c r="C478" s="29"/>
      <c r="D478" s="110"/>
      <c r="E478" s="41"/>
      <c r="F478" s="29"/>
      <c r="G478" s="29"/>
      <c r="H478" s="29"/>
      <c r="I478" s="29"/>
      <c r="J478" s="29"/>
      <c r="K478" s="29"/>
      <c r="L478" s="29"/>
      <c r="M478" s="105" t="str">
        <f t="shared" ref="M478:O478" si="1366">IF(P478&gt;0,CONCATENATE("1:",P478),"")</f>
        <v/>
      </c>
      <c r="N478" s="106" t="str">
        <f t="shared" si="1366"/>
        <v/>
      </c>
      <c r="O478" s="106" t="str">
        <f t="shared" si="1366"/>
        <v/>
      </c>
      <c r="P478" s="64">
        <f t="shared" ref="P478:R478" si="1367">IF(G478&gt;0,ROUND(G478/J478,0),0)</f>
        <v>0</v>
      </c>
      <c r="Q478" s="89">
        <f t="shared" si="1367"/>
        <v>0</v>
      </c>
      <c r="R478" s="89">
        <f t="shared" si="1367"/>
        <v>0</v>
      </c>
      <c r="S478" s="64">
        <f t="shared" ref="S478:T478" si="1368">IF(AND(P478&gt;0,P478&lt;=45),1,0)</f>
        <v>0</v>
      </c>
      <c r="T478" s="64">
        <f t="shared" si="1368"/>
        <v>0</v>
      </c>
      <c r="U478" s="64">
        <f t="shared" si="16"/>
        <v>0</v>
      </c>
      <c r="V478" s="28"/>
      <c r="W478" s="28"/>
      <c r="X478" s="28"/>
      <c r="Y478" s="28"/>
      <c r="Z478" s="28"/>
    </row>
    <row r="479" ht="14.25" customHeight="1">
      <c r="A479" s="28"/>
      <c r="B479" s="89">
        <v>454.0</v>
      </c>
      <c r="C479" s="29"/>
      <c r="D479" s="110"/>
      <c r="E479" s="41"/>
      <c r="F479" s="29"/>
      <c r="G479" s="29"/>
      <c r="H479" s="29"/>
      <c r="I479" s="29"/>
      <c r="J479" s="29"/>
      <c r="K479" s="29"/>
      <c r="L479" s="29"/>
      <c r="M479" s="105" t="str">
        <f t="shared" ref="M479:O479" si="1369">IF(P479&gt;0,CONCATENATE("1:",P479),"")</f>
        <v/>
      </c>
      <c r="N479" s="106" t="str">
        <f t="shared" si="1369"/>
        <v/>
      </c>
      <c r="O479" s="106" t="str">
        <f t="shared" si="1369"/>
        <v/>
      </c>
      <c r="P479" s="64">
        <f t="shared" ref="P479:R479" si="1370">IF(G479&gt;0,ROUND(G479/J479,0),0)</f>
        <v>0</v>
      </c>
      <c r="Q479" s="89">
        <f t="shared" si="1370"/>
        <v>0</v>
      </c>
      <c r="R479" s="89">
        <f t="shared" si="1370"/>
        <v>0</v>
      </c>
      <c r="S479" s="64">
        <f t="shared" ref="S479:T479" si="1371">IF(AND(P479&gt;0,P479&lt;=45),1,0)</f>
        <v>0</v>
      </c>
      <c r="T479" s="64">
        <f t="shared" si="1371"/>
        <v>0</v>
      </c>
      <c r="U479" s="64">
        <f t="shared" si="16"/>
        <v>0</v>
      </c>
      <c r="V479" s="28"/>
      <c r="W479" s="28"/>
      <c r="X479" s="28"/>
      <c r="Y479" s="28"/>
      <c r="Z479" s="28"/>
    </row>
    <row r="480" ht="14.25" customHeight="1">
      <c r="A480" s="28"/>
      <c r="B480" s="89">
        <v>455.0</v>
      </c>
      <c r="C480" s="29"/>
      <c r="D480" s="110"/>
      <c r="E480" s="41"/>
      <c r="F480" s="29"/>
      <c r="G480" s="29"/>
      <c r="H480" s="29"/>
      <c r="I480" s="29"/>
      <c r="J480" s="29"/>
      <c r="K480" s="29"/>
      <c r="L480" s="29"/>
      <c r="M480" s="105" t="str">
        <f t="shared" ref="M480:O480" si="1372">IF(P480&gt;0,CONCATENATE("1:",P480),"")</f>
        <v/>
      </c>
      <c r="N480" s="106" t="str">
        <f t="shared" si="1372"/>
        <v/>
      </c>
      <c r="O480" s="106" t="str">
        <f t="shared" si="1372"/>
        <v/>
      </c>
      <c r="P480" s="64">
        <f t="shared" ref="P480:R480" si="1373">IF(G480&gt;0,ROUND(G480/J480,0),0)</f>
        <v>0</v>
      </c>
      <c r="Q480" s="89">
        <f t="shared" si="1373"/>
        <v>0</v>
      </c>
      <c r="R480" s="89">
        <f t="shared" si="1373"/>
        <v>0</v>
      </c>
      <c r="S480" s="64">
        <f t="shared" ref="S480:T480" si="1374">IF(AND(P480&gt;0,P480&lt;=45),1,0)</f>
        <v>0</v>
      </c>
      <c r="T480" s="64">
        <f t="shared" si="1374"/>
        <v>0</v>
      </c>
      <c r="U480" s="64">
        <f t="shared" si="16"/>
        <v>0</v>
      </c>
      <c r="V480" s="28"/>
      <c r="W480" s="28"/>
      <c r="X480" s="28"/>
      <c r="Y480" s="28"/>
      <c r="Z480" s="28"/>
    </row>
    <row r="481" ht="14.25" customHeight="1">
      <c r="A481" s="28"/>
      <c r="B481" s="89">
        <v>456.0</v>
      </c>
      <c r="C481" s="29"/>
      <c r="D481" s="110"/>
      <c r="E481" s="41"/>
      <c r="F481" s="29"/>
      <c r="G481" s="29"/>
      <c r="H481" s="29"/>
      <c r="I481" s="29"/>
      <c r="J481" s="29"/>
      <c r="K481" s="29"/>
      <c r="L481" s="29"/>
      <c r="M481" s="105" t="str">
        <f t="shared" ref="M481:O481" si="1375">IF(P481&gt;0,CONCATENATE("1:",P481),"")</f>
        <v/>
      </c>
      <c r="N481" s="106" t="str">
        <f t="shared" si="1375"/>
        <v/>
      </c>
      <c r="O481" s="106" t="str">
        <f t="shared" si="1375"/>
        <v/>
      </c>
      <c r="P481" s="64">
        <f t="shared" ref="P481:R481" si="1376">IF(G481&gt;0,ROUND(G481/J481,0),0)</f>
        <v>0</v>
      </c>
      <c r="Q481" s="89">
        <f t="shared" si="1376"/>
        <v>0</v>
      </c>
      <c r="R481" s="89">
        <f t="shared" si="1376"/>
        <v>0</v>
      </c>
      <c r="S481" s="64">
        <f t="shared" ref="S481:T481" si="1377">IF(AND(P481&gt;0,P481&lt;=45),1,0)</f>
        <v>0</v>
      </c>
      <c r="T481" s="64">
        <f t="shared" si="1377"/>
        <v>0</v>
      </c>
      <c r="U481" s="64">
        <f t="shared" si="16"/>
        <v>0</v>
      </c>
      <c r="V481" s="28"/>
      <c r="W481" s="28"/>
      <c r="X481" s="28"/>
      <c r="Y481" s="28"/>
      <c r="Z481" s="28"/>
    </row>
    <row r="482" ht="14.25" customHeight="1">
      <c r="A482" s="28"/>
      <c r="B482" s="89">
        <v>457.0</v>
      </c>
      <c r="C482" s="29"/>
      <c r="D482" s="110"/>
      <c r="E482" s="41"/>
      <c r="F482" s="29"/>
      <c r="G482" s="29"/>
      <c r="H482" s="29"/>
      <c r="I482" s="29"/>
      <c r="J482" s="29"/>
      <c r="K482" s="29"/>
      <c r="L482" s="29"/>
      <c r="M482" s="105" t="str">
        <f t="shared" ref="M482:O482" si="1378">IF(P482&gt;0,CONCATENATE("1:",P482),"")</f>
        <v/>
      </c>
      <c r="N482" s="106" t="str">
        <f t="shared" si="1378"/>
        <v/>
      </c>
      <c r="O482" s="106" t="str">
        <f t="shared" si="1378"/>
        <v/>
      </c>
      <c r="P482" s="64">
        <f t="shared" ref="P482:R482" si="1379">IF(G482&gt;0,ROUND(G482/J482,0),0)</f>
        <v>0</v>
      </c>
      <c r="Q482" s="89">
        <f t="shared" si="1379"/>
        <v>0</v>
      </c>
      <c r="R482" s="89">
        <f t="shared" si="1379"/>
        <v>0</v>
      </c>
      <c r="S482" s="64">
        <f t="shared" ref="S482:T482" si="1380">IF(AND(P482&gt;0,P482&lt;=45),1,0)</f>
        <v>0</v>
      </c>
      <c r="T482" s="64">
        <f t="shared" si="1380"/>
        <v>0</v>
      </c>
      <c r="U482" s="64">
        <f t="shared" si="16"/>
        <v>0</v>
      </c>
      <c r="V482" s="28"/>
      <c r="W482" s="28"/>
      <c r="X482" s="28"/>
      <c r="Y482" s="28"/>
      <c r="Z482" s="28"/>
    </row>
    <row r="483" ht="14.25" customHeight="1">
      <c r="A483" s="28"/>
      <c r="B483" s="89">
        <v>458.0</v>
      </c>
      <c r="C483" s="29"/>
      <c r="D483" s="110"/>
      <c r="E483" s="41"/>
      <c r="F483" s="29"/>
      <c r="G483" s="29"/>
      <c r="H483" s="29"/>
      <c r="I483" s="29"/>
      <c r="J483" s="29"/>
      <c r="K483" s="29"/>
      <c r="L483" s="29"/>
      <c r="M483" s="105" t="str">
        <f t="shared" ref="M483:O483" si="1381">IF(P483&gt;0,CONCATENATE("1:",P483),"")</f>
        <v/>
      </c>
      <c r="N483" s="106" t="str">
        <f t="shared" si="1381"/>
        <v/>
      </c>
      <c r="O483" s="106" t="str">
        <f t="shared" si="1381"/>
        <v/>
      </c>
      <c r="P483" s="64">
        <f t="shared" ref="P483:R483" si="1382">IF(G483&gt;0,ROUND(G483/J483,0),0)</f>
        <v>0</v>
      </c>
      <c r="Q483" s="89">
        <f t="shared" si="1382"/>
        <v>0</v>
      </c>
      <c r="R483" s="89">
        <f t="shared" si="1382"/>
        <v>0</v>
      </c>
      <c r="S483" s="64">
        <f t="shared" ref="S483:T483" si="1383">IF(AND(P483&gt;0,P483&lt;=45),1,0)</f>
        <v>0</v>
      </c>
      <c r="T483" s="64">
        <f t="shared" si="1383"/>
        <v>0</v>
      </c>
      <c r="U483" s="64">
        <f t="shared" si="16"/>
        <v>0</v>
      </c>
      <c r="V483" s="28"/>
      <c r="W483" s="28"/>
      <c r="X483" s="28"/>
      <c r="Y483" s="28"/>
      <c r="Z483" s="28"/>
    </row>
    <row r="484" ht="14.25" customHeight="1">
      <c r="A484" s="28"/>
      <c r="B484" s="89">
        <v>459.0</v>
      </c>
      <c r="C484" s="29"/>
      <c r="D484" s="110"/>
      <c r="E484" s="41"/>
      <c r="F484" s="29"/>
      <c r="G484" s="29"/>
      <c r="H484" s="29"/>
      <c r="I484" s="29"/>
      <c r="J484" s="29"/>
      <c r="K484" s="29"/>
      <c r="L484" s="29"/>
      <c r="M484" s="105" t="str">
        <f t="shared" ref="M484:O484" si="1384">IF(P484&gt;0,CONCATENATE("1:",P484),"")</f>
        <v/>
      </c>
      <c r="N484" s="106" t="str">
        <f t="shared" si="1384"/>
        <v/>
      </c>
      <c r="O484" s="106" t="str">
        <f t="shared" si="1384"/>
        <v/>
      </c>
      <c r="P484" s="64">
        <f t="shared" ref="P484:R484" si="1385">IF(G484&gt;0,ROUND(G484/J484,0),0)</f>
        <v>0</v>
      </c>
      <c r="Q484" s="89">
        <f t="shared" si="1385"/>
        <v>0</v>
      </c>
      <c r="R484" s="89">
        <f t="shared" si="1385"/>
        <v>0</v>
      </c>
      <c r="S484" s="64">
        <f t="shared" ref="S484:T484" si="1386">IF(AND(P484&gt;0,P484&lt;=45),1,0)</f>
        <v>0</v>
      </c>
      <c r="T484" s="64">
        <f t="shared" si="1386"/>
        <v>0</v>
      </c>
      <c r="U484" s="64">
        <f t="shared" si="16"/>
        <v>0</v>
      </c>
      <c r="V484" s="28"/>
      <c r="W484" s="28"/>
      <c r="X484" s="28"/>
      <c r="Y484" s="28"/>
      <c r="Z484" s="28"/>
    </row>
    <row r="485" ht="14.25" customHeight="1">
      <c r="A485" s="28"/>
      <c r="B485" s="89">
        <v>460.0</v>
      </c>
      <c r="C485" s="29"/>
      <c r="D485" s="110"/>
      <c r="E485" s="41"/>
      <c r="F485" s="29"/>
      <c r="G485" s="29"/>
      <c r="H485" s="29"/>
      <c r="I485" s="29"/>
      <c r="J485" s="29"/>
      <c r="K485" s="29"/>
      <c r="L485" s="29"/>
      <c r="M485" s="105" t="str">
        <f t="shared" ref="M485:O485" si="1387">IF(P485&gt;0,CONCATENATE("1:",P485),"")</f>
        <v/>
      </c>
      <c r="N485" s="106" t="str">
        <f t="shared" si="1387"/>
        <v/>
      </c>
      <c r="O485" s="106" t="str">
        <f t="shared" si="1387"/>
        <v/>
      </c>
      <c r="P485" s="64">
        <f t="shared" ref="P485:R485" si="1388">IF(G485&gt;0,ROUND(G485/J485,0),0)</f>
        <v>0</v>
      </c>
      <c r="Q485" s="89">
        <f t="shared" si="1388"/>
        <v>0</v>
      </c>
      <c r="R485" s="89">
        <f t="shared" si="1388"/>
        <v>0</v>
      </c>
      <c r="S485" s="64">
        <f t="shared" ref="S485:T485" si="1389">IF(AND(P485&gt;0,P485&lt;=45),1,0)</f>
        <v>0</v>
      </c>
      <c r="T485" s="64">
        <f t="shared" si="1389"/>
        <v>0</v>
      </c>
      <c r="U485" s="64">
        <f t="shared" si="16"/>
        <v>0</v>
      </c>
      <c r="V485" s="28"/>
      <c r="W485" s="28"/>
      <c r="X485" s="28"/>
      <c r="Y485" s="28"/>
      <c r="Z485" s="28"/>
    </row>
    <row r="486" ht="14.25" customHeight="1">
      <c r="A486" s="28"/>
      <c r="B486" s="89">
        <v>461.0</v>
      </c>
      <c r="C486" s="29"/>
      <c r="D486" s="110"/>
      <c r="E486" s="41"/>
      <c r="F486" s="29"/>
      <c r="G486" s="29"/>
      <c r="H486" s="29"/>
      <c r="I486" s="29"/>
      <c r="J486" s="29"/>
      <c r="K486" s="29"/>
      <c r="L486" s="29"/>
      <c r="M486" s="105" t="str">
        <f t="shared" ref="M486:O486" si="1390">IF(P486&gt;0,CONCATENATE("1:",P486),"")</f>
        <v/>
      </c>
      <c r="N486" s="106" t="str">
        <f t="shared" si="1390"/>
        <v/>
      </c>
      <c r="O486" s="106" t="str">
        <f t="shared" si="1390"/>
        <v/>
      </c>
      <c r="P486" s="64">
        <f t="shared" ref="P486:R486" si="1391">IF(G486&gt;0,ROUND(G486/J486,0),0)</f>
        <v>0</v>
      </c>
      <c r="Q486" s="89">
        <f t="shared" si="1391"/>
        <v>0</v>
      </c>
      <c r="R486" s="89">
        <f t="shared" si="1391"/>
        <v>0</v>
      </c>
      <c r="S486" s="64">
        <f t="shared" ref="S486:T486" si="1392">IF(AND(P486&gt;0,P486&lt;=45),1,0)</f>
        <v>0</v>
      </c>
      <c r="T486" s="64">
        <f t="shared" si="1392"/>
        <v>0</v>
      </c>
      <c r="U486" s="64">
        <f t="shared" si="16"/>
        <v>0</v>
      </c>
      <c r="V486" s="28"/>
      <c r="W486" s="28"/>
      <c r="X486" s="28"/>
      <c r="Y486" s="28"/>
      <c r="Z486" s="28"/>
    </row>
    <row r="487" ht="14.25" customHeight="1">
      <c r="A487" s="28"/>
      <c r="B487" s="89">
        <v>462.0</v>
      </c>
      <c r="C487" s="29"/>
      <c r="D487" s="110"/>
      <c r="E487" s="41"/>
      <c r="F487" s="29"/>
      <c r="G487" s="29"/>
      <c r="H487" s="29"/>
      <c r="I487" s="29"/>
      <c r="J487" s="29"/>
      <c r="K487" s="29"/>
      <c r="L487" s="29"/>
      <c r="M487" s="105" t="str">
        <f t="shared" ref="M487:O487" si="1393">IF(P487&gt;0,CONCATENATE("1:",P487),"")</f>
        <v/>
      </c>
      <c r="N487" s="106" t="str">
        <f t="shared" si="1393"/>
        <v/>
      </c>
      <c r="O487" s="106" t="str">
        <f t="shared" si="1393"/>
        <v/>
      </c>
      <c r="P487" s="64">
        <f t="shared" ref="P487:R487" si="1394">IF(G487&gt;0,ROUND(G487/J487,0),0)</f>
        <v>0</v>
      </c>
      <c r="Q487" s="89">
        <f t="shared" si="1394"/>
        <v>0</v>
      </c>
      <c r="R487" s="89">
        <f t="shared" si="1394"/>
        <v>0</v>
      </c>
      <c r="S487" s="64">
        <f t="shared" ref="S487:T487" si="1395">IF(AND(P487&gt;0,P487&lt;=45),1,0)</f>
        <v>0</v>
      </c>
      <c r="T487" s="64">
        <f t="shared" si="1395"/>
        <v>0</v>
      </c>
      <c r="U487" s="64">
        <f t="shared" si="16"/>
        <v>0</v>
      </c>
      <c r="V487" s="28"/>
      <c r="W487" s="28"/>
      <c r="X487" s="28"/>
      <c r="Y487" s="28"/>
      <c r="Z487" s="28"/>
    </row>
    <row r="488" ht="14.25" customHeight="1">
      <c r="A488" s="28"/>
      <c r="B488" s="89">
        <v>463.0</v>
      </c>
      <c r="C488" s="29"/>
      <c r="D488" s="110"/>
      <c r="E488" s="41"/>
      <c r="F488" s="29"/>
      <c r="G488" s="29"/>
      <c r="H488" s="29"/>
      <c r="I488" s="29"/>
      <c r="J488" s="29"/>
      <c r="K488" s="29"/>
      <c r="L488" s="29"/>
      <c r="M488" s="105" t="str">
        <f t="shared" ref="M488:O488" si="1396">IF(P488&gt;0,CONCATENATE("1:",P488),"")</f>
        <v/>
      </c>
      <c r="N488" s="106" t="str">
        <f t="shared" si="1396"/>
        <v/>
      </c>
      <c r="O488" s="106" t="str">
        <f t="shared" si="1396"/>
        <v/>
      </c>
      <c r="P488" s="64">
        <f t="shared" ref="P488:R488" si="1397">IF(G488&gt;0,ROUND(G488/J488,0),0)</f>
        <v>0</v>
      </c>
      <c r="Q488" s="89">
        <f t="shared" si="1397"/>
        <v>0</v>
      </c>
      <c r="R488" s="89">
        <f t="shared" si="1397"/>
        <v>0</v>
      </c>
      <c r="S488" s="64">
        <f t="shared" ref="S488:T488" si="1398">IF(AND(P488&gt;0,P488&lt;=45),1,0)</f>
        <v>0</v>
      </c>
      <c r="T488" s="64">
        <f t="shared" si="1398"/>
        <v>0</v>
      </c>
      <c r="U488" s="64">
        <f t="shared" si="16"/>
        <v>0</v>
      </c>
      <c r="V488" s="28"/>
      <c r="W488" s="28"/>
      <c r="X488" s="28"/>
      <c r="Y488" s="28"/>
      <c r="Z488" s="28"/>
    </row>
    <row r="489" ht="14.25" customHeight="1">
      <c r="A489" s="28"/>
      <c r="B489" s="89">
        <v>464.0</v>
      </c>
      <c r="C489" s="29"/>
      <c r="D489" s="110"/>
      <c r="E489" s="41"/>
      <c r="F489" s="29"/>
      <c r="G489" s="29"/>
      <c r="H489" s="29"/>
      <c r="I489" s="29"/>
      <c r="J489" s="29"/>
      <c r="K489" s="29"/>
      <c r="L489" s="29"/>
      <c r="M489" s="105" t="str">
        <f t="shared" ref="M489:O489" si="1399">IF(P489&gt;0,CONCATENATE("1:",P489),"")</f>
        <v/>
      </c>
      <c r="N489" s="106" t="str">
        <f t="shared" si="1399"/>
        <v/>
      </c>
      <c r="O489" s="106" t="str">
        <f t="shared" si="1399"/>
        <v/>
      </c>
      <c r="P489" s="64">
        <f t="shared" ref="P489:R489" si="1400">IF(G489&gt;0,ROUND(G489/J489,0),0)</f>
        <v>0</v>
      </c>
      <c r="Q489" s="89">
        <f t="shared" si="1400"/>
        <v>0</v>
      </c>
      <c r="R489" s="89">
        <f t="shared" si="1400"/>
        <v>0</v>
      </c>
      <c r="S489" s="64">
        <f t="shared" ref="S489:T489" si="1401">IF(AND(P489&gt;0,P489&lt;=45),1,0)</f>
        <v>0</v>
      </c>
      <c r="T489" s="64">
        <f t="shared" si="1401"/>
        <v>0</v>
      </c>
      <c r="U489" s="64">
        <f t="shared" si="16"/>
        <v>0</v>
      </c>
      <c r="V489" s="28"/>
      <c r="W489" s="28"/>
      <c r="X489" s="28"/>
      <c r="Y489" s="28"/>
      <c r="Z489" s="28"/>
    </row>
    <row r="490" ht="14.25" customHeight="1">
      <c r="A490" s="28"/>
      <c r="B490" s="89">
        <v>465.0</v>
      </c>
      <c r="C490" s="29"/>
      <c r="D490" s="110"/>
      <c r="E490" s="41"/>
      <c r="F490" s="29"/>
      <c r="G490" s="29"/>
      <c r="H490" s="29"/>
      <c r="I490" s="29"/>
      <c r="J490" s="29"/>
      <c r="K490" s="29"/>
      <c r="L490" s="29"/>
      <c r="M490" s="105" t="str">
        <f t="shared" ref="M490:O490" si="1402">IF(P490&gt;0,CONCATENATE("1:",P490),"")</f>
        <v/>
      </c>
      <c r="N490" s="106" t="str">
        <f t="shared" si="1402"/>
        <v/>
      </c>
      <c r="O490" s="106" t="str">
        <f t="shared" si="1402"/>
        <v/>
      </c>
      <c r="P490" s="64">
        <f t="shared" ref="P490:R490" si="1403">IF(G490&gt;0,ROUND(G490/J490,0),0)</f>
        <v>0</v>
      </c>
      <c r="Q490" s="89">
        <f t="shared" si="1403"/>
        <v>0</v>
      </c>
      <c r="R490" s="89">
        <f t="shared" si="1403"/>
        <v>0</v>
      </c>
      <c r="S490" s="64">
        <f t="shared" ref="S490:T490" si="1404">IF(AND(P490&gt;0,P490&lt;=45),1,0)</f>
        <v>0</v>
      </c>
      <c r="T490" s="64">
        <f t="shared" si="1404"/>
        <v>0</v>
      </c>
      <c r="U490" s="64">
        <f t="shared" si="16"/>
        <v>0</v>
      </c>
      <c r="V490" s="28"/>
      <c r="W490" s="28"/>
      <c r="X490" s="28"/>
      <c r="Y490" s="28"/>
      <c r="Z490" s="28"/>
    </row>
    <row r="491" ht="14.25" customHeight="1">
      <c r="A491" s="28"/>
      <c r="B491" s="89">
        <v>466.0</v>
      </c>
      <c r="C491" s="29"/>
      <c r="D491" s="110"/>
      <c r="E491" s="41"/>
      <c r="F491" s="29"/>
      <c r="G491" s="29"/>
      <c r="H491" s="29"/>
      <c r="I491" s="29"/>
      <c r="J491" s="29"/>
      <c r="K491" s="29"/>
      <c r="L491" s="29"/>
      <c r="M491" s="105" t="str">
        <f t="shared" ref="M491:O491" si="1405">IF(P491&gt;0,CONCATENATE("1:",P491),"")</f>
        <v/>
      </c>
      <c r="N491" s="106" t="str">
        <f t="shared" si="1405"/>
        <v/>
      </c>
      <c r="O491" s="106" t="str">
        <f t="shared" si="1405"/>
        <v/>
      </c>
      <c r="P491" s="64">
        <f t="shared" ref="P491:R491" si="1406">IF(G491&gt;0,ROUND(G491/J491,0),0)</f>
        <v>0</v>
      </c>
      <c r="Q491" s="89">
        <f t="shared" si="1406"/>
        <v>0</v>
      </c>
      <c r="R491" s="89">
        <f t="shared" si="1406"/>
        <v>0</v>
      </c>
      <c r="S491" s="64">
        <f t="shared" ref="S491:T491" si="1407">IF(AND(P491&gt;0,P491&lt;=45),1,0)</f>
        <v>0</v>
      </c>
      <c r="T491" s="64">
        <f t="shared" si="1407"/>
        <v>0</v>
      </c>
      <c r="U491" s="64">
        <f t="shared" si="16"/>
        <v>0</v>
      </c>
      <c r="V491" s="28"/>
      <c r="W491" s="28"/>
      <c r="X491" s="28"/>
      <c r="Y491" s="28"/>
      <c r="Z491" s="28"/>
    </row>
    <row r="492" ht="14.25" customHeight="1">
      <c r="A492" s="28"/>
      <c r="B492" s="89">
        <v>467.0</v>
      </c>
      <c r="C492" s="29"/>
      <c r="D492" s="110"/>
      <c r="E492" s="41"/>
      <c r="F492" s="29"/>
      <c r="G492" s="29"/>
      <c r="H492" s="29"/>
      <c r="I492" s="29"/>
      <c r="J492" s="29"/>
      <c r="K492" s="29"/>
      <c r="L492" s="29"/>
      <c r="M492" s="105" t="str">
        <f t="shared" ref="M492:O492" si="1408">IF(P492&gt;0,CONCATENATE("1:",P492),"")</f>
        <v/>
      </c>
      <c r="N492" s="106" t="str">
        <f t="shared" si="1408"/>
        <v/>
      </c>
      <c r="O492" s="106" t="str">
        <f t="shared" si="1408"/>
        <v/>
      </c>
      <c r="P492" s="64">
        <f t="shared" ref="P492:R492" si="1409">IF(G492&gt;0,ROUND(G492/J492,0),0)</f>
        <v>0</v>
      </c>
      <c r="Q492" s="89">
        <f t="shared" si="1409"/>
        <v>0</v>
      </c>
      <c r="R492" s="89">
        <f t="shared" si="1409"/>
        <v>0</v>
      </c>
      <c r="S492" s="64">
        <f t="shared" ref="S492:T492" si="1410">IF(AND(P492&gt;0,P492&lt;=45),1,0)</f>
        <v>0</v>
      </c>
      <c r="T492" s="64">
        <f t="shared" si="1410"/>
        <v>0</v>
      </c>
      <c r="U492" s="64">
        <f t="shared" si="16"/>
        <v>0</v>
      </c>
      <c r="V492" s="28"/>
      <c r="W492" s="28"/>
      <c r="X492" s="28"/>
      <c r="Y492" s="28"/>
      <c r="Z492" s="28"/>
    </row>
    <row r="493" ht="14.25" customHeight="1">
      <c r="A493" s="28"/>
      <c r="B493" s="89">
        <v>468.0</v>
      </c>
      <c r="C493" s="29"/>
      <c r="D493" s="110"/>
      <c r="E493" s="41"/>
      <c r="F493" s="29"/>
      <c r="G493" s="29"/>
      <c r="H493" s="29"/>
      <c r="I493" s="29"/>
      <c r="J493" s="29"/>
      <c r="K493" s="29"/>
      <c r="L493" s="29"/>
      <c r="M493" s="105" t="str">
        <f t="shared" ref="M493:O493" si="1411">IF(P493&gt;0,CONCATENATE("1:",P493),"")</f>
        <v/>
      </c>
      <c r="N493" s="106" t="str">
        <f t="shared" si="1411"/>
        <v/>
      </c>
      <c r="O493" s="106" t="str">
        <f t="shared" si="1411"/>
        <v/>
      </c>
      <c r="P493" s="64">
        <f t="shared" ref="P493:R493" si="1412">IF(G493&gt;0,ROUND(G493/J493,0),0)</f>
        <v>0</v>
      </c>
      <c r="Q493" s="89">
        <f t="shared" si="1412"/>
        <v>0</v>
      </c>
      <c r="R493" s="89">
        <f t="shared" si="1412"/>
        <v>0</v>
      </c>
      <c r="S493" s="64">
        <f t="shared" ref="S493:T493" si="1413">IF(AND(P493&gt;0,P493&lt;=45),1,0)</f>
        <v>0</v>
      </c>
      <c r="T493" s="64">
        <f t="shared" si="1413"/>
        <v>0</v>
      </c>
      <c r="U493" s="64">
        <f t="shared" si="16"/>
        <v>0</v>
      </c>
      <c r="V493" s="28"/>
      <c r="W493" s="28"/>
      <c r="X493" s="28"/>
      <c r="Y493" s="28"/>
      <c r="Z493" s="28"/>
    </row>
    <row r="494" ht="14.25" customHeight="1">
      <c r="A494" s="28"/>
      <c r="B494" s="89">
        <v>469.0</v>
      </c>
      <c r="C494" s="29"/>
      <c r="D494" s="110"/>
      <c r="E494" s="41"/>
      <c r="F494" s="29"/>
      <c r="G494" s="29"/>
      <c r="H494" s="29"/>
      <c r="I494" s="29"/>
      <c r="J494" s="29"/>
      <c r="K494" s="29"/>
      <c r="L494" s="29"/>
      <c r="M494" s="105" t="str">
        <f t="shared" ref="M494:O494" si="1414">IF(P494&gt;0,CONCATENATE("1:",P494),"")</f>
        <v/>
      </c>
      <c r="N494" s="106" t="str">
        <f t="shared" si="1414"/>
        <v/>
      </c>
      <c r="O494" s="106" t="str">
        <f t="shared" si="1414"/>
        <v/>
      </c>
      <c r="P494" s="64">
        <f t="shared" ref="P494:R494" si="1415">IF(G494&gt;0,ROUND(G494/J494,0),0)</f>
        <v>0</v>
      </c>
      <c r="Q494" s="89">
        <f t="shared" si="1415"/>
        <v>0</v>
      </c>
      <c r="R494" s="89">
        <f t="shared" si="1415"/>
        <v>0</v>
      </c>
      <c r="S494" s="64">
        <f t="shared" ref="S494:T494" si="1416">IF(AND(P494&gt;0,P494&lt;=45),1,0)</f>
        <v>0</v>
      </c>
      <c r="T494" s="64">
        <f t="shared" si="1416"/>
        <v>0</v>
      </c>
      <c r="U494" s="64">
        <f t="shared" si="16"/>
        <v>0</v>
      </c>
      <c r="V494" s="28"/>
      <c r="W494" s="28"/>
      <c r="X494" s="28"/>
      <c r="Y494" s="28"/>
      <c r="Z494" s="28"/>
    </row>
    <row r="495" ht="14.25" customHeight="1">
      <c r="A495" s="28"/>
      <c r="B495" s="89">
        <v>470.0</v>
      </c>
      <c r="C495" s="29"/>
      <c r="D495" s="110"/>
      <c r="E495" s="41"/>
      <c r="F495" s="29"/>
      <c r="G495" s="29"/>
      <c r="H495" s="29"/>
      <c r="I495" s="29"/>
      <c r="J495" s="29"/>
      <c r="K495" s="29"/>
      <c r="L495" s="29"/>
      <c r="M495" s="105" t="str">
        <f t="shared" ref="M495:O495" si="1417">IF(P495&gt;0,CONCATENATE("1:",P495),"")</f>
        <v/>
      </c>
      <c r="N495" s="106" t="str">
        <f t="shared" si="1417"/>
        <v/>
      </c>
      <c r="O495" s="106" t="str">
        <f t="shared" si="1417"/>
        <v/>
      </c>
      <c r="P495" s="64">
        <f t="shared" ref="P495:R495" si="1418">IF(G495&gt;0,ROUND(G495/J495,0),0)</f>
        <v>0</v>
      </c>
      <c r="Q495" s="89">
        <f t="shared" si="1418"/>
        <v>0</v>
      </c>
      <c r="R495" s="89">
        <f t="shared" si="1418"/>
        <v>0</v>
      </c>
      <c r="S495" s="64">
        <f t="shared" ref="S495:T495" si="1419">IF(AND(P495&gt;0,P495&lt;=45),1,0)</f>
        <v>0</v>
      </c>
      <c r="T495" s="64">
        <f t="shared" si="1419"/>
        <v>0</v>
      </c>
      <c r="U495" s="64">
        <f t="shared" si="16"/>
        <v>0</v>
      </c>
      <c r="V495" s="28"/>
      <c r="W495" s="28"/>
      <c r="X495" s="28"/>
      <c r="Y495" s="28"/>
      <c r="Z495" s="28"/>
    </row>
    <row r="496" ht="14.25" customHeight="1">
      <c r="A496" s="28"/>
      <c r="B496" s="89">
        <v>471.0</v>
      </c>
      <c r="C496" s="29"/>
      <c r="D496" s="110"/>
      <c r="E496" s="41"/>
      <c r="F496" s="29"/>
      <c r="G496" s="29"/>
      <c r="H496" s="29"/>
      <c r="I496" s="29"/>
      <c r="J496" s="29"/>
      <c r="K496" s="29"/>
      <c r="L496" s="29"/>
      <c r="M496" s="105" t="str">
        <f t="shared" ref="M496:O496" si="1420">IF(P496&gt;0,CONCATENATE("1:",P496),"")</f>
        <v/>
      </c>
      <c r="N496" s="106" t="str">
        <f t="shared" si="1420"/>
        <v/>
      </c>
      <c r="O496" s="106" t="str">
        <f t="shared" si="1420"/>
        <v/>
      </c>
      <c r="P496" s="64">
        <f t="shared" ref="P496:R496" si="1421">IF(G496&gt;0,ROUND(G496/J496,0),0)</f>
        <v>0</v>
      </c>
      <c r="Q496" s="89">
        <f t="shared" si="1421"/>
        <v>0</v>
      </c>
      <c r="R496" s="89">
        <f t="shared" si="1421"/>
        <v>0</v>
      </c>
      <c r="S496" s="64">
        <f t="shared" ref="S496:T496" si="1422">IF(AND(P496&gt;0,P496&lt;=45),1,0)</f>
        <v>0</v>
      </c>
      <c r="T496" s="64">
        <f t="shared" si="1422"/>
        <v>0</v>
      </c>
      <c r="U496" s="64">
        <f t="shared" si="16"/>
        <v>0</v>
      </c>
      <c r="V496" s="28"/>
      <c r="W496" s="28"/>
      <c r="X496" s="28"/>
      <c r="Y496" s="28"/>
      <c r="Z496" s="28"/>
    </row>
    <row r="497" ht="14.25" customHeight="1">
      <c r="A497" s="28"/>
      <c r="B497" s="89">
        <v>472.0</v>
      </c>
      <c r="C497" s="29"/>
      <c r="D497" s="110"/>
      <c r="E497" s="41"/>
      <c r="F497" s="29"/>
      <c r="G497" s="29"/>
      <c r="H497" s="29"/>
      <c r="I497" s="29"/>
      <c r="J497" s="29"/>
      <c r="K497" s="29"/>
      <c r="L497" s="29"/>
      <c r="M497" s="105" t="str">
        <f t="shared" ref="M497:O497" si="1423">IF(P497&gt;0,CONCATENATE("1:",P497),"")</f>
        <v/>
      </c>
      <c r="N497" s="106" t="str">
        <f t="shared" si="1423"/>
        <v/>
      </c>
      <c r="O497" s="106" t="str">
        <f t="shared" si="1423"/>
        <v/>
      </c>
      <c r="P497" s="64">
        <f t="shared" ref="P497:R497" si="1424">IF(G497&gt;0,ROUND(G497/J497,0),0)</f>
        <v>0</v>
      </c>
      <c r="Q497" s="89">
        <f t="shared" si="1424"/>
        <v>0</v>
      </c>
      <c r="R497" s="89">
        <f t="shared" si="1424"/>
        <v>0</v>
      </c>
      <c r="S497" s="64">
        <f t="shared" ref="S497:T497" si="1425">IF(AND(P497&gt;0,P497&lt;=45),1,0)</f>
        <v>0</v>
      </c>
      <c r="T497" s="64">
        <f t="shared" si="1425"/>
        <v>0</v>
      </c>
      <c r="U497" s="64">
        <f t="shared" si="16"/>
        <v>0</v>
      </c>
      <c r="V497" s="28"/>
      <c r="W497" s="28"/>
      <c r="X497" s="28"/>
      <c r="Y497" s="28"/>
      <c r="Z497" s="28"/>
    </row>
    <row r="498" ht="14.25" customHeight="1">
      <c r="A498" s="28"/>
      <c r="B498" s="89">
        <v>473.0</v>
      </c>
      <c r="C498" s="29"/>
      <c r="D498" s="110"/>
      <c r="E498" s="41"/>
      <c r="F498" s="29"/>
      <c r="G498" s="29"/>
      <c r="H498" s="29"/>
      <c r="I498" s="29"/>
      <c r="J498" s="29"/>
      <c r="K498" s="29"/>
      <c r="L498" s="29"/>
      <c r="M498" s="105" t="str">
        <f t="shared" ref="M498:O498" si="1426">IF(P498&gt;0,CONCATENATE("1:",P498),"")</f>
        <v/>
      </c>
      <c r="N498" s="106" t="str">
        <f t="shared" si="1426"/>
        <v/>
      </c>
      <c r="O498" s="106" t="str">
        <f t="shared" si="1426"/>
        <v/>
      </c>
      <c r="P498" s="64">
        <f t="shared" ref="P498:R498" si="1427">IF(G498&gt;0,ROUND(G498/J498,0),0)</f>
        <v>0</v>
      </c>
      <c r="Q498" s="89">
        <f t="shared" si="1427"/>
        <v>0</v>
      </c>
      <c r="R498" s="89">
        <f t="shared" si="1427"/>
        <v>0</v>
      </c>
      <c r="S498" s="64">
        <f t="shared" ref="S498:T498" si="1428">IF(AND(P498&gt;0,P498&lt;=45),1,0)</f>
        <v>0</v>
      </c>
      <c r="T498" s="64">
        <f t="shared" si="1428"/>
        <v>0</v>
      </c>
      <c r="U498" s="64">
        <f t="shared" si="16"/>
        <v>0</v>
      </c>
      <c r="V498" s="28"/>
      <c r="W498" s="28"/>
      <c r="X498" s="28"/>
      <c r="Y498" s="28"/>
      <c r="Z498" s="28"/>
    </row>
    <row r="499" ht="14.25" customHeight="1">
      <c r="A499" s="28"/>
      <c r="B499" s="89">
        <v>474.0</v>
      </c>
      <c r="C499" s="29"/>
      <c r="D499" s="110"/>
      <c r="E499" s="41"/>
      <c r="F499" s="29"/>
      <c r="G499" s="29"/>
      <c r="H499" s="29"/>
      <c r="I499" s="29"/>
      <c r="J499" s="29"/>
      <c r="K499" s="29"/>
      <c r="L499" s="29"/>
      <c r="M499" s="105" t="str">
        <f t="shared" ref="M499:O499" si="1429">IF(P499&gt;0,CONCATENATE("1:",P499),"")</f>
        <v/>
      </c>
      <c r="N499" s="106" t="str">
        <f t="shared" si="1429"/>
        <v/>
      </c>
      <c r="O499" s="106" t="str">
        <f t="shared" si="1429"/>
        <v/>
      </c>
      <c r="P499" s="64">
        <f t="shared" ref="P499:R499" si="1430">IF(G499&gt;0,ROUND(G499/J499,0),0)</f>
        <v>0</v>
      </c>
      <c r="Q499" s="89">
        <f t="shared" si="1430"/>
        <v>0</v>
      </c>
      <c r="R499" s="89">
        <f t="shared" si="1430"/>
        <v>0</v>
      </c>
      <c r="S499" s="64">
        <f t="shared" ref="S499:T499" si="1431">IF(AND(P499&gt;0,P499&lt;=45),1,0)</f>
        <v>0</v>
      </c>
      <c r="T499" s="64">
        <f t="shared" si="1431"/>
        <v>0</v>
      </c>
      <c r="U499" s="64">
        <f t="shared" si="16"/>
        <v>0</v>
      </c>
      <c r="V499" s="28"/>
      <c r="W499" s="28"/>
      <c r="X499" s="28"/>
      <c r="Y499" s="28"/>
      <c r="Z499" s="28"/>
    </row>
    <row r="500" ht="14.25" customHeight="1">
      <c r="A500" s="28"/>
      <c r="B500" s="89">
        <v>475.0</v>
      </c>
      <c r="C500" s="29"/>
      <c r="D500" s="110"/>
      <c r="E500" s="41"/>
      <c r="F500" s="29"/>
      <c r="G500" s="29"/>
      <c r="H500" s="29"/>
      <c r="I500" s="29"/>
      <c r="J500" s="29"/>
      <c r="K500" s="29"/>
      <c r="L500" s="29"/>
      <c r="M500" s="105" t="str">
        <f t="shared" ref="M500:O500" si="1432">IF(P500&gt;0,CONCATENATE("1:",P500),"")</f>
        <v/>
      </c>
      <c r="N500" s="106" t="str">
        <f t="shared" si="1432"/>
        <v/>
      </c>
      <c r="O500" s="106" t="str">
        <f t="shared" si="1432"/>
        <v/>
      </c>
      <c r="P500" s="64">
        <f t="shared" ref="P500:R500" si="1433">IF(G500&gt;0,ROUND(G500/J500,0),0)</f>
        <v>0</v>
      </c>
      <c r="Q500" s="89">
        <f t="shared" si="1433"/>
        <v>0</v>
      </c>
      <c r="R500" s="89">
        <f t="shared" si="1433"/>
        <v>0</v>
      </c>
      <c r="S500" s="64">
        <f t="shared" ref="S500:T500" si="1434">IF(AND(P500&gt;0,P500&lt;=45),1,0)</f>
        <v>0</v>
      </c>
      <c r="T500" s="64">
        <f t="shared" si="1434"/>
        <v>0</v>
      </c>
      <c r="U500" s="64">
        <f t="shared" si="16"/>
        <v>0</v>
      </c>
      <c r="V500" s="28"/>
      <c r="W500" s="28"/>
      <c r="X500" s="28"/>
      <c r="Y500" s="28"/>
      <c r="Z500" s="28"/>
    </row>
    <row r="501" ht="14.25" customHeight="1">
      <c r="A501" s="28"/>
      <c r="B501" s="89">
        <v>476.0</v>
      </c>
      <c r="C501" s="29"/>
      <c r="D501" s="110"/>
      <c r="E501" s="41"/>
      <c r="F501" s="29"/>
      <c r="G501" s="29"/>
      <c r="H501" s="29"/>
      <c r="I501" s="29"/>
      <c r="J501" s="29"/>
      <c r="K501" s="29"/>
      <c r="L501" s="29"/>
      <c r="M501" s="105" t="str">
        <f t="shared" ref="M501:O501" si="1435">IF(P501&gt;0,CONCATENATE("1:",P501),"")</f>
        <v/>
      </c>
      <c r="N501" s="106" t="str">
        <f t="shared" si="1435"/>
        <v/>
      </c>
      <c r="O501" s="106" t="str">
        <f t="shared" si="1435"/>
        <v/>
      </c>
      <c r="P501" s="64">
        <f t="shared" ref="P501:R501" si="1436">IF(G501&gt;0,ROUND(G501/J501,0),0)</f>
        <v>0</v>
      </c>
      <c r="Q501" s="89">
        <f t="shared" si="1436"/>
        <v>0</v>
      </c>
      <c r="R501" s="89">
        <f t="shared" si="1436"/>
        <v>0</v>
      </c>
      <c r="S501" s="64">
        <f t="shared" ref="S501:T501" si="1437">IF(AND(P501&gt;0,P501&lt;=45),1,0)</f>
        <v>0</v>
      </c>
      <c r="T501" s="64">
        <f t="shared" si="1437"/>
        <v>0</v>
      </c>
      <c r="U501" s="64">
        <f t="shared" si="16"/>
        <v>0</v>
      </c>
      <c r="V501" s="28"/>
      <c r="W501" s="28"/>
      <c r="X501" s="28"/>
      <c r="Y501" s="28"/>
      <c r="Z501" s="28"/>
    </row>
    <row r="502" ht="14.25" customHeight="1">
      <c r="A502" s="28"/>
      <c r="B502" s="89">
        <v>477.0</v>
      </c>
      <c r="C502" s="29"/>
      <c r="D502" s="110"/>
      <c r="E502" s="41"/>
      <c r="F502" s="29"/>
      <c r="G502" s="29"/>
      <c r="H502" s="29"/>
      <c r="I502" s="29"/>
      <c r="J502" s="29"/>
      <c r="K502" s="29"/>
      <c r="L502" s="29"/>
      <c r="M502" s="105" t="str">
        <f t="shared" ref="M502:O502" si="1438">IF(P502&gt;0,CONCATENATE("1:",P502),"")</f>
        <v/>
      </c>
      <c r="N502" s="106" t="str">
        <f t="shared" si="1438"/>
        <v/>
      </c>
      <c r="O502" s="106" t="str">
        <f t="shared" si="1438"/>
        <v/>
      </c>
      <c r="P502" s="64">
        <f t="shared" ref="P502:R502" si="1439">IF(G502&gt;0,ROUND(G502/J502,0),0)</f>
        <v>0</v>
      </c>
      <c r="Q502" s="89">
        <f t="shared" si="1439"/>
        <v>0</v>
      </c>
      <c r="R502" s="89">
        <f t="shared" si="1439"/>
        <v>0</v>
      </c>
      <c r="S502" s="64">
        <f t="shared" ref="S502:T502" si="1440">IF(AND(P502&gt;0,P502&lt;=45),1,0)</f>
        <v>0</v>
      </c>
      <c r="T502" s="64">
        <f t="shared" si="1440"/>
        <v>0</v>
      </c>
      <c r="U502" s="64">
        <f t="shared" si="16"/>
        <v>0</v>
      </c>
      <c r="V502" s="28"/>
      <c r="W502" s="28"/>
      <c r="X502" s="28"/>
      <c r="Y502" s="28"/>
      <c r="Z502" s="28"/>
    </row>
    <row r="503" ht="14.25" customHeight="1">
      <c r="A503" s="28"/>
      <c r="B503" s="89">
        <v>478.0</v>
      </c>
      <c r="C503" s="29"/>
      <c r="D503" s="110"/>
      <c r="E503" s="41"/>
      <c r="F503" s="29"/>
      <c r="G503" s="29"/>
      <c r="H503" s="29"/>
      <c r="I503" s="29"/>
      <c r="J503" s="29"/>
      <c r="K503" s="29"/>
      <c r="L503" s="29"/>
      <c r="M503" s="105" t="str">
        <f t="shared" ref="M503:O503" si="1441">IF(P503&gt;0,CONCATENATE("1:",P503),"")</f>
        <v/>
      </c>
      <c r="N503" s="106" t="str">
        <f t="shared" si="1441"/>
        <v/>
      </c>
      <c r="O503" s="106" t="str">
        <f t="shared" si="1441"/>
        <v/>
      </c>
      <c r="P503" s="64">
        <f t="shared" ref="P503:R503" si="1442">IF(G503&gt;0,ROUND(G503/J503,0),0)</f>
        <v>0</v>
      </c>
      <c r="Q503" s="89">
        <f t="shared" si="1442"/>
        <v>0</v>
      </c>
      <c r="R503" s="89">
        <f t="shared" si="1442"/>
        <v>0</v>
      </c>
      <c r="S503" s="64">
        <f t="shared" ref="S503:T503" si="1443">IF(AND(P503&gt;0,P503&lt;=45),1,0)</f>
        <v>0</v>
      </c>
      <c r="T503" s="64">
        <f t="shared" si="1443"/>
        <v>0</v>
      </c>
      <c r="U503" s="64">
        <f t="shared" si="16"/>
        <v>0</v>
      </c>
      <c r="V503" s="28"/>
      <c r="W503" s="28"/>
      <c r="X503" s="28"/>
      <c r="Y503" s="28"/>
      <c r="Z503" s="28"/>
    </row>
    <row r="504" ht="14.25" customHeight="1">
      <c r="A504" s="28"/>
      <c r="B504" s="89">
        <v>479.0</v>
      </c>
      <c r="C504" s="29"/>
      <c r="D504" s="110"/>
      <c r="E504" s="41"/>
      <c r="F504" s="29"/>
      <c r="G504" s="29"/>
      <c r="H504" s="29"/>
      <c r="I504" s="29"/>
      <c r="J504" s="29"/>
      <c r="K504" s="29"/>
      <c r="L504" s="29"/>
      <c r="M504" s="105" t="str">
        <f t="shared" ref="M504:O504" si="1444">IF(P504&gt;0,CONCATENATE("1:",P504),"")</f>
        <v/>
      </c>
      <c r="N504" s="106" t="str">
        <f t="shared" si="1444"/>
        <v/>
      </c>
      <c r="O504" s="106" t="str">
        <f t="shared" si="1444"/>
        <v/>
      </c>
      <c r="P504" s="64">
        <f t="shared" ref="P504:R504" si="1445">IF(G504&gt;0,ROUND(G504/J504,0),0)</f>
        <v>0</v>
      </c>
      <c r="Q504" s="89">
        <f t="shared" si="1445"/>
        <v>0</v>
      </c>
      <c r="R504" s="89">
        <f t="shared" si="1445"/>
        <v>0</v>
      </c>
      <c r="S504" s="64">
        <f t="shared" ref="S504:T504" si="1446">IF(AND(P504&gt;0,P504&lt;=45),1,0)</f>
        <v>0</v>
      </c>
      <c r="T504" s="64">
        <f t="shared" si="1446"/>
        <v>0</v>
      </c>
      <c r="U504" s="64">
        <f t="shared" si="16"/>
        <v>0</v>
      </c>
      <c r="V504" s="28"/>
      <c r="W504" s="28"/>
      <c r="X504" s="28"/>
      <c r="Y504" s="28"/>
      <c r="Z504" s="28"/>
    </row>
    <row r="505" ht="14.25" customHeight="1">
      <c r="A505" s="28"/>
      <c r="B505" s="89">
        <v>480.0</v>
      </c>
      <c r="C505" s="29"/>
      <c r="D505" s="110"/>
      <c r="E505" s="41"/>
      <c r="F505" s="29"/>
      <c r="G505" s="29"/>
      <c r="H505" s="29"/>
      <c r="I505" s="29"/>
      <c r="J505" s="29"/>
      <c r="K505" s="29"/>
      <c r="L505" s="29"/>
      <c r="M505" s="105" t="str">
        <f t="shared" ref="M505:O505" si="1447">IF(P505&gt;0,CONCATENATE("1:",P505),"")</f>
        <v/>
      </c>
      <c r="N505" s="106" t="str">
        <f t="shared" si="1447"/>
        <v/>
      </c>
      <c r="O505" s="106" t="str">
        <f t="shared" si="1447"/>
        <v/>
      </c>
      <c r="P505" s="64">
        <f t="shared" ref="P505:R505" si="1448">IF(G505&gt;0,ROUND(G505/J505,0),0)</f>
        <v>0</v>
      </c>
      <c r="Q505" s="89">
        <f t="shared" si="1448"/>
        <v>0</v>
      </c>
      <c r="R505" s="89">
        <f t="shared" si="1448"/>
        <v>0</v>
      </c>
      <c r="S505" s="64">
        <f t="shared" ref="S505:T505" si="1449">IF(AND(P505&gt;0,P505&lt;=45),1,0)</f>
        <v>0</v>
      </c>
      <c r="T505" s="64">
        <f t="shared" si="1449"/>
        <v>0</v>
      </c>
      <c r="U505" s="64">
        <f t="shared" si="16"/>
        <v>0</v>
      </c>
      <c r="V505" s="28"/>
      <c r="W505" s="28"/>
      <c r="X505" s="28"/>
      <c r="Y505" s="28"/>
      <c r="Z505" s="28"/>
    </row>
    <row r="506" ht="14.25" customHeight="1">
      <c r="A506" s="28"/>
      <c r="B506" s="89">
        <v>481.0</v>
      </c>
      <c r="C506" s="29"/>
      <c r="D506" s="110"/>
      <c r="E506" s="41"/>
      <c r="F506" s="29"/>
      <c r="G506" s="29"/>
      <c r="H506" s="29"/>
      <c r="I506" s="29"/>
      <c r="J506" s="29"/>
      <c r="K506" s="29"/>
      <c r="L506" s="29"/>
      <c r="M506" s="105" t="str">
        <f t="shared" ref="M506:O506" si="1450">IF(P506&gt;0,CONCATENATE("1:",P506),"")</f>
        <v/>
      </c>
      <c r="N506" s="106" t="str">
        <f t="shared" si="1450"/>
        <v/>
      </c>
      <c r="O506" s="106" t="str">
        <f t="shared" si="1450"/>
        <v/>
      </c>
      <c r="P506" s="64">
        <f t="shared" ref="P506:R506" si="1451">IF(G506&gt;0,ROUND(G506/J506,0),0)</f>
        <v>0</v>
      </c>
      <c r="Q506" s="89">
        <f t="shared" si="1451"/>
        <v>0</v>
      </c>
      <c r="R506" s="89">
        <f t="shared" si="1451"/>
        <v>0</v>
      </c>
      <c r="S506" s="64">
        <f t="shared" ref="S506:T506" si="1452">IF(AND(P506&gt;0,P506&lt;=45),1,0)</f>
        <v>0</v>
      </c>
      <c r="T506" s="64">
        <f t="shared" si="1452"/>
        <v>0</v>
      </c>
      <c r="U506" s="64">
        <f t="shared" si="16"/>
        <v>0</v>
      </c>
      <c r="V506" s="28"/>
      <c r="W506" s="28"/>
      <c r="X506" s="28"/>
      <c r="Y506" s="28"/>
      <c r="Z506" s="28"/>
    </row>
    <row r="507" ht="14.25" customHeight="1">
      <c r="A507" s="28"/>
      <c r="B507" s="89">
        <v>482.0</v>
      </c>
      <c r="C507" s="29"/>
      <c r="D507" s="110"/>
      <c r="E507" s="41"/>
      <c r="F507" s="29"/>
      <c r="G507" s="29"/>
      <c r="H507" s="29"/>
      <c r="I507" s="29"/>
      <c r="J507" s="29"/>
      <c r="K507" s="29"/>
      <c r="L507" s="29"/>
      <c r="M507" s="105" t="str">
        <f t="shared" ref="M507:O507" si="1453">IF(P507&gt;0,CONCATENATE("1:",P507),"")</f>
        <v/>
      </c>
      <c r="N507" s="106" t="str">
        <f t="shared" si="1453"/>
        <v/>
      </c>
      <c r="O507" s="106" t="str">
        <f t="shared" si="1453"/>
        <v/>
      </c>
      <c r="P507" s="64">
        <f t="shared" ref="P507:R507" si="1454">IF(G507&gt;0,ROUND(G507/J507,0),0)</f>
        <v>0</v>
      </c>
      <c r="Q507" s="89">
        <f t="shared" si="1454"/>
        <v>0</v>
      </c>
      <c r="R507" s="89">
        <f t="shared" si="1454"/>
        <v>0</v>
      </c>
      <c r="S507" s="64">
        <f t="shared" ref="S507:T507" si="1455">IF(AND(P507&gt;0,P507&lt;=45),1,0)</f>
        <v>0</v>
      </c>
      <c r="T507" s="64">
        <f t="shared" si="1455"/>
        <v>0</v>
      </c>
      <c r="U507" s="64">
        <f t="shared" si="16"/>
        <v>0</v>
      </c>
      <c r="V507" s="28"/>
      <c r="W507" s="28"/>
      <c r="X507" s="28"/>
      <c r="Y507" s="28"/>
      <c r="Z507" s="28"/>
    </row>
    <row r="508" ht="14.25" customHeight="1">
      <c r="A508" s="28"/>
      <c r="B508" s="89">
        <v>483.0</v>
      </c>
      <c r="C508" s="29"/>
      <c r="D508" s="110"/>
      <c r="E508" s="41"/>
      <c r="F508" s="29"/>
      <c r="G508" s="29"/>
      <c r="H508" s="29"/>
      <c r="I508" s="29"/>
      <c r="J508" s="29"/>
      <c r="K508" s="29"/>
      <c r="L508" s="29"/>
      <c r="M508" s="105" t="str">
        <f t="shared" ref="M508:O508" si="1456">IF(P508&gt;0,CONCATENATE("1:",P508),"")</f>
        <v/>
      </c>
      <c r="N508" s="106" t="str">
        <f t="shared" si="1456"/>
        <v/>
      </c>
      <c r="O508" s="106" t="str">
        <f t="shared" si="1456"/>
        <v/>
      </c>
      <c r="P508" s="64">
        <f t="shared" ref="P508:R508" si="1457">IF(G508&gt;0,ROUND(G508/J508,0),0)</f>
        <v>0</v>
      </c>
      <c r="Q508" s="89">
        <f t="shared" si="1457"/>
        <v>0</v>
      </c>
      <c r="R508" s="89">
        <f t="shared" si="1457"/>
        <v>0</v>
      </c>
      <c r="S508" s="64">
        <f t="shared" ref="S508:T508" si="1458">IF(AND(P508&gt;0,P508&lt;=45),1,0)</f>
        <v>0</v>
      </c>
      <c r="T508" s="64">
        <f t="shared" si="1458"/>
        <v>0</v>
      </c>
      <c r="U508" s="64">
        <f t="shared" si="16"/>
        <v>0</v>
      </c>
      <c r="V508" s="28"/>
      <c r="W508" s="28"/>
      <c r="X508" s="28"/>
      <c r="Y508" s="28"/>
      <c r="Z508" s="28"/>
    </row>
    <row r="509" ht="14.25" customHeight="1">
      <c r="A509" s="28"/>
      <c r="B509" s="89">
        <v>484.0</v>
      </c>
      <c r="C509" s="29"/>
      <c r="D509" s="110"/>
      <c r="E509" s="41"/>
      <c r="F509" s="29"/>
      <c r="G509" s="29"/>
      <c r="H509" s="29"/>
      <c r="I509" s="29"/>
      <c r="J509" s="29"/>
      <c r="K509" s="29"/>
      <c r="L509" s="29"/>
      <c r="M509" s="105" t="str">
        <f t="shared" ref="M509:O509" si="1459">IF(P509&gt;0,CONCATENATE("1:",P509),"")</f>
        <v/>
      </c>
      <c r="N509" s="106" t="str">
        <f t="shared" si="1459"/>
        <v/>
      </c>
      <c r="O509" s="106" t="str">
        <f t="shared" si="1459"/>
        <v/>
      </c>
      <c r="P509" s="64">
        <f t="shared" ref="P509:R509" si="1460">IF(G509&gt;0,ROUND(G509/J509,0),0)</f>
        <v>0</v>
      </c>
      <c r="Q509" s="89">
        <f t="shared" si="1460"/>
        <v>0</v>
      </c>
      <c r="R509" s="89">
        <f t="shared" si="1460"/>
        <v>0</v>
      </c>
      <c r="S509" s="64">
        <f t="shared" ref="S509:T509" si="1461">IF(AND(P509&gt;0,P509&lt;=45),1,0)</f>
        <v>0</v>
      </c>
      <c r="T509" s="64">
        <f t="shared" si="1461"/>
        <v>0</v>
      </c>
      <c r="U509" s="64">
        <f t="shared" si="16"/>
        <v>0</v>
      </c>
      <c r="V509" s="28"/>
      <c r="W509" s="28"/>
      <c r="X509" s="28"/>
      <c r="Y509" s="28"/>
      <c r="Z509" s="28"/>
    </row>
    <row r="510" ht="14.25" customHeight="1">
      <c r="A510" s="28"/>
      <c r="B510" s="89">
        <v>485.0</v>
      </c>
      <c r="C510" s="29"/>
      <c r="D510" s="110"/>
      <c r="E510" s="41"/>
      <c r="F510" s="29"/>
      <c r="G510" s="29"/>
      <c r="H510" s="29"/>
      <c r="I510" s="29"/>
      <c r="J510" s="29"/>
      <c r="K510" s="29"/>
      <c r="L510" s="29"/>
      <c r="M510" s="105" t="str">
        <f t="shared" ref="M510:O510" si="1462">IF(P510&gt;0,CONCATENATE("1:",P510),"")</f>
        <v/>
      </c>
      <c r="N510" s="106" t="str">
        <f t="shared" si="1462"/>
        <v/>
      </c>
      <c r="O510" s="106" t="str">
        <f t="shared" si="1462"/>
        <v/>
      </c>
      <c r="P510" s="64">
        <f t="shared" ref="P510:R510" si="1463">IF(G510&gt;0,ROUND(G510/J510,0),0)</f>
        <v>0</v>
      </c>
      <c r="Q510" s="89">
        <f t="shared" si="1463"/>
        <v>0</v>
      </c>
      <c r="R510" s="89">
        <f t="shared" si="1463"/>
        <v>0</v>
      </c>
      <c r="S510" s="64">
        <f t="shared" ref="S510:T510" si="1464">IF(AND(P510&gt;0,P510&lt;=45),1,0)</f>
        <v>0</v>
      </c>
      <c r="T510" s="64">
        <f t="shared" si="1464"/>
        <v>0</v>
      </c>
      <c r="U510" s="64">
        <f t="shared" si="16"/>
        <v>0</v>
      </c>
      <c r="V510" s="28"/>
      <c r="W510" s="28"/>
      <c r="X510" s="28"/>
      <c r="Y510" s="28"/>
      <c r="Z510" s="28"/>
    </row>
    <row r="511" ht="14.25" customHeight="1">
      <c r="A511" s="28"/>
      <c r="B511" s="89">
        <v>486.0</v>
      </c>
      <c r="C511" s="29"/>
      <c r="D511" s="110"/>
      <c r="E511" s="41"/>
      <c r="F511" s="29"/>
      <c r="G511" s="29"/>
      <c r="H511" s="29"/>
      <c r="I511" s="29"/>
      <c r="J511" s="29"/>
      <c r="K511" s="29"/>
      <c r="L511" s="29"/>
      <c r="M511" s="105" t="str">
        <f t="shared" ref="M511:O511" si="1465">IF(P511&gt;0,CONCATENATE("1:",P511),"")</f>
        <v/>
      </c>
      <c r="N511" s="106" t="str">
        <f t="shared" si="1465"/>
        <v/>
      </c>
      <c r="O511" s="106" t="str">
        <f t="shared" si="1465"/>
        <v/>
      </c>
      <c r="P511" s="64">
        <f t="shared" ref="P511:R511" si="1466">IF(G511&gt;0,ROUND(G511/J511,0),0)</f>
        <v>0</v>
      </c>
      <c r="Q511" s="89">
        <f t="shared" si="1466"/>
        <v>0</v>
      </c>
      <c r="R511" s="89">
        <f t="shared" si="1466"/>
        <v>0</v>
      </c>
      <c r="S511" s="64">
        <f t="shared" ref="S511:T511" si="1467">IF(AND(P511&gt;0,P511&lt;=45),1,0)</f>
        <v>0</v>
      </c>
      <c r="T511" s="64">
        <f t="shared" si="1467"/>
        <v>0</v>
      </c>
      <c r="U511" s="64">
        <f t="shared" si="16"/>
        <v>0</v>
      </c>
      <c r="V511" s="28"/>
      <c r="W511" s="28"/>
      <c r="X511" s="28"/>
      <c r="Y511" s="28"/>
      <c r="Z511" s="28"/>
    </row>
    <row r="512" ht="14.25" customHeight="1">
      <c r="A512" s="28"/>
      <c r="B512" s="89">
        <v>487.0</v>
      </c>
      <c r="C512" s="29"/>
      <c r="D512" s="110"/>
      <c r="E512" s="41"/>
      <c r="F512" s="29"/>
      <c r="G512" s="29"/>
      <c r="H512" s="29"/>
      <c r="I512" s="29"/>
      <c r="J512" s="29"/>
      <c r="K512" s="29"/>
      <c r="L512" s="29"/>
      <c r="M512" s="105" t="str">
        <f t="shared" ref="M512:O512" si="1468">IF(P512&gt;0,CONCATENATE("1:",P512),"")</f>
        <v/>
      </c>
      <c r="N512" s="106" t="str">
        <f t="shared" si="1468"/>
        <v/>
      </c>
      <c r="O512" s="106" t="str">
        <f t="shared" si="1468"/>
        <v/>
      </c>
      <c r="P512" s="64">
        <f t="shared" ref="P512:R512" si="1469">IF(G512&gt;0,ROUND(G512/J512,0),0)</f>
        <v>0</v>
      </c>
      <c r="Q512" s="89">
        <f t="shared" si="1469"/>
        <v>0</v>
      </c>
      <c r="R512" s="89">
        <f t="shared" si="1469"/>
        <v>0</v>
      </c>
      <c r="S512" s="64">
        <f t="shared" ref="S512:T512" si="1470">IF(AND(P512&gt;0,P512&lt;=45),1,0)</f>
        <v>0</v>
      </c>
      <c r="T512" s="64">
        <f t="shared" si="1470"/>
        <v>0</v>
      </c>
      <c r="U512" s="64">
        <f t="shared" si="16"/>
        <v>0</v>
      </c>
      <c r="V512" s="28"/>
      <c r="W512" s="28"/>
      <c r="X512" s="28"/>
      <c r="Y512" s="28"/>
      <c r="Z512" s="28"/>
    </row>
    <row r="513" ht="14.25" customHeight="1">
      <c r="A513" s="28"/>
      <c r="B513" s="89">
        <v>488.0</v>
      </c>
      <c r="C513" s="29"/>
      <c r="D513" s="110"/>
      <c r="E513" s="41"/>
      <c r="F513" s="29"/>
      <c r="G513" s="29"/>
      <c r="H513" s="29"/>
      <c r="I513" s="29"/>
      <c r="J513" s="29"/>
      <c r="K513" s="29"/>
      <c r="L513" s="29"/>
      <c r="M513" s="105" t="str">
        <f t="shared" ref="M513:O513" si="1471">IF(P513&gt;0,CONCATENATE("1:",P513),"")</f>
        <v/>
      </c>
      <c r="N513" s="106" t="str">
        <f t="shared" si="1471"/>
        <v/>
      </c>
      <c r="O513" s="106" t="str">
        <f t="shared" si="1471"/>
        <v/>
      </c>
      <c r="P513" s="64">
        <f t="shared" ref="P513:R513" si="1472">IF(G513&gt;0,ROUND(G513/J513,0),0)</f>
        <v>0</v>
      </c>
      <c r="Q513" s="89">
        <f t="shared" si="1472"/>
        <v>0</v>
      </c>
      <c r="R513" s="89">
        <f t="shared" si="1472"/>
        <v>0</v>
      </c>
      <c r="S513" s="64">
        <f t="shared" ref="S513:T513" si="1473">IF(AND(P513&gt;0,P513&lt;=45),1,0)</f>
        <v>0</v>
      </c>
      <c r="T513" s="64">
        <f t="shared" si="1473"/>
        <v>0</v>
      </c>
      <c r="U513" s="64">
        <f t="shared" si="16"/>
        <v>0</v>
      </c>
      <c r="V513" s="28"/>
      <c r="W513" s="28"/>
      <c r="X513" s="28"/>
      <c r="Y513" s="28"/>
      <c r="Z513" s="28"/>
    </row>
    <row r="514" ht="14.25" customHeight="1">
      <c r="A514" s="28"/>
      <c r="B514" s="89">
        <v>489.0</v>
      </c>
      <c r="C514" s="29"/>
      <c r="D514" s="110"/>
      <c r="E514" s="41"/>
      <c r="F514" s="29"/>
      <c r="G514" s="29"/>
      <c r="H514" s="29"/>
      <c r="I514" s="29"/>
      <c r="J514" s="29"/>
      <c r="K514" s="29"/>
      <c r="L514" s="29"/>
      <c r="M514" s="105" t="str">
        <f t="shared" ref="M514:O514" si="1474">IF(P514&gt;0,CONCATENATE("1:",P514),"")</f>
        <v/>
      </c>
      <c r="N514" s="106" t="str">
        <f t="shared" si="1474"/>
        <v/>
      </c>
      <c r="O514" s="106" t="str">
        <f t="shared" si="1474"/>
        <v/>
      </c>
      <c r="P514" s="64">
        <f t="shared" ref="P514:R514" si="1475">IF(G514&gt;0,ROUND(G514/J514,0),0)</f>
        <v>0</v>
      </c>
      <c r="Q514" s="89">
        <f t="shared" si="1475"/>
        <v>0</v>
      </c>
      <c r="R514" s="89">
        <f t="shared" si="1475"/>
        <v>0</v>
      </c>
      <c r="S514" s="64">
        <f t="shared" ref="S514:T514" si="1476">IF(AND(P514&gt;0,P514&lt;=45),1,0)</f>
        <v>0</v>
      </c>
      <c r="T514" s="64">
        <f t="shared" si="1476"/>
        <v>0</v>
      </c>
      <c r="U514" s="64">
        <f t="shared" si="16"/>
        <v>0</v>
      </c>
      <c r="V514" s="28"/>
      <c r="W514" s="28"/>
      <c r="X514" s="28"/>
      <c r="Y514" s="28"/>
      <c r="Z514" s="28"/>
    </row>
    <row r="515" ht="14.25" customHeight="1">
      <c r="A515" s="28"/>
      <c r="B515" s="89">
        <v>490.0</v>
      </c>
      <c r="C515" s="29"/>
      <c r="D515" s="110"/>
      <c r="E515" s="41"/>
      <c r="F515" s="29"/>
      <c r="G515" s="29"/>
      <c r="H515" s="29"/>
      <c r="I515" s="29"/>
      <c r="J515" s="29"/>
      <c r="K515" s="29"/>
      <c r="L515" s="29"/>
      <c r="M515" s="105" t="str">
        <f t="shared" ref="M515:O515" si="1477">IF(P515&gt;0,CONCATENATE("1:",P515),"")</f>
        <v/>
      </c>
      <c r="N515" s="106" t="str">
        <f t="shared" si="1477"/>
        <v/>
      </c>
      <c r="O515" s="106" t="str">
        <f t="shared" si="1477"/>
        <v/>
      </c>
      <c r="P515" s="64">
        <f t="shared" ref="P515:R515" si="1478">IF(G515&gt;0,ROUND(G515/J515,0),0)</f>
        <v>0</v>
      </c>
      <c r="Q515" s="89">
        <f t="shared" si="1478"/>
        <v>0</v>
      </c>
      <c r="R515" s="89">
        <f t="shared" si="1478"/>
        <v>0</v>
      </c>
      <c r="S515" s="64">
        <f t="shared" ref="S515:T515" si="1479">IF(AND(P515&gt;0,P515&lt;=45),1,0)</f>
        <v>0</v>
      </c>
      <c r="T515" s="64">
        <f t="shared" si="1479"/>
        <v>0</v>
      </c>
      <c r="U515" s="64">
        <f t="shared" si="16"/>
        <v>0</v>
      </c>
      <c r="V515" s="28"/>
      <c r="W515" s="28"/>
      <c r="X515" s="28"/>
      <c r="Y515" s="28"/>
      <c r="Z515" s="28"/>
    </row>
    <row r="516" ht="14.25" customHeight="1">
      <c r="A516" s="28"/>
      <c r="B516" s="89">
        <v>491.0</v>
      </c>
      <c r="C516" s="29"/>
      <c r="D516" s="110"/>
      <c r="E516" s="41"/>
      <c r="F516" s="29"/>
      <c r="G516" s="29"/>
      <c r="H516" s="29"/>
      <c r="I516" s="29"/>
      <c r="J516" s="29"/>
      <c r="K516" s="29"/>
      <c r="L516" s="29"/>
      <c r="M516" s="105" t="str">
        <f t="shared" ref="M516:O516" si="1480">IF(P516&gt;0,CONCATENATE("1:",P516),"")</f>
        <v/>
      </c>
      <c r="N516" s="106" t="str">
        <f t="shared" si="1480"/>
        <v/>
      </c>
      <c r="O516" s="106" t="str">
        <f t="shared" si="1480"/>
        <v/>
      </c>
      <c r="P516" s="64">
        <f t="shared" ref="P516:R516" si="1481">IF(G516&gt;0,ROUND(G516/J516,0),0)</f>
        <v>0</v>
      </c>
      <c r="Q516" s="89">
        <f t="shared" si="1481"/>
        <v>0</v>
      </c>
      <c r="R516" s="89">
        <f t="shared" si="1481"/>
        <v>0</v>
      </c>
      <c r="S516" s="64">
        <f t="shared" ref="S516:T516" si="1482">IF(AND(P516&gt;0,P516&lt;=45),1,0)</f>
        <v>0</v>
      </c>
      <c r="T516" s="64">
        <f t="shared" si="1482"/>
        <v>0</v>
      </c>
      <c r="U516" s="64">
        <f t="shared" si="16"/>
        <v>0</v>
      </c>
      <c r="V516" s="28"/>
      <c r="W516" s="28"/>
      <c r="X516" s="28"/>
      <c r="Y516" s="28"/>
      <c r="Z516" s="28"/>
    </row>
    <row r="517" ht="14.25" customHeight="1">
      <c r="A517" s="28"/>
      <c r="B517" s="89">
        <v>492.0</v>
      </c>
      <c r="C517" s="29"/>
      <c r="D517" s="110"/>
      <c r="E517" s="41"/>
      <c r="F517" s="29"/>
      <c r="G517" s="29"/>
      <c r="H517" s="29"/>
      <c r="I517" s="29"/>
      <c r="J517" s="29"/>
      <c r="K517" s="29"/>
      <c r="L517" s="29"/>
      <c r="M517" s="105" t="str">
        <f t="shared" ref="M517:O517" si="1483">IF(P517&gt;0,CONCATENATE("1:",P517),"")</f>
        <v/>
      </c>
      <c r="N517" s="106" t="str">
        <f t="shared" si="1483"/>
        <v/>
      </c>
      <c r="O517" s="106" t="str">
        <f t="shared" si="1483"/>
        <v/>
      </c>
      <c r="P517" s="64">
        <f t="shared" ref="P517:R517" si="1484">IF(G517&gt;0,ROUND(G517/J517,0),0)</f>
        <v>0</v>
      </c>
      <c r="Q517" s="89">
        <f t="shared" si="1484"/>
        <v>0</v>
      </c>
      <c r="R517" s="89">
        <f t="shared" si="1484"/>
        <v>0</v>
      </c>
      <c r="S517" s="64">
        <f t="shared" ref="S517:T517" si="1485">IF(AND(P517&gt;0,P517&lt;=45),1,0)</f>
        <v>0</v>
      </c>
      <c r="T517" s="64">
        <f t="shared" si="1485"/>
        <v>0</v>
      </c>
      <c r="U517" s="64">
        <f t="shared" si="16"/>
        <v>0</v>
      </c>
      <c r="V517" s="28"/>
      <c r="W517" s="28"/>
      <c r="X517" s="28"/>
      <c r="Y517" s="28"/>
      <c r="Z517" s="28"/>
    </row>
    <row r="518" ht="14.25" customHeight="1">
      <c r="A518" s="28"/>
      <c r="B518" s="89">
        <v>493.0</v>
      </c>
      <c r="C518" s="29"/>
      <c r="D518" s="110"/>
      <c r="E518" s="41"/>
      <c r="F518" s="29"/>
      <c r="G518" s="29"/>
      <c r="H518" s="29"/>
      <c r="I518" s="29"/>
      <c r="J518" s="29"/>
      <c r="K518" s="29"/>
      <c r="L518" s="29"/>
      <c r="M518" s="105" t="str">
        <f t="shared" ref="M518:O518" si="1486">IF(P518&gt;0,CONCATENATE("1:",P518),"")</f>
        <v/>
      </c>
      <c r="N518" s="106" t="str">
        <f t="shared" si="1486"/>
        <v/>
      </c>
      <c r="O518" s="106" t="str">
        <f t="shared" si="1486"/>
        <v/>
      </c>
      <c r="P518" s="64">
        <f t="shared" ref="P518:R518" si="1487">IF(G518&gt;0,ROUND(G518/J518,0),0)</f>
        <v>0</v>
      </c>
      <c r="Q518" s="89">
        <f t="shared" si="1487"/>
        <v>0</v>
      </c>
      <c r="R518" s="89">
        <f t="shared" si="1487"/>
        <v>0</v>
      </c>
      <c r="S518" s="64">
        <f t="shared" ref="S518:T518" si="1488">IF(AND(P518&gt;0,P518&lt;=45),1,0)</f>
        <v>0</v>
      </c>
      <c r="T518" s="64">
        <f t="shared" si="1488"/>
        <v>0</v>
      </c>
      <c r="U518" s="64">
        <f t="shared" si="16"/>
        <v>0</v>
      </c>
      <c r="V518" s="28"/>
      <c r="W518" s="28"/>
      <c r="X518" s="28"/>
      <c r="Y518" s="28"/>
      <c r="Z518" s="28"/>
    </row>
    <row r="519" ht="14.25" customHeight="1">
      <c r="A519" s="28"/>
      <c r="B519" s="89">
        <v>494.0</v>
      </c>
      <c r="C519" s="29"/>
      <c r="D519" s="110"/>
      <c r="E519" s="41"/>
      <c r="F519" s="29"/>
      <c r="G519" s="29"/>
      <c r="H519" s="29"/>
      <c r="I519" s="29"/>
      <c r="J519" s="29"/>
      <c r="K519" s="29"/>
      <c r="L519" s="29"/>
      <c r="M519" s="105" t="str">
        <f t="shared" ref="M519:O519" si="1489">IF(P519&gt;0,CONCATENATE("1:",P519),"")</f>
        <v/>
      </c>
      <c r="N519" s="106" t="str">
        <f t="shared" si="1489"/>
        <v/>
      </c>
      <c r="O519" s="106" t="str">
        <f t="shared" si="1489"/>
        <v/>
      </c>
      <c r="P519" s="64">
        <f t="shared" ref="P519:R519" si="1490">IF(G519&gt;0,ROUND(G519/J519,0),0)</f>
        <v>0</v>
      </c>
      <c r="Q519" s="89">
        <f t="shared" si="1490"/>
        <v>0</v>
      </c>
      <c r="R519" s="89">
        <f t="shared" si="1490"/>
        <v>0</v>
      </c>
      <c r="S519" s="64">
        <f t="shared" ref="S519:T519" si="1491">IF(AND(P519&gt;0,P519&lt;=45),1,0)</f>
        <v>0</v>
      </c>
      <c r="T519" s="64">
        <f t="shared" si="1491"/>
        <v>0</v>
      </c>
      <c r="U519" s="64">
        <f t="shared" si="16"/>
        <v>0</v>
      </c>
      <c r="V519" s="28"/>
      <c r="W519" s="28"/>
      <c r="X519" s="28"/>
      <c r="Y519" s="28"/>
      <c r="Z519" s="28"/>
    </row>
    <row r="520" ht="14.25" customHeight="1">
      <c r="A520" s="28"/>
      <c r="B520" s="89">
        <v>495.0</v>
      </c>
      <c r="C520" s="29"/>
      <c r="D520" s="110"/>
      <c r="E520" s="41"/>
      <c r="F520" s="29"/>
      <c r="G520" s="29"/>
      <c r="H520" s="29"/>
      <c r="I520" s="29"/>
      <c r="J520" s="29"/>
      <c r="K520" s="29"/>
      <c r="L520" s="29"/>
      <c r="M520" s="105" t="str">
        <f t="shared" ref="M520:O520" si="1492">IF(P520&gt;0,CONCATENATE("1:",P520),"")</f>
        <v/>
      </c>
      <c r="N520" s="106" t="str">
        <f t="shared" si="1492"/>
        <v/>
      </c>
      <c r="O520" s="106" t="str">
        <f t="shared" si="1492"/>
        <v/>
      </c>
      <c r="P520" s="64">
        <f t="shared" ref="P520:R520" si="1493">IF(G520&gt;0,ROUND(G520/J520,0),0)</f>
        <v>0</v>
      </c>
      <c r="Q520" s="89">
        <f t="shared" si="1493"/>
        <v>0</v>
      </c>
      <c r="R520" s="89">
        <f t="shared" si="1493"/>
        <v>0</v>
      </c>
      <c r="S520" s="64">
        <f t="shared" ref="S520:T520" si="1494">IF(AND(P520&gt;0,P520&lt;=45),1,0)</f>
        <v>0</v>
      </c>
      <c r="T520" s="64">
        <f t="shared" si="1494"/>
        <v>0</v>
      </c>
      <c r="U520" s="64">
        <f t="shared" si="16"/>
        <v>0</v>
      </c>
      <c r="V520" s="28"/>
      <c r="W520" s="28"/>
      <c r="X520" s="28"/>
      <c r="Y520" s="28"/>
      <c r="Z520" s="28"/>
    </row>
    <row r="521" ht="14.25" customHeight="1">
      <c r="A521" s="28"/>
      <c r="B521" s="89">
        <v>496.0</v>
      </c>
      <c r="C521" s="29"/>
      <c r="D521" s="110"/>
      <c r="E521" s="41"/>
      <c r="F521" s="29"/>
      <c r="G521" s="29"/>
      <c r="H521" s="29"/>
      <c r="I521" s="29"/>
      <c r="J521" s="29"/>
      <c r="K521" s="29"/>
      <c r="L521" s="29"/>
      <c r="M521" s="105" t="str">
        <f t="shared" ref="M521:O521" si="1495">IF(P521&gt;0,CONCATENATE("1:",P521),"")</f>
        <v/>
      </c>
      <c r="N521" s="106" t="str">
        <f t="shared" si="1495"/>
        <v/>
      </c>
      <c r="O521" s="106" t="str">
        <f t="shared" si="1495"/>
        <v/>
      </c>
      <c r="P521" s="64">
        <f t="shared" ref="P521:R521" si="1496">IF(G521&gt;0,ROUND(G521/J521,0),0)</f>
        <v>0</v>
      </c>
      <c r="Q521" s="89">
        <f t="shared" si="1496"/>
        <v>0</v>
      </c>
      <c r="R521" s="89">
        <f t="shared" si="1496"/>
        <v>0</v>
      </c>
      <c r="S521" s="64">
        <f t="shared" ref="S521:T521" si="1497">IF(AND(P521&gt;0,P521&lt;=45),1,0)</f>
        <v>0</v>
      </c>
      <c r="T521" s="64">
        <f t="shared" si="1497"/>
        <v>0</v>
      </c>
      <c r="U521" s="64">
        <f t="shared" si="16"/>
        <v>0</v>
      </c>
      <c r="V521" s="28"/>
      <c r="W521" s="28"/>
      <c r="X521" s="28"/>
      <c r="Y521" s="28"/>
      <c r="Z521" s="28"/>
    </row>
    <row r="522" ht="14.25" customHeight="1">
      <c r="A522" s="28"/>
      <c r="B522" s="89">
        <v>497.0</v>
      </c>
      <c r="C522" s="29"/>
      <c r="D522" s="110"/>
      <c r="E522" s="41"/>
      <c r="F522" s="29"/>
      <c r="G522" s="29"/>
      <c r="H522" s="29"/>
      <c r="I522" s="29"/>
      <c r="J522" s="29"/>
      <c r="K522" s="29"/>
      <c r="L522" s="29"/>
      <c r="M522" s="105" t="str">
        <f t="shared" ref="M522:O522" si="1498">IF(P522&gt;0,CONCATENATE("1:",P522),"")</f>
        <v/>
      </c>
      <c r="N522" s="106" t="str">
        <f t="shared" si="1498"/>
        <v/>
      </c>
      <c r="O522" s="106" t="str">
        <f t="shared" si="1498"/>
        <v/>
      </c>
      <c r="P522" s="64">
        <f t="shared" ref="P522:R522" si="1499">IF(G522&gt;0,ROUND(G522/J522,0),0)</f>
        <v>0</v>
      </c>
      <c r="Q522" s="89">
        <f t="shared" si="1499"/>
        <v>0</v>
      </c>
      <c r="R522" s="89">
        <f t="shared" si="1499"/>
        <v>0</v>
      </c>
      <c r="S522" s="64">
        <f t="shared" ref="S522:T522" si="1500">IF(AND(P522&gt;0,P522&lt;=45),1,0)</f>
        <v>0</v>
      </c>
      <c r="T522" s="64">
        <f t="shared" si="1500"/>
        <v>0</v>
      </c>
      <c r="U522" s="64">
        <f t="shared" si="16"/>
        <v>0</v>
      </c>
      <c r="V522" s="28"/>
      <c r="W522" s="28"/>
      <c r="X522" s="28"/>
      <c r="Y522" s="28"/>
      <c r="Z522" s="28"/>
    </row>
    <row r="523" ht="14.25" customHeight="1">
      <c r="A523" s="28"/>
      <c r="B523" s="89">
        <v>498.0</v>
      </c>
      <c r="C523" s="29"/>
      <c r="D523" s="110"/>
      <c r="E523" s="41"/>
      <c r="F523" s="29"/>
      <c r="G523" s="29"/>
      <c r="H523" s="29"/>
      <c r="I523" s="29"/>
      <c r="J523" s="29"/>
      <c r="K523" s="29"/>
      <c r="L523" s="29"/>
      <c r="M523" s="105" t="str">
        <f t="shared" ref="M523:O523" si="1501">IF(P523&gt;0,CONCATENATE("1:",P523),"")</f>
        <v/>
      </c>
      <c r="N523" s="106" t="str">
        <f t="shared" si="1501"/>
        <v/>
      </c>
      <c r="O523" s="106" t="str">
        <f t="shared" si="1501"/>
        <v/>
      </c>
      <c r="P523" s="64">
        <f t="shared" ref="P523:R523" si="1502">IF(G523&gt;0,ROUND(G523/J523,0),0)</f>
        <v>0</v>
      </c>
      <c r="Q523" s="89">
        <f t="shared" si="1502"/>
        <v>0</v>
      </c>
      <c r="R523" s="89">
        <f t="shared" si="1502"/>
        <v>0</v>
      </c>
      <c r="S523" s="64">
        <f t="shared" ref="S523:T523" si="1503">IF(AND(P523&gt;0,P523&lt;=45),1,0)</f>
        <v>0</v>
      </c>
      <c r="T523" s="64">
        <f t="shared" si="1503"/>
        <v>0</v>
      </c>
      <c r="U523" s="64">
        <f t="shared" si="16"/>
        <v>0</v>
      </c>
      <c r="V523" s="28"/>
      <c r="W523" s="28"/>
      <c r="X523" s="28"/>
      <c r="Y523" s="28"/>
      <c r="Z523" s="28"/>
    </row>
    <row r="524" ht="14.25" customHeight="1">
      <c r="A524" s="28"/>
      <c r="B524" s="89">
        <v>499.0</v>
      </c>
      <c r="C524" s="29"/>
      <c r="D524" s="110"/>
      <c r="E524" s="41"/>
      <c r="F524" s="29"/>
      <c r="G524" s="29"/>
      <c r="H524" s="29"/>
      <c r="I524" s="29"/>
      <c r="J524" s="29"/>
      <c r="K524" s="29"/>
      <c r="L524" s="29"/>
      <c r="M524" s="105" t="str">
        <f t="shared" ref="M524:O524" si="1504">IF(P524&gt;0,CONCATENATE("1:",P524),"")</f>
        <v/>
      </c>
      <c r="N524" s="106" t="str">
        <f t="shared" si="1504"/>
        <v/>
      </c>
      <c r="O524" s="106" t="str">
        <f t="shared" si="1504"/>
        <v/>
      </c>
      <c r="P524" s="64">
        <f t="shared" ref="P524:R524" si="1505">IF(G524&gt;0,ROUND(G524/J524,0),0)</f>
        <v>0</v>
      </c>
      <c r="Q524" s="89">
        <f t="shared" si="1505"/>
        <v>0</v>
      </c>
      <c r="R524" s="89">
        <f t="shared" si="1505"/>
        <v>0</v>
      </c>
      <c r="S524" s="64">
        <f t="shared" ref="S524:T524" si="1506">IF(AND(P524&gt;0,P524&lt;=45),1,0)</f>
        <v>0</v>
      </c>
      <c r="T524" s="64">
        <f t="shared" si="1506"/>
        <v>0</v>
      </c>
      <c r="U524" s="64">
        <f t="shared" si="16"/>
        <v>0</v>
      </c>
      <c r="V524" s="28"/>
      <c r="W524" s="28"/>
      <c r="X524" s="28"/>
      <c r="Y524" s="28"/>
      <c r="Z524" s="28"/>
    </row>
    <row r="525" ht="14.25" customHeight="1">
      <c r="A525" s="28"/>
      <c r="B525" s="89">
        <v>500.0</v>
      </c>
      <c r="C525" s="29"/>
      <c r="D525" s="110"/>
      <c r="E525" s="41"/>
      <c r="F525" s="29"/>
      <c r="G525" s="29"/>
      <c r="H525" s="29"/>
      <c r="I525" s="29"/>
      <c r="J525" s="29"/>
      <c r="K525" s="29"/>
      <c r="L525" s="29"/>
      <c r="M525" s="105" t="str">
        <f t="shared" ref="M525:O525" si="1507">IF(P525&gt;0,CONCATENATE("1:",P525),"")</f>
        <v/>
      </c>
      <c r="N525" s="106" t="str">
        <f t="shared" si="1507"/>
        <v/>
      </c>
      <c r="O525" s="106" t="str">
        <f t="shared" si="1507"/>
        <v/>
      </c>
      <c r="P525" s="64">
        <f t="shared" ref="P525:R525" si="1508">IF(G525&gt;0,ROUND(G525/J525,0),0)</f>
        <v>0</v>
      </c>
      <c r="Q525" s="89">
        <f t="shared" si="1508"/>
        <v>0</v>
      </c>
      <c r="R525" s="89">
        <f t="shared" si="1508"/>
        <v>0</v>
      </c>
      <c r="S525" s="64">
        <f t="shared" ref="S525:T525" si="1509">IF(AND(P525&gt;0,P525&lt;=45),1,0)</f>
        <v>0</v>
      </c>
      <c r="T525" s="64">
        <f t="shared" si="1509"/>
        <v>0</v>
      </c>
      <c r="U525" s="64">
        <f t="shared" si="16"/>
        <v>0</v>
      </c>
      <c r="V525" s="28"/>
      <c r="W525" s="28"/>
      <c r="X525" s="28"/>
      <c r="Y525" s="28"/>
      <c r="Z525" s="28"/>
    </row>
    <row r="526" ht="14.25" customHeight="1">
      <c r="A526" s="28"/>
      <c r="B526" s="89">
        <v>501.0</v>
      </c>
      <c r="C526" s="29"/>
      <c r="D526" s="110"/>
      <c r="E526" s="41"/>
      <c r="F526" s="29"/>
      <c r="G526" s="29"/>
      <c r="H526" s="29"/>
      <c r="I526" s="29"/>
      <c r="J526" s="29"/>
      <c r="K526" s="29"/>
      <c r="L526" s="29"/>
      <c r="M526" s="105" t="str">
        <f t="shared" ref="M526:O526" si="1510">IF(P526&gt;0,CONCATENATE("1:",P526),"")</f>
        <v/>
      </c>
      <c r="N526" s="106" t="str">
        <f t="shared" si="1510"/>
        <v/>
      </c>
      <c r="O526" s="106" t="str">
        <f t="shared" si="1510"/>
        <v/>
      </c>
      <c r="P526" s="64">
        <f t="shared" ref="P526:R526" si="1511">IF(G526&gt;0,ROUND(G526/J526,0),0)</f>
        <v>0</v>
      </c>
      <c r="Q526" s="89">
        <f t="shared" si="1511"/>
        <v>0</v>
      </c>
      <c r="R526" s="89">
        <f t="shared" si="1511"/>
        <v>0</v>
      </c>
      <c r="S526" s="64">
        <f t="shared" ref="S526:T526" si="1512">IF(AND(P526&gt;0,P526&lt;=45),1,0)</f>
        <v>0</v>
      </c>
      <c r="T526" s="64">
        <f t="shared" si="1512"/>
        <v>0</v>
      </c>
      <c r="U526" s="64">
        <f t="shared" si="16"/>
        <v>0</v>
      </c>
      <c r="V526" s="28"/>
      <c r="W526" s="28"/>
      <c r="X526" s="28"/>
      <c r="Y526" s="28"/>
      <c r="Z526" s="28"/>
    </row>
    <row r="527" ht="14.25" customHeight="1">
      <c r="A527" s="28"/>
      <c r="B527" s="89">
        <v>502.0</v>
      </c>
      <c r="C527" s="29"/>
      <c r="D527" s="110"/>
      <c r="E527" s="41"/>
      <c r="F527" s="29"/>
      <c r="G527" s="29"/>
      <c r="H527" s="29"/>
      <c r="I527" s="29"/>
      <c r="J527" s="29"/>
      <c r="K527" s="29"/>
      <c r="L527" s="29"/>
      <c r="M527" s="105" t="str">
        <f t="shared" ref="M527:O527" si="1513">IF(P527&gt;0,CONCATENATE("1:",P527),"")</f>
        <v/>
      </c>
      <c r="N527" s="106" t="str">
        <f t="shared" si="1513"/>
        <v/>
      </c>
      <c r="O527" s="106" t="str">
        <f t="shared" si="1513"/>
        <v/>
      </c>
      <c r="P527" s="64">
        <f t="shared" ref="P527:R527" si="1514">IF(G527&gt;0,ROUND(G527/J527,0),0)</f>
        <v>0</v>
      </c>
      <c r="Q527" s="89">
        <f t="shared" si="1514"/>
        <v>0</v>
      </c>
      <c r="R527" s="89">
        <f t="shared" si="1514"/>
        <v>0</v>
      </c>
      <c r="S527" s="64">
        <f t="shared" ref="S527:T527" si="1515">IF(AND(P527&gt;0,P527&lt;=45),1,0)</f>
        <v>0</v>
      </c>
      <c r="T527" s="64">
        <f t="shared" si="1515"/>
        <v>0</v>
      </c>
      <c r="U527" s="64">
        <f t="shared" si="16"/>
        <v>0</v>
      </c>
      <c r="V527" s="28"/>
      <c r="W527" s="28"/>
      <c r="X527" s="28"/>
      <c r="Y527" s="28"/>
      <c r="Z527" s="28"/>
    </row>
    <row r="528" ht="14.25" customHeight="1">
      <c r="A528" s="28"/>
      <c r="B528" s="89">
        <v>503.0</v>
      </c>
      <c r="C528" s="29"/>
      <c r="D528" s="110"/>
      <c r="E528" s="41"/>
      <c r="F528" s="29"/>
      <c r="G528" s="29"/>
      <c r="H528" s="29"/>
      <c r="I528" s="29"/>
      <c r="J528" s="29"/>
      <c r="K528" s="29"/>
      <c r="L528" s="29"/>
      <c r="M528" s="105" t="str">
        <f t="shared" ref="M528:O528" si="1516">IF(P528&gt;0,CONCATENATE("1:",P528),"")</f>
        <v/>
      </c>
      <c r="N528" s="106" t="str">
        <f t="shared" si="1516"/>
        <v/>
      </c>
      <c r="O528" s="106" t="str">
        <f t="shared" si="1516"/>
        <v/>
      </c>
      <c r="P528" s="64">
        <f t="shared" ref="P528:R528" si="1517">IF(G528&gt;0,ROUND(G528/J528,0),0)</f>
        <v>0</v>
      </c>
      <c r="Q528" s="89">
        <f t="shared" si="1517"/>
        <v>0</v>
      </c>
      <c r="R528" s="89">
        <f t="shared" si="1517"/>
        <v>0</v>
      </c>
      <c r="S528" s="64">
        <f t="shared" ref="S528:T528" si="1518">IF(AND(P528&gt;0,P528&lt;=45),1,0)</f>
        <v>0</v>
      </c>
      <c r="T528" s="64">
        <f t="shared" si="1518"/>
        <v>0</v>
      </c>
      <c r="U528" s="64">
        <f t="shared" si="16"/>
        <v>0</v>
      </c>
      <c r="V528" s="28"/>
      <c r="W528" s="28"/>
      <c r="X528" s="28"/>
      <c r="Y528" s="28"/>
      <c r="Z528" s="28"/>
    </row>
    <row r="529" ht="14.25" customHeight="1">
      <c r="A529" s="28"/>
      <c r="B529" s="89">
        <v>504.0</v>
      </c>
      <c r="C529" s="29"/>
      <c r="D529" s="110"/>
      <c r="E529" s="41"/>
      <c r="F529" s="29"/>
      <c r="G529" s="29"/>
      <c r="H529" s="29"/>
      <c r="I529" s="29"/>
      <c r="J529" s="29"/>
      <c r="K529" s="29"/>
      <c r="L529" s="29"/>
      <c r="M529" s="105" t="str">
        <f t="shared" ref="M529:O529" si="1519">IF(P529&gt;0,CONCATENATE("1:",P529),"")</f>
        <v/>
      </c>
      <c r="N529" s="106" t="str">
        <f t="shared" si="1519"/>
        <v/>
      </c>
      <c r="O529" s="106" t="str">
        <f t="shared" si="1519"/>
        <v/>
      </c>
      <c r="P529" s="64">
        <f t="shared" ref="P529:R529" si="1520">IF(G529&gt;0,ROUND(G529/J529,0),0)</f>
        <v>0</v>
      </c>
      <c r="Q529" s="89">
        <f t="shared" si="1520"/>
        <v>0</v>
      </c>
      <c r="R529" s="89">
        <f t="shared" si="1520"/>
        <v>0</v>
      </c>
      <c r="S529" s="64">
        <f t="shared" ref="S529:T529" si="1521">IF(AND(P529&gt;0,P529&lt;=45),1,0)</f>
        <v>0</v>
      </c>
      <c r="T529" s="64">
        <f t="shared" si="1521"/>
        <v>0</v>
      </c>
      <c r="U529" s="64">
        <f t="shared" si="16"/>
        <v>0</v>
      </c>
      <c r="V529" s="28"/>
      <c r="W529" s="28"/>
      <c r="X529" s="28"/>
      <c r="Y529" s="28"/>
      <c r="Z529" s="28"/>
    </row>
    <row r="530" ht="14.25" customHeight="1">
      <c r="A530" s="28"/>
      <c r="B530" s="89">
        <v>505.0</v>
      </c>
      <c r="C530" s="29"/>
      <c r="D530" s="110"/>
      <c r="E530" s="41"/>
      <c r="F530" s="29"/>
      <c r="G530" s="29"/>
      <c r="H530" s="29"/>
      <c r="I530" s="29"/>
      <c r="J530" s="29"/>
      <c r="K530" s="29"/>
      <c r="L530" s="29"/>
      <c r="M530" s="105" t="str">
        <f t="shared" ref="M530:O530" si="1522">IF(P530&gt;0,CONCATENATE("1:",P530),"")</f>
        <v/>
      </c>
      <c r="N530" s="106" t="str">
        <f t="shared" si="1522"/>
        <v/>
      </c>
      <c r="O530" s="106" t="str">
        <f t="shared" si="1522"/>
        <v/>
      </c>
      <c r="P530" s="64">
        <f t="shared" ref="P530:R530" si="1523">IF(G530&gt;0,ROUND(G530/J530,0),0)</f>
        <v>0</v>
      </c>
      <c r="Q530" s="89">
        <f t="shared" si="1523"/>
        <v>0</v>
      </c>
      <c r="R530" s="89">
        <f t="shared" si="1523"/>
        <v>0</v>
      </c>
      <c r="S530" s="64">
        <f t="shared" ref="S530:T530" si="1524">IF(AND(P530&gt;0,P530&lt;=45),1,0)</f>
        <v>0</v>
      </c>
      <c r="T530" s="64">
        <f t="shared" si="1524"/>
        <v>0</v>
      </c>
      <c r="U530" s="64">
        <f t="shared" si="16"/>
        <v>0</v>
      </c>
      <c r="V530" s="28"/>
      <c r="W530" s="28"/>
      <c r="X530" s="28"/>
      <c r="Y530" s="28"/>
      <c r="Z530" s="28"/>
    </row>
    <row r="531" ht="14.25" customHeight="1">
      <c r="A531" s="28"/>
      <c r="B531" s="89">
        <v>506.0</v>
      </c>
      <c r="C531" s="29"/>
      <c r="D531" s="110"/>
      <c r="E531" s="41"/>
      <c r="F531" s="29"/>
      <c r="G531" s="29"/>
      <c r="H531" s="29"/>
      <c r="I531" s="29"/>
      <c r="J531" s="29"/>
      <c r="K531" s="29"/>
      <c r="L531" s="29"/>
      <c r="M531" s="105" t="str">
        <f t="shared" ref="M531:O531" si="1525">IF(P531&gt;0,CONCATENATE("1:",P531),"")</f>
        <v/>
      </c>
      <c r="N531" s="106" t="str">
        <f t="shared" si="1525"/>
        <v/>
      </c>
      <c r="O531" s="106" t="str">
        <f t="shared" si="1525"/>
        <v/>
      </c>
      <c r="P531" s="64">
        <f t="shared" ref="P531:R531" si="1526">IF(G531&gt;0,ROUND(G531/J531,0),0)</f>
        <v>0</v>
      </c>
      <c r="Q531" s="89">
        <f t="shared" si="1526"/>
        <v>0</v>
      </c>
      <c r="R531" s="89">
        <f t="shared" si="1526"/>
        <v>0</v>
      </c>
      <c r="S531" s="64">
        <f t="shared" ref="S531:T531" si="1527">IF(AND(P531&gt;0,P531&lt;=45),1,0)</f>
        <v>0</v>
      </c>
      <c r="T531" s="64">
        <f t="shared" si="1527"/>
        <v>0</v>
      </c>
      <c r="U531" s="64">
        <f t="shared" si="16"/>
        <v>0</v>
      </c>
      <c r="V531" s="28"/>
      <c r="W531" s="28"/>
      <c r="X531" s="28"/>
      <c r="Y531" s="28"/>
      <c r="Z531" s="28"/>
    </row>
    <row r="532" ht="14.25" customHeight="1">
      <c r="A532" s="28"/>
      <c r="B532" s="89">
        <v>507.0</v>
      </c>
      <c r="C532" s="29"/>
      <c r="D532" s="110"/>
      <c r="E532" s="41"/>
      <c r="F532" s="29"/>
      <c r="G532" s="29"/>
      <c r="H532" s="29"/>
      <c r="I532" s="29"/>
      <c r="J532" s="29"/>
      <c r="K532" s="29"/>
      <c r="L532" s="29"/>
      <c r="M532" s="105" t="str">
        <f t="shared" ref="M532:O532" si="1528">IF(P532&gt;0,CONCATENATE("1:",P532),"")</f>
        <v/>
      </c>
      <c r="N532" s="106" t="str">
        <f t="shared" si="1528"/>
        <v/>
      </c>
      <c r="O532" s="106" t="str">
        <f t="shared" si="1528"/>
        <v/>
      </c>
      <c r="P532" s="64">
        <f t="shared" ref="P532:R532" si="1529">IF(G532&gt;0,ROUND(G532/J532,0),0)</f>
        <v>0</v>
      </c>
      <c r="Q532" s="89">
        <f t="shared" si="1529"/>
        <v>0</v>
      </c>
      <c r="R532" s="89">
        <f t="shared" si="1529"/>
        <v>0</v>
      </c>
      <c r="S532" s="64">
        <f t="shared" ref="S532:T532" si="1530">IF(AND(P532&gt;0,P532&lt;=45),1,0)</f>
        <v>0</v>
      </c>
      <c r="T532" s="64">
        <f t="shared" si="1530"/>
        <v>0</v>
      </c>
      <c r="U532" s="64">
        <f t="shared" si="16"/>
        <v>0</v>
      </c>
      <c r="V532" s="28"/>
      <c r="W532" s="28"/>
      <c r="X532" s="28"/>
      <c r="Y532" s="28"/>
      <c r="Z532" s="28"/>
    </row>
    <row r="533" ht="14.25" customHeight="1">
      <c r="A533" s="28"/>
      <c r="B533" s="89">
        <v>508.0</v>
      </c>
      <c r="C533" s="29"/>
      <c r="D533" s="110"/>
      <c r="E533" s="41"/>
      <c r="F533" s="29"/>
      <c r="G533" s="29"/>
      <c r="H533" s="29"/>
      <c r="I533" s="29"/>
      <c r="J533" s="29"/>
      <c r="K533" s="29"/>
      <c r="L533" s="29"/>
      <c r="M533" s="105" t="str">
        <f t="shared" ref="M533:O533" si="1531">IF(P533&gt;0,CONCATENATE("1:",P533),"")</f>
        <v/>
      </c>
      <c r="N533" s="106" t="str">
        <f t="shared" si="1531"/>
        <v/>
      </c>
      <c r="O533" s="106" t="str">
        <f t="shared" si="1531"/>
        <v/>
      </c>
      <c r="P533" s="64">
        <f t="shared" ref="P533:R533" si="1532">IF(G533&gt;0,ROUND(G533/J533,0),0)</f>
        <v>0</v>
      </c>
      <c r="Q533" s="89">
        <f t="shared" si="1532"/>
        <v>0</v>
      </c>
      <c r="R533" s="89">
        <f t="shared" si="1532"/>
        <v>0</v>
      </c>
      <c r="S533" s="64">
        <f t="shared" ref="S533:T533" si="1533">IF(AND(P533&gt;0,P533&lt;=45),1,0)</f>
        <v>0</v>
      </c>
      <c r="T533" s="64">
        <f t="shared" si="1533"/>
        <v>0</v>
      </c>
      <c r="U533" s="64">
        <f t="shared" si="16"/>
        <v>0</v>
      </c>
      <c r="V533" s="28"/>
      <c r="W533" s="28"/>
      <c r="X533" s="28"/>
      <c r="Y533" s="28"/>
      <c r="Z533" s="28"/>
    </row>
    <row r="534" ht="14.25" customHeight="1">
      <c r="A534" s="28"/>
      <c r="B534" s="89">
        <v>509.0</v>
      </c>
      <c r="C534" s="29"/>
      <c r="D534" s="110"/>
      <c r="E534" s="41"/>
      <c r="F534" s="29"/>
      <c r="G534" s="29"/>
      <c r="H534" s="29"/>
      <c r="I534" s="29"/>
      <c r="J534" s="29"/>
      <c r="K534" s="29"/>
      <c r="L534" s="29"/>
      <c r="M534" s="105" t="str">
        <f t="shared" ref="M534:O534" si="1534">IF(P534&gt;0,CONCATENATE("1:",P534),"")</f>
        <v/>
      </c>
      <c r="N534" s="106" t="str">
        <f t="shared" si="1534"/>
        <v/>
      </c>
      <c r="O534" s="106" t="str">
        <f t="shared" si="1534"/>
        <v/>
      </c>
      <c r="P534" s="64">
        <f t="shared" ref="P534:R534" si="1535">IF(G534&gt;0,ROUND(G534/J534,0),0)</f>
        <v>0</v>
      </c>
      <c r="Q534" s="89">
        <f t="shared" si="1535"/>
        <v>0</v>
      </c>
      <c r="R534" s="89">
        <f t="shared" si="1535"/>
        <v>0</v>
      </c>
      <c r="S534" s="64">
        <f t="shared" ref="S534:T534" si="1536">IF(AND(P534&gt;0,P534&lt;=45),1,0)</f>
        <v>0</v>
      </c>
      <c r="T534" s="64">
        <f t="shared" si="1536"/>
        <v>0</v>
      </c>
      <c r="U534" s="64">
        <f t="shared" si="16"/>
        <v>0</v>
      </c>
      <c r="V534" s="28"/>
      <c r="W534" s="28"/>
      <c r="X534" s="28"/>
      <c r="Y534" s="28"/>
      <c r="Z534" s="28"/>
    </row>
    <row r="535" ht="14.25" customHeight="1">
      <c r="A535" s="28"/>
      <c r="B535" s="89">
        <v>510.0</v>
      </c>
      <c r="C535" s="29"/>
      <c r="D535" s="110"/>
      <c r="E535" s="41"/>
      <c r="F535" s="29"/>
      <c r="G535" s="29"/>
      <c r="H535" s="29"/>
      <c r="I535" s="29"/>
      <c r="J535" s="29"/>
      <c r="K535" s="29"/>
      <c r="L535" s="29"/>
      <c r="M535" s="105" t="str">
        <f t="shared" ref="M535:O535" si="1537">IF(P535&gt;0,CONCATENATE("1:",P535),"")</f>
        <v/>
      </c>
      <c r="N535" s="106" t="str">
        <f t="shared" si="1537"/>
        <v/>
      </c>
      <c r="O535" s="106" t="str">
        <f t="shared" si="1537"/>
        <v/>
      </c>
      <c r="P535" s="64">
        <f t="shared" ref="P535:R535" si="1538">IF(G535&gt;0,ROUND(G535/J535,0),0)</f>
        <v>0</v>
      </c>
      <c r="Q535" s="89">
        <f t="shared" si="1538"/>
        <v>0</v>
      </c>
      <c r="R535" s="89">
        <f t="shared" si="1538"/>
        <v>0</v>
      </c>
      <c r="S535" s="64">
        <f t="shared" ref="S535:T535" si="1539">IF(AND(P535&gt;0,P535&lt;=45),1,0)</f>
        <v>0</v>
      </c>
      <c r="T535" s="64">
        <f t="shared" si="1539"/>
        <v>0</v>
      </c>
      <c r="U535" s="64">
        <f t="shared" si="16"/>
        <v>0</v>
      </c>
      <c r="V535" s="28"/>
      <c r="W535" s="28"/>
      <c r="X535" s="28"/>
      <c r="Y535" s="28"/>
      <c r="Z535" s="28"/>
    </row>
    <row r="536" ht="14.25" customHeight="1">
      <c r="A536" s="28"/>
      <c r="B536" s="89">
        <v>511.0</v>
      </c>
      <c r="C536" s="29"/>
      <c r="D536" s="110"/>
      <c r="E536" s="41"/>
      <c r="F536" s="29"/>
      <c r="G536" s="29"/>
      <c r="H536" s="29"/>
      <c r="I536" s="29"/>
      <c r="J536" s="29"/>
      <c r="K536" s="29"/>
      <c r="L536" s="29"/>
      <c r="M536" s="105" t="str">
        <f t="shared" ref="M536:O536" si="1540">IF(P536&gt;0,CONCATENATE("1:",P536),"")</f>
        <v/>
      </c>
      <c r="N536" s="106" t="str">
        <f t="shared" si="1540"/>
        <v/>
      </c>
      <c r="O536" s="106" t="str">
        <f t="shared" si="1540"/>
        <v/>
      </c>
      <c r="P536" s="64">
        <f t="shared" ref="P536:R536" si="1541">IF(G536&gt;0,ROUND(G536/J536,0),0)</f>
        <v>0</v>
      </c>
      <c r="Q536" s="89">
        <f t="shared" si="1541"/>
        <v>0</v>
      </c>
      <c r="R536" s="89">
        <f t="shared" si="1541"/>
        <v>0</v>
      </c>
      <c r="S536" s="64">
        <f t="shared" ref="S536:T536" si="1542">IF(AND(P536&gt;0,P536&lt;=45),1,0)</f>
        <v>0</v>
      </c>
      <c r="T536" s="64">
        <f t="shared" si="1542"/>
        <v>0</v>
      </c>
      <c r="U536" s="64">
        <f t="shared" si="16"/>
        <v>0</v>
      </c>
      <c r="V536" s="28"/>
      <c r="W536" s="28"/>
      <c r="X536" s="28"/>
      <c r="Y536" s="28"/>
      <c r="Z536" s="28"/>
    </row>
    <row r="537" ht="14.25" customHeight="1">
      <c r="A537" s="28"/>
      <c r="B537" s="89">
        <v>512.0</v>
      </c>
      <c r="C537" s="29"/>
      <c r="D537" s="110"/>
      <c r="E537" s="41"/>
      <c r="F537" s="29"/>
      <c r="G537" s="29"/>
      <c r="H537" s="29"/>
      <c r="I537" s="29"/>
      <c r="J537" s="29"/>
      <c r="K537" s="29"/>
      <c r="L537" s="29"/>
      <c r="M537" s="105" t="str">
        <f t="shared" ref="M537:O537" si="1543">IF(P537&gt;0,CONCATENATE("1:",P537),"")</f>
        <v/>
      </c>
      <c r="N537" s="106" t="str">
        <f t="shared" si="1543"/>
        <v/>
      </c>
      <c r="O537" s="106" t="str">
        <f t="shared" si="1543"/>
        <v/>
      </c>
      <c r="P537" s="64">
        <f t="shared" ref="P537:R537" si="1544">IF(G537&gt;0,ROUND(G537/J537,0),0)</f>
        <v>0</v>
      </c>
      <c r="Q537" s="89">
        <f t="shared" si="1544"/>
        <v>0</v>
      </c>
      <c r="R537" s="89">
        <f t="shared" si="1544"/>
        <v>0</v>
      </c>
      <c r="S537" s="64">
        <f t="shared" ref="S537:T537" si="1545">IF(AND(P537&gt;0,P537&lt;=45),1,0)</f>
        <v>0</v>
      </c>
      <c r="T537" s="64">
        <f t="shared" si="1545"/>
        <v>0</v>
      </c>
      <c r="U537" s="64">
        <f t="shared" si="16"/>
        <v>0</v>
      </c>
      <c r="V537" s="28"/>
      <c r="W537" s="28"/>
      <c r="X537" s="28"/>
      <c r="Y537" s="28"/>
      <c r="Z537" s="28"/>
    </row>
    <row r="538" ht="14.25" customHeight="1">
      <c r="A538" s="28"/>
      <c r="B538" s="89">
        <v>513.0</v>
      </c>
      <c r="C538" s="29"/>
      <c r="D538" s="110"/>
      <c r="E538" s="41"/>
      <c r="F538" s="29"/>
      <c r="G538" s="29"/>
      <c r="H538" s="29"/>
      <c r="I538" s="29"/>
      <c r="J538" s="29"/>
      <c r="K538" s="29"/>
      <c r="L538" s="29"/>
      <c r="M538" s="105" t="str">
        <f t="shared" ref="M538:O538" si="1546">IF(P538&gt;0,CONCATENATE("1:",P538),"")</f>
        <v/>
      </c>
      <c r="N538" s="106" t="str">
        <f t="shared" si="1546"/>
        <v/>
      </c>
      <c r="O538" s="106" t="str">
        <f t="shared" si="1546"/>
        <v/>
      </c>
      <c r="P538" s="64">
        <f t="shared" ref="P538:R538" si="1547">IF(G538&gt;0,ROUND(G538/J538,0),0)</f>
        <v>0</v>
      </c>
      <c r="Q538" s="89">
        <f t="shared" si="1547"/>
        <v>0</v>
      </c>
      <c r="R538" s="89">
        <f t="shared" si="1547"/>
        <v>0</v>
      </c>
      <c r="S538" s="64">
        <f t="shared" ref="S538:T538" si="1548">IF(AND(P538&gt;0,P538&lt;=45),1,0)</f>
        <v>0</v>
      </c>
      <c r="T538" s="64">
        <f t="shared" si="1548"/>
        <v>0</v>
      </c>
      <c r="U538" s="64">
        <f t="shared" si="16"/>
        <v>0</v>
      </c>
      <c r="V538" s="28"/>
      <c r="W538" s="28"/>
      <c r="X538" s="28"/>
      <c r="Y538" s="28"/>
      <c r="Z538" s="28"/>
    </row>
    <row r="539" ht="14.25" customHeight="1">
      <c r="A539" s="28"/>
      <c r="B539" s="89">
        <v>514.0</v>
      </c>
      <c r="C539" s="29"/>
      <c r="D539" s="110"/>
      <c r="E539" s="41"/>
      <c r="F539" s="29"/>
      <c r="G539" s="29"/>
      <c r="H539" s="29"/>
      <c r="I539" s="29"/>
      <c r="J539" s="29"/>
      <c r="K539" s="29"/>
      <c r="L539" s="29"/>
      <c r="M539" s="105" t="str">
        <f t="shared" ref="M539:O539" si="1549">IF(P539&gt;0,CONCATENATE("1:",P539),"")</f>
        <v/>
      </c>
      <c r="N539" s="106" t="str">
        <f t="shared" si="1549"/>
        <v/>
      </c>
      <c r="O539" s="106" t="str">
        <f t="shared" si="1549"/>
        <v/>
      </c>
      <c r="P539" s="64">
        <f t="shared" ref="P539:R539" si="1550">IF(G539&gt;0,ROUND(G539/J539,0),0)</f>
        <v>0</v>
      </c>
      <c r="Q539" s="89">
        <f t="shared" si="1550"/>
        <v>0</v>
      </c>
      <c r="R539" s="89">
        <f t="shared" si="1550"/>
        <v>0</v>
      </c>
      <c r="S539" s="64">
        <f t="shared" ref="S539:T539" si="1551">IF(AND(P539&gt;0,P539&lt;=45),1,0)</f>
        <v>0</v>
      </c>
      <c r="T539" s="64">
        <f t="shared" si="1551"/>
        <v>0</v>
      </c>
      <c r="U539" s="64">
        <f t="shared" si="16"/>
        <v>0</v>
      </c>
      <c r="V539" s="28"/>
      <c r="W539" s="28"/>
      <c r="X539" s="28"/>
      <c r="Y539" s="28"/>
      <c r="Z539" s="28"/>
    </row>
    <row r="540" ht="14.25" customHeight="1">
      <c r="A540" s="28"/>
      <c r="B540" s="89">
        <v>515.0</v>
      </c>
      <c r="C540" s="29"/>
      <c r="D540" s="110"/>
      <c r="E540" s="41"/>
      <c r="F540" s="29"/>
      <c r="G540" s="29"/>
      <c r="H540" s="29"/>
      <c r="I540" s="29"/>
      <c r="J540" s="29"/>
      <c r="K540" s="29"/>
      <c r="L540" s="29"/>
      <c r="M540" s="105" t="str">
        <f t="shared" ref="M540:O540" si="1552">IF(P540&gt;0,CONCATENATE("1:",P540),"")</f>
        <v/>
      </c>
      <c r="N540" s="106" t="str">
        <f t="shared" si="1552"/>
        <v/>
      </c>
      <c r="O540" s="106" t="str">
        <f t="shared" si="1552"/>
        <v/>
      </c>
      <c r="P540" s="64">
        <f t="shared" ref="P540:R540" si="1553">IF(G540&gt;0,ROUND(G540/J540,0),0)</f>
        <v>0</v>
      </c>
      <c r="Q540" s="89">
        <f t="shared" si="1553"/>
        <v>0</v>
      </c>
      <c r="R540" s="89">
        <f t="shared" si="1553"/>
        <v>0</v>
      </c>
      <c r="S540" s="64">
        <f t="shared" ref="S540:T540" si="1554">IF(AND(P540&gt;0,P540&lt;=45),1,0)</f>
        <v>0</v>
      </c>
      <c r="T540" s="64">
        <f t="shared" si="1554"/>
        <v>0</v>
      </c>
      <c r="U540" s="64">
        <f t="shared" si="16"/>
        <v>0</v>
      </c>
      <c r="V540" s="28"/>
      <c r="W540" s="28"/>
      <c r="X540" s="28"/>
      <c r="Y540" s="28"/>
      <c r="Z540" s="28"/>
    </row>
    <row r="541" ht="14.25" customHeight="1">
      <c r="A541" s="28"/>
      <c r="B541" s="89">
        <v>516.0</v>
      </c>
      <c r="C541" s="29"/>
      <c r="D541" s="110"/>
      <c r="E541" s="41"/>
      <c r="F541" s="29"/>
      <c r="G541" s="29"/>
      <c r="H541" s="29"/>
      <c r="I541" s="29"/>
      <c r="J541" s="29"/>
      <c r="K541" s="29"/>
      <c r="L541" s="29"/>
      <c r="M541" s="105" t="str">
        <f t="shared" ref="M541:O541" si="1555">IF(P541&gt;0,CONCATENATE("1:",P541),"")</f>
        <v/>
      </c>
      <c r="N541" s="106" t="str">
        <f t="shared" si="1555"/>
        <v/>
      </c>
      <c r="O541" s="106" t="str">
        <f t="shared" si="1555"/>
        <v/>
      </c>
      <c r="P541" s="64">
        <f t="shared" ref="P541:R541" si="1556">IF(G541&gt;0,ROUND(G541/J541,0),0)</f>
        <v>0</v>
      </c>
      <c r="Q541" s="89">
        <f t="shared" si="1556"/>
        <v>0</v>
      </c>
      <c r="R541" s="89">
        <f t="shared" si="1556"/>
        <v>0</v>
      </c>
      <c r="S541" s="64">
        <f t="shared" ref="S541:T541" si="1557">IF(AND(P541&gt;0,P541&lt;=45),1,0)</f>
        <v>0</v>
      </c>
      <c r="T541" s="64">
        <f t="shared" si="1557"/>
        <v>0</v>
      </c>
      <c r="U541" s="64">
        <f t="shared" si="16"/>
        <v>0</v>
      </c>
      <c r="V541" s="28"/>
      <c r="W541" s="28"/>
      <c r="X541" s="28"/>
      <c r="Y541" s="28"/>
      <c r="Z541" s="28"/>
    </row>
    <row r="542" ht="14.25" customHeight="1">
      <c r="A542" s="28"/>
      <c r="B542" s="89">
        <v>517.0</v>
      </c>
      <c r="C542" s="29"/>
      <c r="D542" s="110"/>
      <c r="E542" s="41"/>
      <c r="F542" s="29"/>
      <c r="G542" s="29"/>
      <c r="H542" s="29"/>
      <c r="I542" s="29"/>
      <c r="J542" s="29"/>
      <c r="K542" s="29"/>
      <c r="L542" s="29"/>
      <c r="M542" s="105" t="str">
        <f t="shared" ref="M542:O542" si="1558">IF(P542&gt;0,CONCATENATE("1:",P542),"")</f>
        <v/>
      </c>
      <c r="N542" s="106" t="str">
        <f t="shared" si="1558"/>
        <v/>
      </c>
      <c r="O542" s="106" t="str">
        <f t="shared" si="1558"/>
        <v/>
      </c>
      <c r="P542" s="64">
        <f t="shared" ref="P542:R542" si="1559">IF(G542&gt;0,ROUND(G542/J542,0),0)</f>
        <v>0</v>
      </c>
      <c r="Q542" s="89">
        <f t="shared" si="1559"/>
        <v>0</v>
      </c>
      <c r="R542" s="89">
        <f t="shared" si="1559"/>
        <v>0</v>
      </c>
      <c r="S542" s="64">
        <f t="shared" ref="S542:T542" si="1560">IF(AND(P542&gt;0,P542&lt;=45),1,0)</f>
        <v>0</v>
      </c>
      <c r="T542" s="64">
        <f t="shared" si="1560"/>
        <v>0</v>
      </c>
      <c r="U542" s="64">
        <f t="shared" si="16"/>
        <v>0</v>
      </c>
      <c r="V542" s="28"/>
      <c r="W542" s="28"/>
      <c r="X542" s="28"/>
      <c r="Y542" s="28"/>
      <c r="Z542" s="28"/>
    </row>
    <row r="543" ht="14.25" customHeight="1">
      <c r="A543" s="28"/>
      <c r="B543" s="89">
        <v>518.0</v>
      </c>
      <c r="C543" s="29"/>
      <c r="D543" s="110"/>
      <c r="E543" s="41"/>
      <c r="F543" s="29"/>
      <c r="G543" s="29"/>
      <c r="H543" s="29"/>
      <c r="I543" s="29"/>
      <c r="J543" s="29"/>
      <c r="K543" s="29"/>
      <c r="L543" s="29"/>
      <c r="M543" s="105" t="str">
        <f t="shared" ref="M543:O543" si="1561">IF(P543&gt;0,CONCATENATE("1:",P543),"")</f>
        <v/>
      </c>
      <c r="N543" s="106" t="str">
        <f t="shared" si="1561"/>
        <v/>
      </c>
      <c r="O543" s="106" t="str">
        <f t="shared" si="1561"/>
        <v/>
      </c>
      <c r="P543" s="64">
        <f t="shared" ref="P543:R543" si="1562">IF(G543&gt;0,ROUND(G543/J543,0),0)</f>
        <v>0</v>
      </c>
      <c r="Q543" s="89">
        <f t="shared" si="1562"/>
        <v>0</v>
      </c>
      <c r="R543" s="89">
        <f t="shared" si="1562"/>
        <v>0</v>
      </c>
      <c r="S543" s="64">
        <f t="shared" ref="S543:T543" si="1563">IF(AND(P543&gt;0,P543&lt;=45),1,0)</f>
        <v>0</v>
      </c>
      <c r="T543" s="64">
        <f t="shared" si="1563"/>
        <v>0</v>
      </c>
      <c r="U543" s="64">
        <f t="shared" si="16"/>
        <v>0</v>
      </c>
      <c r="V543" s="28"/>
      <c r="W543" s="28"/>
      <c r="X543" s="28"/>
      <c r="Y543" s="28"/>
      <c r="Z543" s="28"/>
    </row>
    <row r="544" ht="14.25" customHeight="1">
      <c r="A544" s="28"/>
      <c r="B544" s="89">
        <v>519.0</v>
      </c>
      <c r="C544" s="29"/>
      <c r="D544" s="110"/>
      <c r="E544" s="41"/>
      <c r="F544" s="29"/>
      <c r="G544" s="29"/>
      <c r="H544" s="29"/>
      <c r="I544" s="29"/>
      <c r="J544" s="29"/>
      <c r="K544" s="29"/>
      <c r="L544" s="29"/>
      <c r="M544" s="105" t="str">
        <f t="shared" ref="M544:O544" si="1564">IF(P544&gt;0,CONCATENATE("1:",P544),"")</f>
        <v/>
      </c>
      <c r="N544" s="106" t="str">
        <f t="shared" si="1564"/>
        <v/>
      </c>
      <c r="O544" s="106" t="str">
        <f t="shared" si="1564"/>
        <v/>
      </c>
      <c r="P544" s="64">
        <f t="shared" ref="P544:R544" si="1565">IF(G544&gt;0,ROUND(G544/J544,0),0)</f>
        <v>0</v>
      </c>
      <c r="Q544" s="89">
        <f t="shared" si="1565"/>
        <v>0</v>
      </c>
      <c r="R544" s="89">
        <f t="shared" si="1565"/>
        <v>0</v>
      </c>
      <c r="S544" s="64">
        <f t="shared" ref="S544:T544" si="1566">IF(AND(P544&gt;0,P544&lt;=45),1,0)</f>
        <v>0</v>
      </c>
      <c r="T544" s="64">
        <f t="shared" si="1566"/>
        <v>0</v>
      </c>
      <c r="U544" s="64">
        <f t="shared" si="16"/>
        <v>0</v>
      </c>
      <c r="V544" s="28"/>
      <c r="W544" s="28"/>
      <c r="X544" s="28"/>
      <c r="Y544" s="28"/>
      <c r="Z544" s="28"/>
    </row>
    <row r="545" ht="14.25" customHeight="1">
      <c r="A545" s="28"/>
      <c r="B545" s="89">
        <v>520.0</v>
      </c>
      <c r="C545" s="29"/>
      <c r="D545" s="110"/>
      <c r="E545" s="41"/>
      <c r="F545" s="29"/>
      <c r="G545" s="29"/>
      <c r="H545" s="29"/>
      <c r="I545" s="29"/>
      <c r="J545" s="29"/>
      <c r="K545" s="29"/>
      <c r="L545" s="29"/>
      <c r="M545" s="105" t="str">
        <f t="shared" ref="M545:O545" si="1567">IF(P545&gt;0,CONCATENATE("1:",P545),"")</f>
        <v/>
      </c>
      <c r="N545" s="106" t="str">
        <f t="shared" si="1567"/>
        <v/>
      </c>
      <c r="O545" s="106" t="str">
        <f t="shared" si="1567"/>
        <v/>
      </c>
      <c r="P545" s="64">
        <f t="shared" ref="P545:R545" si="1568">IF(G545&gt;0,ROUND(G545/J545,0),0)</f>
        <v>0</v>
      </c>
      <c r="Q545" s="89">
        <f t="shared" si="1568"/>
        <v>0</v>
      </c>
      <c r="R545" s="89">
        <f t="shared" si="1568"/>
        <v>0</v>
      </c>
      <c r="S545" s="64">
        <f t="shared" ref="S545:T545" si="1569">IF(AND(P545&gt;0,P545&lt;=45),1,0)</f>
        <v>0</v>
      </c>
      <c r="T545" s="64">
        <f t="shared" si="1569"/>
        <v>0</v>
      </c>
      <c r="U545" s="64">
        <f t="shared" si="16"/>
        <v>0</v>
      </c>
      <c r="V545" s="28"/>
      <c r="W545" s="28"/>
      <c r="X545" s="28"/>
      <c r="Y545" s="28"/>
      <c r="Z545" s="28"/>
    </row>
    <row r="546" ht="14.25" customHeight="1">
      <c r="A546" s="28"/>
      <c r="B546" s="89">
        <v>521.0</v>
      </c>
      <c r="C546" s="29"/>
      <c r="D546" s="110"/>
      <c r="E546" s="41"/>
      <c r="F546" s="29"/>
      <c r="G546" s="29"/>
      <c r="H546" s="29"/>
      <c r="I546" s="29"/>
      <c r="J546" s="29"/>
      <c r="K546" s="29"/>
      <c r="L546" s="29"/>
      <c r="M546" s="105" t="str">
        <f t="shared" ref="M546:O546" si="1570">IF(P546&gt;0,CONCATENATE("1:",P546),"")</f>
        <v/>
      </c>
      <c r="N546" s="106" t="str">
        <f t="shared" si="1570"/>
        <v/>
      </c>
      <c r="O546" s="106" t="str">
        <f t="shared" si="1570"/>
        <v/>
      </c>
      <c r="P546" s="64">
        <f t="shared" ref="P546:R546" si="1571">IF(G546&gt;0,ROUND(G546/J546,0),0)</f>
        <v>0</v>
      </c>
      <c r="Q546" s="89">
        <f t="shared" si="1571"/>
        <v>0</v>
      </c>
      <c r="R546" s="89">
        <f t="shared" si="1571"/>
        <v>0</v>
      </c>
      <c r="S546" s="64">
        <f t="shared" ref="S546:T546" si="1572">IF(AND(P546&gt;0,P546&lt;=45),1,0)</f>
        <v>0</v>
      </c>
      <c r="T546" s="64">
        <f t="shared" si="1572"/>
        <v>0</v>
      </c>
      <c r="U546" s="64">
        <f t="shared" si="16"/>
        <v>0</v>
      </c>
      <c r="V546" s="28"/>
      <c r="W546" s="28"/>
      <c r="X546" s="28"/>
      <c r="Y546" s="28"/>
      <c r="Z546" s="28"/>
    </row>
    <row r="547" ht="14.25" customHeight="1">
      <c r="A547" s="28"/>
      <c r="B547" s="89">
        <v>522.0</v>
      </c>
      <c r="C547" s="29"/>
      <c r="D547" s="110"/>
      <c r="E547" s="41"/>
      <c r="F547" s="29"/>
      <c r="G547" s="29"/>
      <c r="H547" s="29"/>
      <c r="I547" s="29"/>
      <c r="J547" s="29"/>
      <c r="K547" s="29"/>
      <c r="L547" s="29"/>
      <c r="M547" s="105" t="str">
        <f t="shared" ref="M547:O547" si="1573">IF(P547&gt;0,CONCATENATE("1:",P547),"")</f>
        <v/>
      </c>
      <c r="N547" s="106" t="str">
        <f t="shared" si="1573"/>
        <v/>
      </c>
      <c r="O547" s="106" t="str">
        <f t="shared" si="1573"/>
        <v/>
      </c>
      <c r="P547" s="64">
        <f t="shared" ref="P547:R547" si="1574">IF(G547&gt;0,ROUND(G547/J547,0),0)</f>
        <v>0</v>
      </c>
      <c r="Q547" s="89">
        <f t="shared" si="1574"/>
        <v>0</v>
      </c>
      <c r="R547" s="89">
        <f t="shared" si="1574"/>
        <v>0</v>
      </c>
      <c r="S547" s="64">
        <f t="shared" ref="S547:T547" si="1575">IF(AND(P547&gt;0,P547&lt;=45),1,0)</f>
        <v>0</v>
      </c>
      <c r="T547" s="64">
        <f t="shared" si="1575"/>
        <v>0</v>
      </c>
      <c r="U547" s="64">
        <f t="shared" si="16"/>
        <v>0</v>
      </c>
      <c r="V547" s="28"/>
      <c r="W547" s="28"/>
      <c r="X547" s="28"/>
      <c r="Y547" s="28"/>
      <c r="Z547" s="28"/>
    </row>
    <row r="548" ht="14.25" customHeight="1">
      <c r="A548" s="28"/>
      <c r="B548" s="89">
        <v>523.0</v>
      </c>
      <c r="C548" s="29"/>
      <c r="D548" s="110"/>
      <c r="E548" s="41"/>
      <c r="F548" s="29"/>
      <c r="G548" s="29"/>
      <c r="H548" s="29"/>
      <c r="I548" s="29"/>
      <c r="J548" s="29"/>
      <c r="K548" s="29"/>
      <c r="L548" s="29"/>
      <c r="M548" s="105" t="str">
        <f t="shared" ref="M548:O548" si="1576">IF(P548&gt;0,CONCATENATE("1:",P548),"")</f>
        <v/>
      </c>
      <c r="N548" s="106" t="str">
        <f t="shared" si="1576"/>
        <v/>
      </c>
      <c r="O548" s="106" t="str">
        <f t="shared" si="1576"/>
        <v/>
      </c>
      <c r="P548" s="64">
        <f t="shared" ref="P548:R548" si="1577">IF(G548&gt;0,ROUND(G548/J548,0),0)</f>
        <v>0</v>
      </c>
      <c r="Q548" s="89">
        <f t="shared" si="1577"/>
        <v>0</v>
      </c>
      <c r="R548" s="89">
        <f t="shared" si="1577"/>
        <v>0</v>
      </c>
      <c r="S548" s="64">
        <f t="shared" ref="S548:T548" si="1578">IF(AND(P548&gt;0,P548&lt;=45),1,0)</f>
        <v>0</v>
      </c>
      <c r="T548" s="64">
        <f t="shared" si="1578"/>
        <v>0</v>
      </c>
      <c r="U548" s="64">
        <f t="shared" si="16"/>
        <v>0</v>
      </c>
      <c r="V548" s="28"/>
      <c r="W548" s="28"/>
      <c r="X548" s="28"/>
      <c r="Y548" s="28"/>
      <c r="Z548" s="28"/>
    </row>
    <row r="549" ht="14.25" customHeight="1">
      <c r="A549" s="28"/>
      <c r="B549" s="89">
        <v>524.0</v>
      </c>
      <c r="C549" s="29"/>
      <c r="D549" s="110"/>
      <c r="E549" s="41"/>
      <c r="F549" s="29"/>
      <c r="G549" s="29"/>
      <c r="H549" s="29"/>
      <c r="I549" s="29"/>
      <c r="J549" s="29"/>
      <c r="K549" s="29"/>
      <c r="L549" s="29"/>
      <c r="M549" s="105" t="str">
        <f t="shared" ref="M549:O549" si="1579">IF(P549&gt;0,CONCATENATE("1:",P549),"")</f>
        <v/>
      </c>
      <c r="N549" s="106" t="str">
        <f t="shared" si="1579"/>
        <v/>
      </c>
      <c r="O549" s="106" t="str">
        <f t="shared" si="1579"/>
        <v/>
      </c>
      <c r="P549" s="64">
        <f t="shared" ref="P549:R549" si="1580">IF(G549&gt;0,ROUND(G549/J549,0),0)</f>
        <v>0</v>
      </c>
      <c r="Q549" s="89">
        <f t="shared" si="1580"/>
        <v>0</v>
      </c>
      <c r="R549" s="89">
        <f t="shared" si="1580"/>
        <v>0</v>
      </c>
      <c r="S549" s="64">
        <f t="shared" ref="S549:T549" si="1581">IF(AND(P549&gt;0,P549&lt;=45),1,0)</f>
        <v>0</v>
      </c>
      <c r="T549" s="64">
        <f t="shared" si="1581"/>
        <v>0</v>
      </c>
      <c r="U549" s="64">
        <f t="shared" si="16"/>
        <v>0</v>
      </c>
      <c r="V549" s="28"/>
      <c r="W549" s="28"/>
      <c r="X549" s="28"/>
      <c r="Y549" s="28"/>
      <c r="Z549" s="28"/>
    </row>
    <row r="550" ht="14.25" customHeight="1">
      <c r="A550" s="28"/>
      <c r="B550" s="89">
        <v>525.0</v>
      </c>
      <c r="C550" s="29"/>
      <c r="D550" s="110"/>
      <c r="E550" s="41"/>
      <c r="F550" s="29"/>
      <c r="G550" s="29"/>
      <c r="H550" s="29"/>
      <c r="I550" s="29"/>
      <c r="J550" s="29"/>
      <c r="K550" s="29"/>
      <c r="L550" s="29"/>
      <c r="M550" s="105" t="str">
        <f t="shared" ref="M550:O550" si="1582">IF(P550&gt;0,CONCATENATE("1:",P550),"")</f>
        <v/>
      </c>
      <c r="N550" s="106" t="str">
        <f t="shared" si="1582"/>
        <v/>
      </c>
      <c r="O550" s="106" t="str">
        <f t="shared" si="1582"/>
        <v/>
      </c>
      <c r="P550" s="64">
        <f t="shared" ref="P550:R550" si="1583">IF(G550&gt;0,ROUND(G550/J550,0),0)</f>
        <v>0</v>
      </c>
      <c r="Q550" s="89">
        <f t="shared" si="1583"/>
        <v>0</v>
      </c>
      <c r="R550" s="89">
        <f t="shared" si="1583"/>
        <v>0</v>
      </c>
      <c r="S550" s="64">
        <f t="shared" ref="S550:T550" si="1584">IF(AND(P550&gt;0,P550&lt;=45),1,0)</f>
        <v>0</v>
      </c>
      <c r="T550" s="64">
        <f t="shared" si="1584"/>
        <v>0</v>
      </c>
      <c r="U550" s="64">
        <f t="shared" si="16"/>
        <v>0</v>
      </c>
      <c r="V550" s="28"/>
      <c r="W550" s="28"/>
      <c r="X550" s="28"/>
      <c r="Y550" s="28"/>
      <c r="Z550" s="28"/>
    </row>
    <row r="551" ht="14.25" customHeight="1">
      <c r="A551" s="28"/>
      <c r="B551" s="89">
        <v>526.0</v>
      </c>
      <c r="C551" s="29"/>
      <c r="D551" s="110"/>
      <c r="E551" s="41"/>
      <c r="F551" s="29"/>
      <c r="G551" s="29"/>
      <c r="H551" s="29"/>
      <c r="I551" s="29"/>
      <c r="J551" s="29"/>
      <c r="K551" s="29"/>
      <c r="L551" s="29"/>
      <c r="M551" s="105" t="str">
        <f t="shared" ref="M551:O551" si="1585">IF(P551&gt;0,CONCATENATE("1:",P551),"")</f>
        <v/>
      </c>
      <c r="N551" s="106" t="str">
        <f t="shared" si="1585"/>
        <v/>
      </c>
      <c r="O551" s="106" t="str">
        <f t="shared" si="1585"/>
        <v/>
      </c>
      <c r="P551" s="64">
        <f t="shared" ref="P551:R551" si="1586">IF(G551&gt;0,ROUND(G551/J551,0),0)</f>
        <v>0</v>
      </c>
      <c r="Q551" s="89">
        <f t="shared" si="1586"/>
        <v>0</v>
      </c>
      <c r="R551" s="89">
        <f t="shared" si="1586"/>
        <v>0</v>
      </c>
      <c r="S551" s="64">
        <f t="shared" ref="S551:T551" si="1587">IF(AND(P551&gt;0,P551&lt;=45),1,0)</f>
        <v>0</v>
      </c>
      <c r="T551" s="64">
        <f t="shared" si="1587"/>
        <v>0</v>
      </c>
      <c r="U551" s="64">
        <f t="shared" si="16"/>
        <v>0</v>
      </c>
      <c r="V551" s="28"/>
      <c r="W551" s="28"/>
      <c r="X551" s="28"/>
      <c r="Y551" s="28"/>
      <c r="Z551" s="28"/>
    </row>
    <row r="552" ht="14.25" customHeight="1">
      <c r="A552" s="28"/>
      <c r="B552" s="89">
        <v>527.0</v>
      </c>
      <c r="C552" s="29"/>
      <c r="D552" s="110"/>
      <c r="E552" s="41"/>
      <c r="F552" s="29"/>
      <c r="G552" s="29"/>
      <c r="H552" s="29"/>
      <c r="I552" s="29"/>
      <c r="J552" s="29"/>
      <c r="K552" s="29"/>
      <c r="L552" s="29"/>
      <c r="M552" s="105" t="str">
        <f t="shared" ref="M552:O552" si="1588">IF(P552&gt;0,CONCATENATE("1:",P552),"")</f>
        <v/>
      </c>
      <c r="N552" s="106" t="str">
        <f t="shared" si="1588"/>
        <v/>
      </c>
      <c r="O552" s="106" t="str">
        <f t="shared" si="1588"/>
        <v/>
      </c>
      <c r="P552" s="64">
        <f t="shared" ref="P552:R552" si="1589">IF(G552&gt;0,ROUND(G552/J552,0),0)</f>
        <v>0</v>
      </c>
      <c r="Q552" s="89">
        <f t="shared" si="1589"/>
        <v>0</v>
      </c>
      <c r="R552" s="89">
        <f t="shared" si="1589"/>
        <v>0</v>
      </c>
      <c r="S552" s="64">
        <f t="shared" ref="S552:T552" si="1590">IF(AND(P552&gt;0,P552&lt;=45),1,0)</f>
        <v>0</v>
      </c>
      <c r="T552" s="64">
        <f t="shared" si="1590"/>
        <v>0</v>
      </c>
      <c r="U552" s="64">
        <f t="shared" si="16"/>
        <v>0</v>
      </c>
      <c r="V552" s="28"/>
      <c r="W552" s="28"/>
      <c r="X552" s="28"/>
      <c r="Y552" s="28"/>
      <c r="Z552" s="28"/>
    </row>
    <row r="553" ht="14.25" customHeight="1">
      <c r="A553" s="28"/>
      <c r="B553" s="89">
        <v>528.0</v>
      </c>
      <c r="C553" s="29"/>
      <c r="D553" s="110"/>
      <c r="E553" s="41"/>
      <c r="F553" s="29"/>
      <c r="G553" s="29"/>
      <c r="H553" s="29"/>
      <c r="I553" s="29"/>
      <c r="J553" s="29"/>
      <c r="K553" s="29"/>
      <c r="L553" s="29"/>
      <c r="M553" s="105" t="str">
        <f t="shared" ref="M553:O553" si="1591">IF(P553&gt;0,CONCATENATE("1:",P553),"")</f>
        <v/>
      </c>
      <c r="N553" s="106" t="str">
        <f t="shared" si="1591"/>
        <v/>
      </c>
      <c r="O553" s="106" t="str">
        <f t="shared" si="1591"/>
        <v/>
      </c>
      <c r="P553" s="64">
        <f t="shared" ref="P553:R553" si="1592">IF(G553&gt;0,ROUND(G553/J553,0),0)</f>
        <v>0</v>
      </c>
      <c r="Q553" s="89">
        <f t="shared" si="1592"/>
        <v>0</v>
      </c>
      <c r="R553" s="89">
        <f t="shared" si="1592"/>
        <v>0</v>
      </c>
      <c r="S553" s="64">
        <f t="shared" ref="S553:T553" si="1593">IF(AND(P553&gt;0,P553&lt;=45),1,0)</f>
        <v>0</v>
      </c>
      <c r="T553" s="64">
        <f t="shared" si="1593"/>
        <v>0</v>
      </c>
      <c r="U553" s="64">
        <f t="shared" si="16"/>
        <v>0</v>
      </c>
      <c r="V553" s="28"/>
      <c r="W553" s="28"/>
      <c r="X553" s="28"/>
      <c r="Y553" s="28"/>
      <c r="Z553" s="28"/>
    </row>
    <row r="554" ht="14.25" customHeight="1">
      <c r="A554" s="28"/>
      <c r="B554" s="89">
        <v>529.0</v>
      </c>
      <c r="C554" s="29"/>
      <c r="D554" s="110"/>
      <c r="E554" s="41"/>
      <c r="F554" s="29"/>
      <c r="G554" s="29"/>
      <c r="H554" s="29"/>
      <c r="I554" s="29"/>
      <c r="J554" s="29"/>
      <c r="K554" s="29"/>
      <c r="L554" s="29"/>
      <c r="M554" s="105" t="str">
        <f t="shared" ref="M554:O554" si="1594">IF(P554&gt;0,CONCATENATE("1:",P554),"")</f>
        <v/>
      </c>
      <c r="N554" s="106" t="str">
        <f t="shared" si="1594"/>
        <v/>
      </c>
      <c r="O554" s="106" t="str">
        <f t="shared" si="1594"/>
        <v/>
      </c>
      <c r="P554" s="64">
        <f t="shared" ref="P554:R554" si="1595">IF(G554&gt;0,ROUND(G554/J554,0),0)</f>
        <v>0</v>
      </c>
      <c r="Q554" s="89">
        <f t="shared" si="1595"/>
        <v>0</v>
      </c>
      <c r="R554" s="89">
        <f t="shared" si="1595"/>
        <v>0</v>
      </c>
      <c r="S554" s="64">
        <f t="shared" ref="S554:T554" si="1596">IF(AND(P554&gt;0,P554&lt;=45),1,0)</f>
        <v>0</v>
      </c>
      <c r="T554" s="64">
        <f t="shared" si="1596"/>
        <v>0</v>
      </c>
      <c r="U554" s="64">
        <f t="shared" si="16"/>
        <v>0</v>
      </c>
      <c r="V554" s="28"/>
      <c r="W554" s="28"/>
      <c r="X554" s="28"/>
      <c r="Y554" s="28"/>
      <c r="Z554" s="28"/>
    </row>
    <row r="555" ht="14.25" customHeight="1">
      <c r="A555" s="28"/>
      <c r="B555" s="89">
        <v>530.0</v>
      </c>
      <c r="C555" s="29"/>
      <c r="D555" s="110"/>
      <c r="E555" s="41"/>
      <c r="F555" s="29"/>
      <c r="G555" s="29"/>
      <c r="H555" s="29"/>
      <c r="I555" s="29"/>
      <c r="J555" s="29"/>
      <c r="K555" s="29"/>
      <c r="L555" s="29"/>
      <c r="M555" s="105" t="str">
        <f t="shared" ref="M555:O555" si="1597">IF(P555&gt;0,CONCATENATE("1:",P555),"")</f>
        <v/>
      </c>
      <c r="N555" s="106" t="str">
        <f t="shared" si="1597"/>
        <v/>
      </c>
      <c r="O555" s="106" t="str">
        <f t="shared" si="1597"/>
        <v/>
      </c>
      <c r="P555" s="64">
        <f t="shared" ref="P555:R555" si="1598">IF(G555&gt;0,ROUND(G555/J555,0),0)</f>
        <v>0</v>
      </c>
      <c r="Q555" s="89">
        <f t="shared" si="1598"/>
        <v>0</v>
      </c>
      <c r="R555" s="89">
        <f t="shared" si="1598"/>
        <v>0</v>
      </c>
      <c r="S555" s="64">
        <f t="shared" ref="S555:T555" si="1599">IF(AND(P555&gt;0,P555&lt;=45),1,0)</f>
        <v>0</v>
      </c>
      <c r="T555" s="64">
        <f t="shared" si="1599"/>
        <v>0</v>
      </c>
      <c r="U555" s="64">
        <f t="shared" si="16"/>
        <v>0</v>
      </c>
      <c r="V555" s="28"/>
      <c r="W555" s="28"/>
      <c r="X555" s="28"/>
      <c r="Y555" s="28"/>
      <c r="Z555" s="28"/>
    </row>
    <row r="556" ht="14.25" customHeight="1">
      <c r="A556" s="28"/>
      <c r="B556" s="89">
        <v>531.0</v>
      </c>
      <c r="C556" s="29"/>
      <c r="D556" s="110"/>
      <c r="E556" s="41"/>
      <c r="F556" s="29"/>
      <c r="G556" s="29"/>
      <c r="H556" s="29"/>
      <c r="I556" s="29"/>
      <c r="J556" s="29"/>
      <c r="K556" s="29"/>
      <c r="L556" s="29"/>
      <c r="M556" s="105" t="str">
        <f t="shared" ref="M556:O556" si="1600">IF(P556&gt;0,CONCATENATE("1:",P556),"")</f>
        <v/>
      </c>
      <c r="N556" s="106" t="str">
        <f t="shared" si="1600"/>
        <v/>
      </c>
      <c r="O556" s="106" t="str">
        <f t="shared" si="1600"/>
        <v/>
      </c>
      <c r="P556" s="64">
        <f t="shared" ref="P556:R556" si="1601">IF(G556&gt;0,ROUND(G556/J556,0),0)</f>
        <v>0</v>
      </c>
      <c r="Q556" s="89">
        <f t="shared" si="1601"/>
        <v>0</v>
      </c>
      <c r="R556" s="89">
        <f t="shared" si="1601"/>
        <v>0</v>
      </c>
      <c r="S556" s="64">
        <f t="shared" ref="S556:T556" si="1602">IF(AND(P556&gt;0,P556&lt;=45),1,0)</f>
        <v>0</v>
      </c>
      <c r="T556" s="64">
        <f t="shared" si="1602"/>
        <v>0</v>
      </c>
      <c r="U556" s="64">
        <f t="shared" si="16"/>
        <v>0</v>
      </c>
      <c r="V556" s="28"/>
      <c r="W556" s="28"/>
      <c r="X556" s="28"/>
      <c r="Y556" s="28"/>
      <c r="Z556" s="28"/>
    </row>
    <row r="557" ht="14.25" customHeight="1">
      <c r="A557" s="28"/>
      <c r="B557" s="89">
        <v>532.0</v>
      </c>
      <c r="C557" s="29"/>
      <c r="D557" s="110"/>
      <c r="E557" s="41"/>
      <c r="F557" s="29"/>
      <c r="G557" s="29"/>
      <c r="H557" s="29"/>
      <c r="I557" s="29"/>
      <c r="J557" s="29"/>
      <c r="K557" s="29"/>
      <c r="L557" s="29"/>
      <c r="M557" s="105" t="str">
        <f t="shared" ref="M557:O557" si="1603">IF(P557&gt;0,CONCATENATE("1:",P557),"")</f>
        <v/>
      </c>
      <c r="N557" s="106" t="str">
        <f t="shared" si="1603"/>
        <v/>
      </c>
      <c r="O557" s="106" t="str">
        <f t="shared" si="1603"/>
        <v/>
      </c>
      <c r="P557" s="64">
        <f t="shared" ref="P557:R557" si="1604">IF(G557&gt;0,ROUND(G557/J557,0),0)</f>
        <v>0</v>
      </c>
      <c r="Q557" s="89">
        <f t="shared" si="1604"/>
        <v>0</v>
      </c>
      <c r="R557" s="89">
        <f t="shared" si="1604"/>
        <v>0</v>
      </c>
      <c r="S557" s="64">
        <f t="shared" ref="S557:T557" si="1605">IF(AND(P557&gt;0,P557&lt;=45),1,0)</f>
        <v>0</v>
      </c>
      <c r="T557" s="64">
        <f t="shared" si="1605"/>
        <v>0</v>
      </c>
      <c r="U557" s="64">
        <f t="shared" si="16"/>
        <v>0</v>
      </c>
      <c r="V557" s="28"/>
      <c r="W557" s="28"/>
      <c r="X557" s="28"/>
      <c r="Y557" s="28"/>
      <c r="Z557" s="28"/>
    </row>
    <row r="558" ht="14.25" customHeight="1">
      <c r="A558" s="28"/>
      <c r="B558" s="89">
        <v>533.0</v>
      </c>
      <c r="C558" s="29"/>
      <c r="D558" s="110"/>
      <c r="E558" s="41"/>
      <c r="F558" s="29"/>
      <c r="G558" s="29"/>
      <c r="H558" s="29"/>
      <c r="I558" s="29"/>
      <c r="J558" s="29"/>
      <c r="K558" s="29"/>
      <c r="L558" s="29"/>
      <c r="M558" s="105" t="str">
        <f t="shared" ref="M558:O558" si="1606">IF(P558&gt;0,CONCATENATE("1:",P558),"")</f>
        <v/>
      </c>
      <c r="N558" s="106" t="str">
        <f t="shared" si="1606"/>
        <v/>
      </c>
      <c r="O558" s="106" t="str">
        <f t="shared" si="1606"/>
        <v/>
      </c>
      <c r="P558" s="64">
        <f t="shared" ref="P558:R558" si="1607">IF(G558&gt;0,ROUND(G558/J558,0),0)</f>
        <v>0</v>
      </c>
      <c r="Q558" s="89">
        <f t="shared" si="1607"/>
        <v>0</v>
      </c>
      <c r="R558" s="89">
        <f t="shared" si="1607"/>
        <v>0</v>
      </c>
      <c r="S558" s="64">
        <f t="shared" ref="S558:T558" si="1608">IF(AND(P558&gt;0,P558&lt;=45),1,0)</f>
        <v>0</v>
      </c>
      <c r="T558" s="64">
        <f t="shared" si="1608"/>
        <v>0</v>
      </c>
      <c r="U558" s="64">
        <f t="shared" si="16"/>
        <v>0</v>
      </c>
      <c r="V558" s="28"/>
      <c r="W558" s="28"/>
      <c r="X558" s="28"/>
      <c r="Y558" s="28"/>
      <c r="Z558" s="28"/>
    </row>
    <row r="559" ht="14.25" customHeight="1">
      <c r="A559" s="28"/>
      <c r="B559" s="89">
        <v>534.0</v>
      </c>
      <c r="C559" s="29"/>
      <c r="D559" s="110"/>
      <c r="E559" s="41"/>
      <c r="F559" s="29"/>
      <c r="G559" s="29"/>
      <c r="H559" s="29"/>
      <c r="I559" s="29"/>
      <c r="J559" s="29"/>
      <c r="K559" s="29"/>
      <c r="L559" s="29"/>
      <c r="M559" s="105" t="str">
        <f t="shared" ref="M559:O559" si="1609">IF(P559&gt;0,CONCATENATE("1:",P559),"")</f>
        <v/>
      </c>
      <c r="N559" s="106" t="str">
        <f t="shared" si="1609"/>
        <v/>
      </c>
      <c r="O559" s="106" t="str">
        <f t="shared" si="1609"/>
        <v/>
      </c>
      <c r="P559" s="64">
        <f t="shared" ref="P559:R559" si="1610">IF(G559&gt;0,ROUND(G559/J559,0),0)</f>
        <v>0</v>
      </c>
      <c r="Q559" s="89">
        <f t="shared" si="1610"/>
        <v>0</v>
      </c>
      <c r="R559" s="89">
        <f t="shared" si="1610"/>
        <v>0</v>
      </c>
      <c r="S559" s="64">
        <f t="shared" ref="S559:T559" si="1611">IF(AND(P559&gt;0,P559&lt;=45),1,0)</f>
        <v>0</v>
      </c>
      <c r="T559" s="64">
        <f t="shared" si="1611"/>
        <v>0</v>
      </c>
      <c r="U559" s="64">
        <f t="shared" si="16"/>
        <v>0</v>
      </c>
      <c r="V559" s="28"/>
      <c r="W559" s="28"/>
      <c r="X559" s="28"/>
      <c r="Y559" s="28"/>
      <c r="Z559" s="28"/>
    </row>
    <row r="560" ht="14.25" customHeight="1">
      <c r="A560" s="28"/>
      <c r="B560" s="89">
        <v>535.0</v>
      </c>
      <c r="C560" s="29"/>
      <c r="D560" s="110"/>
      <c r="E560" s="41"/>
      <c r="F560" s="29"/>
      <c r="G560" s="29"/>
      <c r="H560" s="29"/>
      <c r="I560" s="29"/>
      <c r="J560" s="29"/>
      <c r="K560" s="29"/>
      <c r="L560" s="29"/>
      <c r="M560" s="105" t="str">
        <f t="shared" ref="M560:O560" si="1612">IF(P560&gt;0,CONCATENATE("1:",P560),"")</f>
        <v/>
      </c>
      <c r="N560" s="106" t="str">
        <f t="shared" si="1612"/>
        <v/>
      </c>
      <c r="O560" s="106" t="str">
        <f t="shared" si="1612"/>
        <v/>
      </c>
      <c r="P560" s="64">
        <f t="shared" ref="P560:R560" si="1613">IF(G560&gt;0,ROUND(G560/J560,0),0)</f>
        <v>0</v>
      </c>
      <c r="Q560" s="89">
        <f t="shared" si="1613"/>
        <v>0</v>
      </c>
      <c r="R560" s="89">
        <f t="shared" si="1613"/>
        <v>0</v>
      </c>
      <c r="S560" s="64">
        <f t="shared" ref="S560:T560" si="1614">IF(AND(P560&gt;0,P560&lt;=45),1,0)</f>
        <v>0</v>
      </c>
      <c r="T560" s="64">
        <f t="shared" si="1614"/>
        <v>0</v>
      </c>
      <c r="U560" s="64">
        <f t="shared" si="16"/>
        <v>0</v>
      </c>
      <c r="V560" s="28"/>
      <c r="W560" s="28"/>
      <c r="X560" s="28"/>
      <c r="Y560" s="28"/>
      <c r="Z560" s="28"/>
    </row>
    <row r="561" ht="14.25" customHeight="1">
      <c r="A561" s="28"/>
      <c r="B561" s="89">
        <v>536.0</v>
      </c>
      <c r="C561" s="29"/>
      <c r="D561" s="110"/>
      <c r="E561" s="41"/>
      <c r="F561" s="29"/>
      <c r="G561" s="29"/>
      <c r="H561" s="29"/>
      <c r="I561" s="29"/>
      <c r="J561" s="29"/>
      <c r="K561" s="29"/>
      <c r="L561" s="29"/>
      <c r="M561" s="105" t="str">
        <f t="shared" ref="M561:O561" si="1615">IF(P561&gt;0,CONCATENATE("1:",P561),"")</f>
        <v/>
      </c>
      <c r="N561" s="106" t="str">
        <f t="shared" si="1615"/>
        <v/>
      </c>
      <c r="O561" s="106" t="str">
        <f t="shared" si="1615"/>
        <v/>
      </c>
      <c r="P561" s="64">
        <f t="shared" ref="P561:R561" si="1616">IF(G561&gt;0,ROUND(G561/J561,0),0)</f>
        <v>0</v>
      </c>
      <c r="Q561" s="89">
        <f t="shared" si="1616"/>
        <v>0</v>
      </c>
      <c r="R561" s="89">
        <f t="shared" si="1616"/>
        <v>0</v>
      </c>
      <c r="S561" s="64">
        <f t="shared" ref="S561:T561" si="1617">IF(AND(P561&gt;0,P561&lt;=45),1,0)</f>
        <v>0</v>
      </c>
      <c r="T561" s="64">
        <f t="shared" si="1617"/>
        <v>0</v>
      </c>
      <c r="U561" s="64">
        <f t="shared" si="16"/>
        <v>0</v>
      </c>
      <c r="V561" s="28"/>
      <c r="W561" s="28"/>
      <c r="X561" s="28"/>
      <c r="Y561" s="28"/>
      <c r="Z561" s="28"/>
    </row>
    <row r="562" ht="14.25" customHeight="1">
      <c r="A562" s="28"/>
      <c r="B562" s="89">
        <v>537.0</v>
      </c>
      <c r="C562" s="29"/>
      <c r="D562" s="110"/>
      <c r="E562" s="41"/>
      <c r="F562" s="29"/>
      <c r="G562" s="29"/>
      <c r="H562" s="29"/>
      <c r="I562" s="29"/>
      <c r="J562" s="29"/>
      <c r="K562" s="29"/>
      <c r="L562" s="29"/>
      <c r="M562" s="105" t="str">
        <f t="shared" ref="M562:O562" si="1618">IF(P562&gt;0,CONCATENATE("1:",P562),"")</f>
        <v/>
      </c>
      <c r="N562" s="106" t="str">
        <f t="shared" si="1618"/>
        <v/>
      </c>
      <c r="O562" s="106" t="str">
        <f t="shared" si="1618"/>
        <v/>
      </c>
      <c r="P562" s="64">
        <f t="shared" ref="P562:R562" si="1619">IF(G562&gt;0,ROUND(G562/J562,0),0)</f>
        <v>0</v>
      </c>
      <c r="Q562" s="89">
        <f t="shared" si="1619"/>
        <v>0</v>
      </c>
      <c r="R562" s="89">
        <f t="shared" si="1619"/>
        <v>0</v>
      </c>
      <c r="S562" s="64">
        <f t="shared" ref="S562:T562" si="1620">IF(AND(P562&gt;0,P562&lt;=45),1,0)</f>
        <v>0</v>
      </c>
      <c r="T562" s="64">
        <f t="shared" si="1620"/>
        <v>0</v>
      </c>
      <c r="U562" s="64">
        <f t="shared" si="16"/>
        <v>0</v>
      </c>
      <c r="V562" s="28"/>
      <c r="W562" s="28"/>
      <c r="X562" s="28"/>
      <c r="Y562" s="28"/>
      <c r="Z562" s="28"/>
    </row>
    <row r="563" ht="14.25" customHeight="1">
      <c r="A563" s="28"/>
      <c r="B563" s="89">
        <v>538.0</v>
      </c>
      <c r="C563" s="29"/>
      <c r="D563" s="110"/>
      <c r="E563" s="41"/>
      <c r="F563" s="29"/>
      <c r="G563" s="29"/>
      <c r="H563" s="29"/>
      <c r="I563" s="29"/>
      <c r="J563" s="29"/>
      <c r="K563" s="29"/>
      <c r="L563" s="29"/>
      <c r="M563" s="105" t="str">
        <f t="shared" ref="M563:O563" si="1621">IF(P563&gt;0,CONCATENATE("1:",P563),"")</f>
        <v/>
      </c>
      <c r="N563" s="106" t="str">
        <f t="shared" si="1621"/>
        <v/>
      </c>
      <c r="O563" s="106" t="str">
        <f t="shared" si="1621"/>
        <v/>
      </c>
      <c r="P563" s="64">
        <f t="shared" ref="P563:R563" si="1622">IF(G563&gt;0,ROUND(G563/J563,0),0)</f>
        <v>0</v>
      </c>
      <c r="Q563" s="89">
        <f t="shared" si="1622"/>
        <v>0</v>
      </c>
      <c r="R563" s="89">
        <f t="shared" si="1622"/>
        <v>0</v>
      </c>
      <c r="S563" s="64">
        <f t="shared" ref="S563:T563" si="1623">IF(AND(P563&gt;0,P563&lt;=45),1,0)</f>
        <v>0</v>
      </c>
      <c r="T563" s="64">
        <f t="shared" si="1623"/>
        <v>0</v>
      </c>
      <c r="U563" s="64">
        <f t="shared" si="16"/>
        <v>0</v>
      </c>
      <c r="V563" s="28"/>
      <c r="W563" s="28"/>
      <c r="X563" s="28"/>
      <c r="Y563" s="28"/>
      <c r="Z563" s="28"/>
    </row>
    <row r="564" ht="14.25" customHeight="1">
      <c r="A564" s="28"/>
      <c r="B564" s="89">
        <v>539.0</v>
      </c>
      <c r="C564" s="29"/>
      <c r="D564" s="110"/>
      <c r="E564" s="41"/>
      <c r="F564" s="29"/>
      <c r="G564" s="29"/>
      <c r="H564" s="29"/>
      <c r="I564" s="29"/>
      <c r="J564" s="29"/>
      <c r="K564" s="29"/>
      <c r="L564" s="29"/>
      <c r="M564" s="105" t="str">
        <f t="shared" ref="M564:O564" si="1624">IF(P564&gt;0,CONCATENATE("1:",P564),"")</f>
        <v/>
      </c>
      <c r="N564" s="106" t="str">
        <f t="shared" si="1624"/>
        <v/>
      </c>
      <c r="O564" s="106" t="str">
        <f t="shared" si="1624"/>
        <v/>
      </c>
      <c r="P564" s="64">
        <f t="shared" ref="P564:R564" si="1625">IF(G564&gt;0,ROUND(G564/J564,0),0)</f>
        <v>0</v>
      </c>
      <c r="Q564" s="89">
        <f t="shared" si="1625"/>
        <v>0</v>
      </c>
      <c r="R564" s="89">
        <f t="shared" si="1625"/>
        <v>0</v>
      </c>
      <c r="S564" s="64">
        <f t="shared" ref="S564:T564" si="1626">IF(AND(P564&gt;0,P564&lt;=45),1,0)</f>
        <v>0</v>
      </c>
      <c r="T564" s="64">
        <f t="shared" si="1626"/>
        <v>0</v>
      </c>
      <c r="U564" s="64">
        <f t="shared" si="16"/>
        <v>0</v>
      </c>
      <c r="V564" s="28"/>
      <c r="W564" s="28"/>
      <c r="X564" s="28"/>
      <c r="Y564" s="28"/>
      <c r="Z564" s="28"/>
    </row>
    <row r="565" ht="14.25" customHeight="1">
      <c r="A565" s="28"/>
      <c r="B565" s="89">
        <v>540.0</v>
      </c>
      <c r="C565" s="29"/>
      <c r="D565" s="110"/>
      <c r="E565" s="41"/>
      <c r="F565" s="29"/>
      <c r="G565" s="29"/>
      <c r="H565" s="29"/>
      <c r="I565" s="29"/>
      <c r="J565" s="29"/>
      <c r="K565" s="29"/>
      <c r="L565" s="29"/>
      <c r="M565" s="105" t="str">
        <f t="shared" ref="M565:O565" si="1627">IF(P565&gt;0,CONCATENATE("1:",P565),"")</f>
        <v/>
      </c>
      <c r="N565" s="106" t="str">
        <f t="shared" si="1627"/>
        <v/>
      </c>
      <c r="O565" s="106" t="str">
        <f t="shared" si="1627"/>
        <v/>
      </c>
      <c r="P565" s="64">
        <f t="shared" ref="P565:R565" si="1628">IF(G565&gt;0,ROUND(G565/J565,0),0)</f>
        <v>0</v>
      </c>
      <c r="Q565" s="89">
        <f t="shared" si="1628"/>
        <v>0</v>
      </c>
      <c r="R565" s="89">
        <f t="shared" si="1628"/>
        <v>0</v>
      </c>
      <c r="S565" s="64">
        <f t="shared" ref="S565:T565" si="1629">IF(AND(P565&gt;0,P565&lt;=45),1,0)</f>
        <v>0</v>
      </c>
      <c r="T565" s="64">
        <f t="shared" si="1629"/>
        <v>0</v>
      </c>
      <c r="U565" s="64">
        <f t="shared" si="16"/>
        <v>0</v>
      </c>
      <c r="V565" s="28"/>
      <c r="W565" s="28"/>
      <c r="X565" s="28"/>
      <c r="Y565" s="28"/>
      <c r="Z565" s="28"/>
    </row>
    <row r="566" ht="14.25" customHeight="1">
      <c r="A566" s="28"/>
      <c r="B566" s="89">
        <v>541.0</v>
      </c>
      <c r="C566" s="29"/>
      <c r="D566" s="110"/>
      <c r="E566" s="41"/>
      <c r="F566" s="29"/>
      <c r="G566" s="29"/>
      <c r="H566" s="29"/>
      <c r="I566" s="29"/>
      <c r="J566" s="29"/>
      <c r="K566" s="29"/>
      <c r="L566" s="29"/>
      <c r="M566" s="105" t="str">
        <f t="shared" ref="M566:O566" si="1630">IF(P566&gt;0,CONCATENATE("1:",P566),"")</f>
        <v/>
      </c>
      <c r="N566" s="106" t="str">
        <f t="shared" si="1630"/>
        <v/>
      </c>
      <c r="O566" s="106" t="str">
        <f t="shared" si="1630"/>
        <v/>
      </c>
      <c r="P566" s="64">
        <f t="shared" ref="P566:R566" si="1631">IF(G566&gt;0,ROUND(G566/J566,0),0)</f>
        <v>0</v>
      </c>
      <c r="Q566" s="89">
        <f t="shared" si="1631"/>
        <v>0</v>
      </c>
      <c r="R566" s="89">
        <f t="shared" si="1631"/>
        <v>0</v>
      </c>
      <c r="S566" s="64">
        <f t="shared" ref="S566:T566" si="1632">IF(AND(P566&gt;0,P566&lt;=45),1,0)</f>
        <v>0</v>
      </c>
      <c r="T566" s="64">
        <f t="shared" si="1632"/>
        <v>0</v>
      </c>
      <c r="U566" s="64">
        <f t="shared" si="16"/>
        <v>0</v>
      </c>
      <c r="V566" s="28"/>
      <c r="W566" s="28"/>
      <c r="X566" s="28"/>
      <c r="Y566" s="28"/>
      <c r="Z566" s="28"/>
    </row>
    <row r="567" ht="14.25" customHeight="1">
      <c r="A567" s="28"/>
      <c r="B567" s="89">
        <v>542.0</v>
      </c>
      <c r="C567" s="29"/>
      <c r="D567" s="110"/>
      <c r="E567" s="41"/>
      <c r="F567" s="29"/>
      <c r="G567" s="29"/>
      <c r="H567" s="29"/>
      <c r="I567" s="29"/>
      <c r="J567" s="29"/>
      <c r="K567" s="29"/>
      <c r="L567" s="29"/>
      <c r="M567" s="105" t="str">
        <f t="shared" ref="M567:O567" si="1633">IF(P567&gt;0,CONCATENATE("1:",P567),"")</f>
        <v/>
      </c>
      <c r="N567" s="106" t="str">
        <f t="shared" si="1633"/>
        <v/>
      </c>
      <c r="O567" s="106" t="str">
        <f t="shared" si="1633"/>
        <v/>
      </c>
      <c r="P567" s="64">
        <f t="shared" ref="P567:R567" si="1634">IF(G567&gt;0,ROUND(G567/J567,0),0)</f>
        <v>0</v>
      </c>
      <c r="Q567" s="89">
        <f t="shared" si="1634"/>
        <v>0</v>
      </c>
      <c r="R567" s="89">
        <f t="shared" si="1634"/>
        <v>0</v>
      </c>
      <c r="S567" s="64">
        <f t="shared" ref="S567:T567" si="1635">IF(AND(P567&gt;0,P567&lt;=45),1,0)</f>
        <v>0</v>
      </c>
      <c r="T567" s="64">
        <f t="shared" si="1635"/>
        <v>0</v>
      </c>
      <c r="U567" s="64">
        <f t="shared" si="16"/>
        <v>0</v>
      </c>
      <c r="V567" s="28"/>
      <c r="W567" s="28"/>
      <c r="X567" s="28"/>
      <c r="Y567" s="28"/>
      <c r="Z567" s="28"/>
    </row>
    <row r="568" ht="14.25" customHeight="1">
      <c r="A568" s="28"/>
      <c r="B568" s="89">
        <v>543.0</v>
      </c>
      <c r="C568" s="29"/>
      <c r="D568" s="110"/>
      <c r="E568" s="41"/>
      <c r="F568" s="29"/>
      <c r="G568" s="29"/>
      <c r="H568" s="29"/>
      <c r="I568" s="29"/>
      <c r="J568" s="29"/>
      <c r="K568" s="29"/>
      <c r="L568" s="29"/>
      <c r="M568" s="105" t="str">
        <f t="shared" ref="M568:O568" si="1636">IF(P568&gt;0,CONCATENATE("1:",P568),"")</f>
        <v/>
      </c>
      <c r="N568" s="106" t="str">
        <f t="shared" si="1636"/>
        <v/>
      </c>
      <c r="O568" s="106" t="str">
        <f t="shared" si="1636"/>
        <v/>
      </c>
      <c r="P568" s="64">
        <f t="shared" ref="P568:R568" si="1637">IF(G568&gt;0,ROUND(G568/J568,0),0)</f>
        <v>0</v>
      </c>
      <c r="Q568" s="89">
        <f t="shared" si="1637"/>
        <v>0</v>
      </c>
      <c r="R568" s="89">
        <f t="shared" si="1637"/>
        <v>0</v>
      </c>
      <c r="S568" s="64">
        <f t="shared" ref="S568:T568" si="1638">IF(AND(P568&gt;0,P568&lt;=45),1,0)</f>
        <v>0</v>
      </c>
      <c r="T568" s="64">
        <f t="shared" si="1638"/>
        <v>0</v>
      </c>
      <c r="U568" s="64">
        <f t="shared" si="16"/>
        <v>0</v>
      </c>
      <c r="V568" s="28"/>
      <c r="W568" s="28"/>
      <c r="X568" s="28"/>
      <c r="Y568" s="28"/>
      <c r="Z568" s="28"/>
    </row>
    <row r="569" ht="14.25" customHeight="1">
      <c r="A569" s="28"/>
      <c r="B569" s="89">
        <v>544.0</v>
      </c>
      <c r="C569" s="29"/>
      <c r="D569" s="110"/>
      <c r="E569" s="41"/>
      <c r="F569" s="29"/>
      <c r="G569" s="29"/>
      <c r="H569" s="29"/>
      <c r="I569" s="29"/>
      <c r="J569" s="29"/>
      <c r="K569" s="29"/>
      <c r="L569" s="29"/>
      <c r="M569" s="105" t="str">
        <f t="shared" ref="M569:O569" si="1639">IF(P569&gt;0,CONCATENATE("1:",P569),"")</f>
        <v/>
      </c>
      <c r="N569" s="106" t="str">
        <f t="shared" si="1639"/>
        <v/>
      </c>
      <c r="O569" s="106" t="str">
        <f t="shared" si="1639"/>
        <v/>
      </c>
      <c r="P569" s="64">
        <f t="shared" ref="P569:R569" si="1640">IF(G569&gt;0,ROUND(G569/J569,0),0)</f>
        <v>0</v>
      </c>
      <c r="Q569" s="89">
        <f t="shared" si="1640"/>
        <v>0</v>
      </c>
      <c r="R569" s="89">
        <f t="shared" si="1640"/>
        <v>0</v>
      </c>
      <c r="S569" s="64">
        <f t="shared" ref="S569:T569" si="1641">IF(AND(P569&gt;0,P569&lt;=45),1,0)</f>
        <v>0</v>
      </c>
      <c r="T569" s="64">
        <f t="shared" si="1641"/>
        <v>0</v>
      </c>
      <c r="U569" s="64">
        <f t="shared" si="16"/>
        <v>0</v>
      </c>
      <c r="V569" s="28"/>
      <c r="W569" s="28"/>
      <c r="X569" s="28"/>
      <c r="Y569" s="28"/>
      <c r="Z569" s="28"/>
    </row>
    <row r="570" ht="14.25" customHeight="1">
      <c r="A570" s="28"/>
      <c r="B570" s="89">
        <v>545.0</v>
      </c>
      <c r="C570" s="29"/>
      <c r="D570" s="110"/>
      <c r="E570" s="41"/>
      <c r="F570" s="29"/>
      <c r="G570" s="29"/>
      <c r="H570" s="29"/>
      <c r="I570" s="29"/>
      <c r="J570" s="29"/>
      <c r="K570" s="29"/>
      <c r="L570" s="29"/>
      <c r="M570" s="105" t="str">
        <f t="shared" ref="M570:O570" si="1642">IF(P570&gt;0,CONCATENATE("1:",P570),"")</f>
        <v/>
      </c>
      <c r="N570" s="106" t="str">
        <f t="shared" si="1642"/>
        <v/>
      </c>
      <c r="O570" s="106" t="str">
        <f t="shared" si="1642"/>
        <v/>
      </c>
      <c r="P570" s="64">
        <f t="shared" ref="P570:R570" si="1643">IF(G570&gt;0,ROUND(G570/J570,0),0)</f>
        <v>0</v>
      </c>
      <c r="Q570" s="89">
        <f t="shared" si="1643"/>
        <v>0</v>
      </c>
      <c r="R570" s="89">
        <f t="shared" si="1643"/>
        <v>0</v>
      </c>
      <c r="S570" s="64">
        <f t="shared" ref="S570:T570" si="1644">IF(AND(P570&gt;0,P570&lt;=45),1,0)</f>
        <v>0</v>
      </c>
      <c r="T570" s="64">
        <f t="shared" si="1644"/>
        <v>0</v>
      </c>
      <c r="U570" s="64">
        <f t="shared" si="16"/>
        <v>0</v>
      </c>
      <c r="V570" s="28"/>
      <c r="W570" s="28"/>
      <c r="X570" s="28"/>
      <c r="Y570" s="28"/>
      <c r="Z570" s="28"/>
    </row>
    <row r="571" ht="14.25" customHeight="1">
      <c r="A571" s="28"/>
      <c r="B571" s="89">
        <v>546.0</v>
      </c>
      <c r="C571" s="29"/>
      <c r="D571" s="110"/>
      <c r="E571" s="41"/>
      <c r="F571" s="29"/>
      <c r="G571" s="29"/>
      <c r="H571" s="29"/>
      <c r="I571" s="29"/>
      <c r="J571" s="29"/>
      <c r="K571" s="29"/>
      <c r="L571" s="29"/>
      <c r="M571" s="105" t="str">
        <f t="shared" ref="M571:O571" si="1645">IF(P571&gt;0,CONCATENATE("1:",P571),"")</f>
        <v/>
      </c>
      <c r="N571" s="106" t="str">
        <f t="shared" si="1645"/>
        <v/>
      </c>
      <c r="O571" s="106" t="str">
        <f t="shared" si="1645"/>
        <v/>
      </c>
      <c r="P571" s="64">
        <f t="shared" ref="P571:R571" si="1646">IF(G571&gt;0,ROUND(G571/J571,0),0)</f>
        <v>0</v>
      </c>
      <c r="Q571" s="89">
        <f t="shared" si="1646"/>
        <v>0</v>
      </c>
      <c r="R571" s="89">
        <f t="shared" si="1646"/>
        <v>0</v>
      </c>
      <c r="S571" s="64">
        <f t="shared" ref="S571:T571" si="1647">IF(AND(P571&gt;0,P571&lt;=45),1,0)</f>
        <v>0</v>
      </c>
      <c r="T571" s="64">
        <f t="shared" si="1647"/>
        <v>0</v>
      </c>
      <c r="U571" s="64">
        <f t="shared" si="16"/>
        <v>0</v>
      </c>
      <c r="V571" s="28"/>
      <c r="W571" s="28"/>
      <c r="X571" s="28"/>
      <c r="Y571" s="28"/>
      <c r="Z571" s="28"/>
    </row>
    <row r="572" ht="14.25" customHeight="1">
      <c r="A572" s="28"/>
      <c r="B572" s="89">
        <v>547.0</v>
      </c>
      <c r="C572" s="29"/>
      <c r="D572" s="110"/>
      <c r="E572" s="41"/>
      <c r="F572" s="29"/>
      <c r="G572" s="29"/>
      <c r="H572" s="29"/>
      <c r="I572" s="29"/>
      <c r="J572" s="29"/>
      <c r="K572" s="29"/>
      <c r="L572" s="29"/>
      <c r="M572" s="105" t="str">
        <f t="shared" ref="M572:O572" si="1648">IF(P572&gt;0,CONCATENATE("1:",P572),"")</f>
        <v/>
      </c>
      <c r="N572" s="106" t="str">
        <f t="shared" si="1648"/>
        <v/>
      </c>
      <c r="O572" s="106" t="str">
        <f t="shared" si="1648"/>
        <v/>
      </c>
      <c r="P572" s="64">
        <f t="shared" ref="P572:R572" si="1649">IF(G572&gt;0,ROUND(G572/J572,0),0)</f>
        <v>0</v>
      </c>
      <c r="Q572" s="89">
        <f t="shared" si="1649"/>
        <v>0</v>
      </c>
      <c r="R572" s="89">
        <f t="shared" si="1649"/>
        <v>0</v>
      </c>
      <c r="S572" s="64">
        <f t="shared" ref="S572:T572" si="1650">IF(AND(P572&gt;0,P572&lt;=45),1,0)</f>
        <v>0</v>
      </c>
      <c r="T572" s="64">
        <f t="shared" si="1650"/>
        <v>0</v>
      </c>
      <c r="U572" s="64">
        <f t="shared" si="16"/>
        <v>0</v>
      </c>
      <c r="V572" s="28"/>
      <c r="W572" s="28"/>
      <c r="X572" s="28"/>
      <c r="Y572" s="28"/>
      <c r="Z572" s="28"/>
    </row>
    <row r="573" ht="14.25" customHeight="1">
      <c r="A573" s="28"/>
      <c r="B573" s="89">
        <v>548.0</v>
      </c>
      <c r="C573" s="29"/>
      <c r="D573" s="110"/>
      <c r="E573" s="41"/>
      <c r="F573" s="29"/>
      <c r="G573" s="29"/>
      <c r="H573" s="29"/>
      <c r="I573" s="29"/>
      <c r="J573" s="29"/>
      <c r="K573" s="29"/>
      <c r="L573" s="29"/>
      <c r="M573" s="105" t="str">
        <f t="shared" ref="M573:O573" si="1651">IF(P573&gt;0,CONCATENATE("1:",P573),"")</f>
        <v/>
      </c>
      <c r="N573" s="106" t="str">
        <f t="shared" si="1651"/>
        <v/>
      </c>
      <c r="O573" s="106" t="str">
        <f t="shared" si="1651"/>
        <v/>
      </c>
      <c r="P573" s="64">
        <f t="shared" ref="P573:R573" si="1652">IF(G573&gt;0,ROUND(G573/J573,0),0)</f>
        <v>0</v>
      </c>
      <c r="Q573" s="89">
        <f t="shared" si="1652"/>
        <v>0</v>
      </c>
      <c r="R573" s="89">
        <f t="shared" si="1652"/>
        <v>0</v>
      </c>
      <c r="S573" s="64">
        <f t="shared" ref="S573:T573" si="1653">IF(AND(P573&gt;0,P573&lt;=45),1,0)</f>
        <v>0</v>
      </c>
      <c r="T573" s="64">
        <f t="shared" si="1653"/>
        <v>0</v>
      </c>
      <c r="U573" s="64">
        <f t="shared" si="16"/>
        <v>0</v>
      </c>
      <c r="V573" s="28"/>
      <c r="W573" s="28"/>
      <c r="X573" s="28"/>
      <c r="Y573" s="28"/>
      <c r="Z573" s="28"/>
    </row>
    <row r="574" ht="14.25" customHeight="1">
      <c r="A574" s="28"/>
      <c r="B574" s="89">
        <v>549.0</v>
      </c>
      <c r="C574" s="29"/>
      <c r="D574" s="110"/>
      <c r="E574" s="41"/>
      <c r="F574" s="29"/>
      <c r="G574" s="29"/>
      <c r="H574" s="29"/>
      <c r="I574" s="29"/>
      <c r="J574" s="29"/>
      <c r="K574" s="29"/>
      <c r="L574" s="29"/>
      <c r="M574" s="105" t="str">
        <f t="shared" ref="M574:O574" si="1654">IF(P574&gt;0,CONCATENATE("1:",P574),"")</f>
        <v/>
      </c>
      <c r="N574" s="106" t="str">
        <f t="shared" si="1654"/>
        <v/>
      </c>
      <c r="O574" s="106" t="str">
        <f t="shared" si="1654"/>
        <v/>
      </c>
      <c r="P574" s="64">
        <f t="shared" ref="P574:R574" si="1655">IF(G574&gt;0,ROUND(G574/J574,0),0)</f>
        <v>0</v>
      </c>
      <c r="Q574" s="89">
        <f t="shared" si="1655"/>
        <v>0</v>
      </c>
      <c r="R574" s="89">
        <f t="shared" si="1655"/>
        <v>0</v>
      </c>
      <c r="S574" s="64">
        <f t="shared" ref="S574:T574" si="1656">IF(AND(P574&gt;0,P574&lt;=45),1,0)</f>
        <v>0</v>
      </c>
      <c r="T574" s="64">
        <f t="shared" si="1656"/>
        <v>0</v>
      </c>
      <c r="U574" s="64">
        <f t="shared" si="16"/>
        <v>0</v>
      </c>
      <c r="V574" s="28"/>
      <c r="W574" s="28"/>
      <c r="X574" s="28"/>
      <c r="Y574" s="28"/>
      <c r="Z574" s="28"/>
    </row>
    <row r="575" ht="14.25" customHeight="1">
      <c r="A575" s="28"/>
      <c r="B575" s="89">
        <v>550.0</v>
      </c>
      <c r="C575" s="29"/>
      <c r="D575" s="110"/>
      <c r="E575" s="41"/>
      <c r="F575" s="29"/>
      <c r="G575" s="29"/>
      <c r="H575" s="29"/>
      <c r="I575" s="29"/>
      <c r="J575" s="29"/>
      <c r="K575" s="29"/>
      <c r="L575" s="29"/>
      <c r="M575" s="105" t="str">
        <f t="shared" ref="M575:O575" si="1657">IF(P575&gt;0,CONCATENATE("1:",P575),"")</f>
        <v/>
      </c>
      <c r="N575" s="106" t="str">
        <f t="shared" si="1657"/>
        <v/>
      </c>
      <c r="O575" s="106" t="str">
        <f t="shared" si="1657"/>
        <v/>
      </c>
      <c r="P575" s="64">
        <f t="shared" ref="P575:R575" si="1658">IF(G575&gt;0,ROUND(G575/J575,0),0)</f>
        <v>0</v>
      </c>
      <c r="Q575" s="89">
        <f t="shared" si="1658"/>
        <v>0</v>
      </c>
      <c r="R575" s="89">
        <f t="shared" si="1658"/>
        <v>0</v>
      </c>
      <c r="S575" s="64">
        <f t="shared" ref="S575:T575" si="1659">IF(AND(P575&gt;0,P575&lt;=45),1,0)</f>
        <v>0</v>
      </c>
      <c r="T575" s="64">
        <f t="shared" si="1659"/>
        <v>0</v>
      </c>
      <c r="U575" s="64">
        <f t="shared" si="16"/>
        <v>0</v>
      </c>
      <c r="V575" s="28"/>
      <c r="W575" s="28"/>
      <c r="X575" s="28"/>
      <c r="Y575" s="28"/>
      <c r="Z575" s="28"/>
    </row>
    <row r="576" ht="14.25" customHeight="1">
      <c r="A576" s="28"/>
      <c r="B576" s="89">
        <v>551.0</v>
      </c>
      <c r="C576" s="29"/>
      <c r="D576" s="110"/>
      <c r="E576" s="41"/>
      <c r="F576" s="29"/>
      <c r="G576" s="29"/>
      <c r="H576" s="29"/>
      <c r="I576" s="29"/>
      <c r="J576" s="29"/>
      <c r="K576" s="29"/>
      <c r="L576" s="29"/>
      <c r="M576" s="105" t="str">
        <f t="shared" ref="M576:O576" si="1660">IF(P576&gt;0,CONCATENATE("1:",P576),"")</f>
        <v/>
      </c>
      <c r="N576" s="106" t="str">
        <f t="shared" si="1660"/>
        <v/>
      </c>
      <c r="O576" s="106" t="str">
        <f t="shared" si="1660"/>
        <v/>
      </c>
      <c r="P576" s="64">
        <f t="shared" ref="P576:R576" si="1661">IF(G576&gt;0,ROUND(G576/J576,0),0)</f>
        <v>0</v>
      </c>
      <c r="Q576" s="89">
        <f t="shared" si="1661"/>
        <v>0</v>
      </c>
      <c r="R576" s="89">
        <f t="shared" si="1661"/>
        <v>0</v>
      </c>
      <c r="S576" s="64">
        <f t="shared" ref="S576:T576" si="1662">IF(AND(P576&gt;0,P576&lt;=45),1,0)</f>
        <v>0</v>
      </c>
      <c r="T576" s="64">
        <f t="shared" si="1662"/>
        <v>0</v>
      </c>
      <c r="U576" s="64">
        <f t="shared" si="16"/>
        <v>0</v>
      </c>
      <c r="V576" s="28"/>
      <c r="W576" s="28"/>
      <c r="X576" s="28"/>
      <c r="Y576" s="28"/>
      <c r="Z576" s="28"/>
    </row>
    <row r="577" ht="14.25" customHeight="1">
      <c r="A577" s="28"/>
      <c r="B577" s="89">
        <v>552.0</v>
      </c>
      <c r="C577" s="29"/>
      <c r="D577" s="110"/>
      <c r="E577" s="41"/>
      <c r="F577" s="29"/>
      <c r="G577" s="29"/>
      <c r="H577" s="29"/>
      <c r="I577" s="29"/>
      <c r="J577" s="29"/>
      <c r="K577" s="29"/>
      <c r="L577" s="29"/>
      <c r="M577" s="105" t="str">
        <f t="shared" ref="M577:O577" si="1663">IF(P577&gt;0,CONCATENATE("1:",P577),"")</f>
        <v/>
      </c>
      <c r="N577" s="106" t="str">
        <f t="shared" si="1663"/>
        <v/>
      </c>
      <c r="O577" s="106" t="str">
        <f t="shared" si="1663"/>
        <v/>
      </c>
      <c r="P577" s="64">
        <f t="shared" ref="P577:R577" si="1664">IF(G577&gt;0,ROUND(G577/J577,0),0)</f>
        <v>0</v>
      </c>
      <c r="Q577" s="89">
        <f t="shared" si="1664"/>
        <v>0</v>
      </c>
      <c r="R577" s="89">
        <f t="shared" si="1664"/>
        <v>0</v>
      </c>
      <c r="S577" s="64">
        <f t="shared" ref="S577:T577" si="1665">IF(AND(P577&gt;0,P577&lt;=45),1,0)</f>
        <v>0</v>
      </c>
      <c r="T577" s="64">
        <f t="shared" si="1665"/>
        <v>0</v>
      </c>
      <c r="U577" s="64">
        <f t="shared" si="16"/>
        <v>0</v>
      </c>
      <c r="V577" s="28"/>
      <c r="W577" s="28"/>
      <c r="X577" s="28"/>
      <c r="Y577" s="28"/>
      <c r="Z577" s="28"/>
    </row>
    <row r="578" ht="14.25" customHeight="1">
      <c r="A578" s="28"/>
      <c r="B578" s="89">
        <v>553.0</v>
      </c>
      <c r="C578" s="29"/>
      <c r="D578" s="110"/>
      <c r="E578" s="41"/>
      <c r="F578" s="29"/>
      <c r="G578" s="29"/>
      <c r="H578" s="29"/>
      <c r="I578" s="29"/>
      <c r="J578" s="29"/>
      <c r="K578" s="29"/>
      <c r="L578" s="29"/>
      <c r="M578" s="105" t="str">
        <f t="shared" ref="M578:O578" si="1666">IF(P578&gt;0,CONCATENATE("1:",P578),"")</f>
        <v/>
      </c>
      <c r="N578" s="106" t="str">
        <f t="shared" si="1666"/>
        <v/>
      </c>
      <c r="O578" s="106" t="str">
        <f t="shared" si="1666"/>
        <v/>
      </c>
      <c r="P578" s="64">
        <f t="shared" ref="P578:R578" si="1667">IF(G578&gt;0,ROUND(G578/J578,0),0)</f>
        <v>0</v>
      </c>
      <c r="Q578" s="89">
        <f t="shared" si="1667"/>
        <v>0</v>
      </c>
      <c r="R578" s="89">
        <f t="shared" si="1667"/>
        <v>0</v>
      </c>
      <c r="S578" s="64">
        <f t="shared" ref="S578:T578" si="1668">IF(AND(P578&gt;0,P578&lt;=45),1,0)</f>
        <v>0</v>
      </c>
      <c r="T578" s="64">
        <f t="shared" si="1668"/>
        <v>0</v>
      </c>
      <c r="U578" s="64">
        <f t="shared" si="16"/>
        <v>0</v>
      </c>
      <c r="V578" s="28"/>
      <c r="W578" s="28"/>
      <c r="X578" s="28"/>
      <c r="Y578" s="28"/>
      <c r="Z578" s="28"/>
    </row>
    <row r="579" ht="14.25" customHeight="1">
      <c r="A579" s="28"/>
      <c r="B579" s="89">
        <v>554.0</v>
      </c>
      <c r="C579" s="29"/>
      <c r="D579" s="110"/>
      <c r="E579" s="41"/>
      <c r="F579" s="29"/>
      <c r="G579" s="29"/>
      <c r="H579" s="29"/>
      <c r="I579" s="29"/>
      <c r="J579" s="29"/>
      <c r="K579" s="29"/>
      <c r="L579" s="29"/>
      <c r="M579" s="105" t="str">
        <f t="shared" ref="M579:O579" si="1669">IF(P579&gt;0,CONCATENATE("1:",P579),"")</f>
        <v/>
      </c>
      <c r="N579" s="106" t="str">
        <f t="shared" si="1669"/>
        <v/>
      </c>
      <c r="O579" s="106" t="str">
        <f t="shared" si="1669"/>
        <v/>
      </c>
      <c r="P579" s="64">
        <f t="shared" ref="P579:R579" si="1670">IF(G579&gt;0,ROUND(G579/J579,0),0)</f>
        <v>0</v>
      </c>
      <c r="Q579" s="89">
        <f t="shared" si="1670"/>
        <v>0</v>
      </c>
      <c r="R579" s="89">
        <f t="shared" si="1670"/>
        <v>0</v>
      </c>
      <c r="S579" s="64">
        <f t="shared" ref="S579:T579" si="1671">IF(AND(P579&gt;0,P579&lt;=45),1,0)</f>
        <v>0</v>
      </c>
      <c r="T579" s="64">
        <f t="shared" si="1671"/>
        <v>0</v>
      </c>
      <c r="U579" s="64">
        <f t="shared" si="16"/>
        <v>0</v>
      </c>
      <c r="V579" s="28"/>
      <c r="W579" s="28"/>
      <c r="X579" s="28"/>
      <c r="Y579" s="28"/>
      <c r="Z579" s="28"/>
    </row>
    <row r="580" ht="14.25" customHeight="1">
      <c r="A580" s="28"/>
      <c r="B580" s="89">
        <v>555.0</v>
      </c>
      <c r="C580" s="29"/>
      <c r="D580" s="110"/>
      <c r="E580" s="41"/>
      <c r="F580" s="29"/>
      <c r="G580" s="29"/>
      <c r="H580" s="29"/>
      <c r="I580" s="29"/>
      <c r="J580" s="29"/>
      <c r="K580" s="29"/>
      <c r="L580" s="29"/>
      <c r="M580" s="105" t="str">
        <f t="shared" ref="M580:O580" si="1672">IF(P580&gt;0,CONCATENATE("1:",P580),"")</f>
        <v/>
      </c>
      <c r="N580" s="106" t="str">
        <f t="shared" si="1672"/>
        <v/>
      </c>
      <c r="O580" s="106" t="str">
        <f t="shared" si="1672"/>
        <v/>
      </c>
      <c r="P580" s="64">
        <f t="shared" ref="P580:R580" si="1673">IF(G580&gt;0,ROUND(G580/J580,0),0)</f>
        <v>0</v>
      </c>
      <c r="Q580" s="89">
        <f t="shared" si="1673"/>
        <v>0</v>
      </c>
      <c r="R580" s="89">
        <f t="shared" si="1673"/>
        <v>0</v>
      </c>
      <c r="S580" s="64">
        <f t="shared" ref="S580:T580" si="1674">IF(AND(P580&gt;0,P580&lt;=45),1,0)</f>
        <v>0</v>
      </c>
      <c r="T580" s="64">
        <f t="shared" si="1674"/>
        <v>0</v>
      </c>
      <c r="U580" s="64">
        <f t="shared" si="16"/>
        <v>0</v>
      </c>
      <c r="V580" s="28"/>
      <c r="W580" s="28"/>
      <c r="X580" s="28"/>
      <c r="Y580" s="28"/>
      <c r="Z580" s="28"/>
    </row>
    <row r="581" ht="14.25" customHeight="1">
      <c r="A581" s="28"/>
      <c r="B581" s="89">
        <v>556.0</v>
      </c>
      <c r="C581" s="29"/>
      <c r="D581" s="110"/>
      <c r="E581" s="41"/>
      <c r="F581" s="29"/>
      <c r="G581" s="29"/>
      <c r="H581" s="29"/>
      <c r="I581" s="29"/>
      <c r="J581" s="29"/>
      <c r="K581" s="29"/>
      <c r="L581" s="29"/>
      <c r="M581" s="105" t="str">
        <f t="shared" ref="M581:O581" si="1675">IF(P581&gt;0,CONCATENATE("1:",P581),"")</f>
        <v/>
      </c>
      <c r="N581" s="106" t="str">
        <f t="shared" si="1675"/>
        <v/>
      </c>
      <c r="O581" s="106" t="str">
        <f t="shared" si="1675"/>
        <v/>
      </c>
      <c r="P581" s="64">
        <f t="shared" ref="P581:R581" si="1676">IF(G581&gt;0,ROUND(G581/J581,0),0)</f>
        <v>0</v>
      </c>
      <c r="Q581" s="89">
        <f t="shared" si="1676"/>
        <v>0</v>
      </c>
      <c r="R581" s="89">
        <f t="shared" si="1676"/>
        <v>0</v>
      </c>
      <c r="S581" s="64">
        <f t="shared" ref="S581:T581" si="1677">IF(AND(P581&gt;0,P581&lt;=45),1,0)</f>
        <v>0</v>
      </c>
      <c r="T581" s="64">
        <f t="shared" si="1677"/>
        <v>0</v>
      </c>
      <c r="U581" s="64">
        <f t="shared" si="16"/>
        <v>0</v>
      </c>
      <c r="V581" s="28"/>
      <c r="W581" s="28"/>
      <c r="X581" s="28"/>
      <c r="Y581" s="28"/>
      <c r="Z581" s="28"/>
    </row>
    <row r="582" ht="14.25" customHeight="1">
      <c r="A582" s="28"/>
      <c r="B582" s="89">
        <v>557.0</v>
      </c>
      <c r="C582" s="29"/>
      <c r="D582" s="110"/>
      <c r="E582" s="41"/>
      <c r="F582" s="29"/>
      <c r="G582" s="29"/>
      <c r="H582" s="29"/>
      <c r="I582" s="29"/>
      <c r="J582" s="29"/>
      <c r="K582" s="29"/>
      <c r="L582" s="29"/>
      <c r="M582" s="105" t="str">
        <f t="shared" ref="M582:O582" si="1678">IF(P582&gt;0,CONCATENATE("1:",P582),"")</f>
        <v/>
      </c>
      <c r="N582" s="106" t="str">
        <f t="shared" si="1678"/>
        <v/>
      </c>
      <c r="O582" s="106" t="str">
        <f t="shared" si="1678"/>
        <v/>
      </c>
      <c r="P582" s="64">
        <f t="shared" ref="P582:R582" si="1679">IF(G582&gt;0,ROUND(G582/J582,0),0)</f>
        <v>0</v>
      </c>
      <c r="Q582" s="89">
        <f t="shared" si="1679"/>
        <v>0</v>
      </c>
      <c r="R582" s="89">
        <f t="shared" si="1679"/>
        <v>0</v>
      </c>
      <c r="S582" s="64">
        <f t="shared" ref="S582:T582" si="1680">IF(AND(P582&gt;0,P582&lt;=45),1,0)</f>
        <v>0</v>
      </c>
      <c r="T582" s="64">
        <f t="shared" si="1680"/>
        <v>0</v>
      </c>
      <c r="U582" s="64">
        <f t="shared" si="16"/>
        <v>0</v>
      </c>
      <c r="V582" s="28"/>
      <c r="W582" s="28"/>
      <c r="X582" s="28"/>
      <c r="Y582" s="28"/>
      <c r="Z582" s="28"/>
    </row>
    <row r="583" ht="14.25" customHeight="1">
      <c r="A583" s="28"/>
      <c r="B583" s="89">
        <v>558.0</v>
      </c>
      <c r="C583" s="29"/>
      <c r="D583" s="110"/>
      <c r="E583" s="41"/>
      <c r="F583" s="29"/>
      <c r="G583" s="29"/>
      <c r="H583" s="29"/>
      <c r="I583" s="29"/>
      <c r="J583" s="29"/>
      <c r="K583" s="29"/>
      <c r="L583" s="29"/>
      <c r="M583" s="105" t="str">
        <f t="shared" ref="M583:O583" si="1681">IF(P583&gt;0,CONCATENATE("1:",P583),"")</f>
        <v/>
      </c>
      <c r="N583" s="106" t="str">
        <f t="shared" si="1681"/>
        <v/>
      </c>
      <c r="O583" s="106" t="str">
        <f t="shared" si="1681"/>
        <v/>
      </c>
      <c r="P583" s="64">
        <f t="shared" ref="P583:R583" si="1682">IF(G583&gt;0,ROUND(G583/J583,0),0)</f>
        <v>0</v>
      </c>
      <c r="Q583" s="89">
        <f t="shared" si="1682"/>
        <v>0</v>
      </c>
      <c r="R583" s="89">
        <f t="shared" si="1682"/>
        <v>0</v>
      </c>
      <c r="S583" s="64">
        <f t="shared" ref="S583:T583" si="1683">IF(AND(P583&gt;0,P583&lt;=45),1,0)</f>
        <v>0</v>
      </c>
      <c r="T583" s="64">
        <f t="shared" si="1683"/>
        <v>0</v>
      </c>
      <c r="U583" s="64">
        <f t="shared" si="16"/>
        <v>0</v>
      </c>
      <c r="V583" s="28"/>
      <c r="W583" s="28"/>
      <c r="X583" s="28"/>
      <c r="Y583" s="28"/>
      <c r="Z583" s="28"/>
    </row>
    <row r="584" ht="14.25" customHeight="1">
      <c r="A584" s="28"/>
      <c r="B584" s="89">
        <v>559.0</v>
      </c>
      <c r="C584" s="29"/>
      <c r="D584" s="110"/>
      <c r="E584" s="41"/>
      <c r="F584" s="29"/>
      <c r="G584" s="29"/>
      <c r="H584" s="29"/>
      <c r="I584" s="29"/>
      <c r="J584" s="29"/>
      <c r="K584" s="29"/>
      <c r="L584" s="29"/>
      <c r="M584" s="105" t="str">
        <f t="shared" ref="M584:O584" si="1684">IF(P584&gt;0,CONCATENATE("1:",P584),"")</f>
        <v/>
      </c>
      <c r="N584" s="106" t="str">
        <f t="shared" si="1684"/>
        <v/>
      </c>
      <c r="O584" s="106" t="str">
        <f t="shared" si="1684"/>
        <v/>
      </c>
      <c r="P584" s="64">
        <f t="shared" ref="P584:R584" si="1685">IF(G584&gt;0,ROUND(G584/J584,0),0)</f>
        <v>0</v>
      </c>
      <c r="Q584" s="89">
        <f t="shared" si="1685"/>
        <v>0</v>
      </c>
      <c r="R584" s="89">
        <f t="shared" si="1685"/>
        <v>0</v>
      </c>
      <c r="S584" s="64">
        <f t="shared" ref="S584:T584" si="1686">IF(AND(P584&gt;0,P584&lt;=45),1,0)</f>
        <v>0</v>
      </c>
      <c r="T584" s="64">
        <f t="shared" si="1686"/>
        <v>0</v>
      </c>
      <c r="U584" s="64">
        <f t="shared" si="16"/>
        <v>0</v>
      </c>
      <c r="V584" s="28"/>
      <c r="W584" s="28"/>
      <c r="X584" s="28"/>
      <c r="Y584" s="28"/>
      <c r="Z584" s="28"/>
    </row>
    <row r="585" ht="14.25" customHeight="1">
      <c r="A585" s="28"/>
      <c r="B585" s="89">
        <v>560.0</v>
      </c>
      <c r="C585" s="29"/>
      <c r="D585" s="110"/>
      <c r="E585" s="41"/>
      <c r="F585" s="29"/>
      <c r="G585" s="29"/>
      <c r="H585" s="29"/>
      <c r="I585" s="29"/>
      <c r="J585" s="29"/>
      <c r="K585" s="29"/>
      <c r="L585" s="29"/>
      <c r="M585" s="105" t="str">
        <f t="shared" ref="M585:O585" si="1687">IF(P585&gt;0,CONCATENATE("1:",P585),"")</f>
        <v/>
      </c>
      <c r="N585" s="106" t="str">
        <f t="shared" si="1687"/>
        <v/>
      </c>
      <c r="O585" s="106" t="str">
        <f t="shared" si="1687"/>
        <v/>
      </c>
      <c r="P585" s="64">
        <f t="shared" ref="P585:R585" si="1688">IF(G585&gt;0,ROUND(G585/J585,0),0)</f>
        <v>0</v>
      </c>
      <c r="Q585" s="89">
        <f t="shared" si="1688"/>
        <v>0</v>
      </c>
      <c r="R585" s="89">
        <f t="shared" si="1688"/>
        <v>0</v>
      </c>
      <c r="S585" s="64">
        <f t="shared" ref="S585:T585" si="1689">IF(AND(P585&gt;0,P585&lt;=45),1,0)</f>
        <v>0</v>
      </c>
      <c r="T585" s="64">
        <f t="shared" si="1689"/>
        <v>0</v>
      </c>
      <c r="U585" s="64">
        <f t="shared" si="16"/>
        <v>0</v>
      </c>
      <c r="V585" s="28"/>
      <c r="W585" s="28"/>
      <c r="X585" s="28"/>
      <c r="Y585" s="28"/>
      <c r="Z585" s="28"/>
    </row>
    <row r="586" ht="14.25" customHeight="1">
      <c r="A586" s="28"/>
      <c r="B586" s="89">
        <v>561.0</v>
      </c>
      <c r="C586" s="29"/>
      <c r="D586" s="110"/>
      <c r="E586" s="41"/>
      <c r="F586" s="29"/>
      <c r="G586" s="29"/>
      <c r="H586" s="29"/>
      <c r="I586" s="29"/>
      <c r="J586" s="29"/>
      <c r="K586" s="29"/>
      <c r="L586" s="29"/>
      <c r="M586" s="105" t="str">
        <f t="shared" ref="M586:O586" si="1690">IF(P586&gt;0,CONCATENATE("1:",P586),"")</f>
        <v/>
      </c>
      <c r="N586" s="106" t="str">
        <f t="shared" si="1690"/>
        <v/>
      </c>
      <c r="O586" s="106" t="str">
        <f t="shared" si="1690"/>
        <v/>
      </c>
      <c r="P586" s="64">
        <f t="shared" ref="P586:R586" si="1691">IF(G586&gt;0,ROUND(G586/J586,0),0)</f>
        <v>0</v>
      </c>
      <c r="Q586" s="89">
        <f t="shared" si="1691"/>
        <v>0</v>
      </c>
      <c r="R586" s="89">
        <f t="shared" si="1691"/>
        <v>0</v>
      </c>
      <c r="S586" s="64">
        <f t="shared" ref="S586:T586" si="1692">IF(AND(P586&gt;0,P586&lt;=45),1,0)</f>
        <v>0</v>
      </c>
      <c r="T586" s="64">
        <f t="shared" si="1692"/>
        <v>0</v>
      </c>
      <c r="U586" s="64">
        <f t="shared" si="16"/>
        <v>0</v>
      </c>
      <c r="V586" s="28"/>
      <c r="W586" s="28"/>
      <c r="X586" s="28"/>
      <c r="Y586" s="28"/>
      <c r="Z586" s="28"/>
    </row>
    <row r="587" ht="14.25" customHeight="1">
      <c r="A587" s="28"/>
      <c r="B587" s="89">
        <v>562.0</v>
      </c>
      <c r="C587" s="29"/>
      <c r="D587" s="110"/>
      <c r="E587" s="41"/>
      <c r="F587" s="29"/>
      <c r="G587" s="29"/>
      <c r="H587" s="29"/>
      <c r="I587" s="29"/>
      <c r="J587" s="29"/>
      <c r="K587" s="29"/>
      <c r="L587" s="29"/>
      <c r="M587" s="105" t="str">
        <f t="shared" ref="M587:O587" si="1693">IF(P587&gt;0,CONCATENATE("1:",P587),"")</f>
        <v/>
      </c>
      <c r="N587" s="106" t="str">
        <f t="shared" si="1693"/>
        <v/>
      </c>
      <c r="O587" s="106" t="str">
        <f t="shared" si="1693"/>
        <v/>
      </c>
      <c r="P587" s="64">
        <f t="shared" ref="P587:R587" si="1694">IF(G587&gt;0,ROUND(G587/J587,0),0)</f>
        <v>0</v>
      </c>
      <c r="Q587" s="89">
        <f t="shared" si="1694"/>
        <v>0</v>
      </c>
      <c r="R587" s="89">
        <f t="shared" si="1694"/>
        <v>0</v>
      </c>
      <c r="S587" s="64">
        <f t="shared" ref="S587:T587" si="1695">IF(AND(P587&gt;0,P587&lt;=45),1,0)</f>
        <v>0</v>
      </c>
      <c r="T587" s="64">
        <f t="shared" si="1695"/>
        <v>0</v>
      </c>
      <c r="U587" s="64">
        <f t="shared" si="16"/>
        <v>0</v>
      </c>
      <c r="V587" s="28"/>
      <c r="W587" s="28"/>
      <c r="X587" s="28"/>
      <c r="Y587" s="28"/>
      <c r="Z587" s="28"/>
    </row>
    <row r="588" ht="14.25" customHeight="1">
      <c r="A588" s="28"/>
      <c r="B588" s="89">
        <v>563.0</v>
      </c>
      <c r="C588" s="29"/>
      <c r="D588" s="110"/>
      <c r="E588" s="41"/>
      <c r="F588" s="29"/>
      <c r="G588" s="29"/>
      <c r="H588" s="29"/>
      <c r="I588" s="29"/>
      <c r="J588" s="29"/>
      <c r="K588" s="29"/>
      <c r="L588" s="29"/>
      <c r="M588" s="105" t="str">
        <f t="shared" ref="M588:O588" si="1696">IF(P588&gt;0,CONCATENATE("1:",P588),"")</f>
        <v/>
      </c>
      <c r="N588" s="106" t="str">
        <f t="shared" si="1696"/>
        <v/>
      </c>
      <c r="O588" s="106" t="str">
        <f t="shared" si="1696"/>
        <v/>
      </c>
      <c r="P588" s="64">
        <f t="shared" ref="P588:R588" si="1697">IF(G588&gt;0,ROUND(G588/J588,0),0)</f>
        <v>0</v>
      </c>
      <c r="Q588" s="89">
        <f t="shared" si="1697"/>
        <v>0</v>
      </c>
      <c r="R588" s="89">
        <f t="shared" si="1697"/>
        <v>0</v>
      </c>
      <c r="S588" s="64">
        <f t="shared" ref="S588:T588" si="1698">IF(AND(P588&gt;0,P588&lt;=45),1,0)</f>
        <v>0</v>
      </c>
      <c r="T588" s="64">
        <f t="shared" si="1698"/>
        <v>0</v>
      </c>
      <c r="U588" s="64">
        <f t="shared" si="16"/>
        <v>0</v>
      </c>
      <c r="V588" s="28"/>
      <c r="W588" s="28"/>
      <c r="X588" s="28"/>
      <c r="Y588" s="28"/>
      <c r="Z588" s="28"/>
    </row>
    <row r="589" ht="14.25" customHeight="1">
      <c r="A589" s="28"/>
      <c r="B589" s="89">
        <v>564.0</v>
      </c>
      <c r="C589" s="29"/>
      <c r="D589" s="110"/>
      <c r="E589" s="41"/>
      <c r="F589" s="29"/>
      <c r="G589" s="29"/>
      <c r="H589" s="29"/>
      <c r="I589" s="29"/>
      <c r="J589" s="29"/>
      <c r="K589" s="29"/>
      <c r="L589" s="29"/>
      <c r="M589" s="105" t="str">
        <f t="shared" ref="M589:O589" si="1699">IF(P589&gt;0,CONCATENATE("1:",P589),"")</f>
        <v/>
      </c>
      <c r="N589" s="106" t="str">
        <f t="shared" si="1699"/>
        <v/>
      </c>
      <c r="O589" s="106" t="str">
        <f t="shared" si="1699"/>
        <v/>
      </c>
      <c r="P589" s="64">
        <f t="shared" ref="P589:R589" si="1700">IF(G589&gt;0,ROUND(G589/J589,0),0)</f>
        <v>0</v>
      </c>
      <c r="Q589" s="89">
        <f t="shared" si="1700"/>
        <v>0</v>
      </c>
      <c r="R589" s="89">
        <f t="shared" si="1700"/>
        <v>0</v>
      </c>
      <c r="S589" s="64">
        <f t="shared" ref="S589:T589" si="1701">IF(AND(P589&gt;0,P589&lt;=45),1,0)</f>
        <v>0</v>
      </c>
      <c r="T589" s="64">
        <f t="shared" si="1701"/>
        <v>0</v>
      </c>
      <c r="U589" s="64">
        <f t="shared" si="16"/>
        <v>0</v>
      </c>
      <c r="V589" s="28"/>
      <c r="W589" s="28"/>
      <c r="X589" s="28"/>
      <c r="Y589" s="28"/>
      <c r="Z589" s="28"/>
    </row>
    <row r="590" ht="14.25" customHeight="1">
      <c r="A590" s="28"/>
      <c r="B590" s="89">
        <v>565.0</v>
      </c>
      <c r="C590" s="29"/>
      <c r="D590" s="110"/>
      <c r="E590" s="41"/>
      <c r="F590" s="29"/>
      <c r="G590" s="29"/>
      <c r="H590" s="29"/>
      <c r="I590" s="29"/>
      <c r="J590" s="29"/>
      <c r="K590" s="29"/>
      <c r="L590" s="29"/>
      <c r="M590" s="105" t="str">
        <f t="shared" ref="M590:O590" si="1702">IF(P590&gt;0,CONCATENATE("1:",P590),"")</f>
        <v/>
      </c>
      <c r="N590" s="106" t="str">
        <f t="shared" si="1702"/>
        <v/>
      </c>
      <c r="O590" s="106" t="str">
        <f t="shared" si="1702"/>
        <v/>
      </c>
      <c r="P590" s="64">
        <f t="shared" ref="P590:R590" si="1703">IF(G590&gt;0,ROUND(G590/J590,0),0)</f>
        <v>0</v>
      </c>
      <c r="Q590" s="89">
        <f t="shared" si="1703"/>
        <v>0</v>
      </c>
      <c r="R590" s="89">
        <f t="shared" si="1703"/>
        <v>0</v>
      </c>
      <c r="S590" s="64">
        <f t="shared" ref="S590:T590" si="1704">IF(AND(P590&gt;0,P590&lt;=45),1,0)</f>
        <v>0</v>
      </c>
      <c r="T590" s="64">
        <f t="shared" si="1704"/>
        <v>0</v>
      </c>
      <c r="U590" s="64">
        <f t="shared" si="16"/>
        <v>0</v>
      </c>
      <c r="V590" s="28"/>
      <c r="W590" s="28"/>
      <c r="X590" s="28"/>
      <c r="Y590" s="28"/>
      <c r="Z590" s="28"/>
    </row>
    <row r="591" ht="14.25" customHeight="1">
      <c r="A591" s="28"/>
      <c r="B591" s="89">
        <v>566.0</v>
      </c>
      <c r="C591" s="29"/>
      <c r="D591" s="110"/>
      <c r="E591" s="41"/>
      <c r="F591" s="29"/>
      <c r="G591" s="29"/>
      <c r="H591" s="29"/>
      <c r="I591" s="29"/>
      <c r="J591" s="29"/>
      <c r="K591" s="29"/>
      <c r="L591" s="29"/>
      <c r="M591" s="105" t="str">
        <f t="shared" ref="M591:O591" si="1705">IF(P591&gt;0,CONCATENATE("1:",P591),"")</f>
        <v/>
      </c>
      <c r="N591" s="106" t="str">
        <f t="shared" si="1705"/>
        <v/>
      </c>
      <c r="O591" s="106" t="str">
        <f t="shared" si="1705"/>
        <v/>
      </c>
      <c r="P591" s="64">
        <f t="shared" ref="P591:R591" si="1706">IF(G591&gt;0,ROUND(G591/J591,0),0)</f>
        <v>0</v>
      </c>
      <c r="Q591" s="89">
        <f t="shared" si="1706"/>
        <v>0</v>
      </c>
      <c r="R591" s="89">
        <f t="shared" si="1706"/>
        <v>0</v>
      </c>
      <c r="S591" s="64">
        <f t="shared" ref="S591:T591" si="1707">IF(AND(P591&gt;0,P591&lt;=45),1,0)</f>
        <v>0</v>
      </c>
      <c r="T591" s="64">
        <f t="shared" si="1707"/>
        <v>0</v>
      </c>
      <c r="U591" s="64">
        <f t="shared" si="16"/>
        <v>0</v>
      </c>
      <c r="V591" s="28"/>
      <c r="W591" s="28"/>
      <c r="X591" s="28"/>
      <c r="Y591" s="28"/>
      <c r="Z591" s="28"/>
    </row>
    <row r="592" ht="14.25" customHeight="1">
      <c r="A592" s="28"/>
      <c r="B592" s="89">
        <v>567.0</v>
      </c>
      <c r="C592" s="29"/>
      <c r="D592" s="110"/>
      <c r="E592" s="41"/>
      <c r="F592" s="29"/>
      <c r="G592" s="29"/>
      <c r="H592" s="29"/>
      <c r="I592" s="29"/>
      <c r="J592" s="29"/>
      <c r="K592" s="29"/>
      <c r="L592" s="29"/>
      <c r="M592" s="105" t="str">
        <f t="shared" ref="M592:O592" si="1708">IF(P592&gt;0,CONCATENATE("1:",P592),"")</f>
        <v/>
      </c>
      <c r="N592" s="106" t="str">
        <f t="shared" si="1708"/>
        <v/>
      </c>
      <c r="O592" s="106" t="str">
        <f t="shared" si="1708"/>
        <v/>
      </c>
      <c r="P592" s="64">
        <f t="shared" ref="P592:R592" si="1709">IF(G592&gt;0,ROUND(G592/J592,0),0)</f>
        <v>0</v>
      </c>
      <c r="Q592" s="89">
        <f t="shared" si="1709"/>
        <v>0</v>
      </c>
      <c r="R592" s="89">
        <f t="shared" si="1709"/>
        <v>0</v>
      </c>
      <c r="S592" s="64">
        <f t="shared" ref="S592:T592" si="1710">IF(AND(P592&gt;0,P592&lt;=45),1,0)</f>
        <v>0</v>
      </c>
      <c r="T592" s="64">
        <f t="shared" si="1710"/>
        <v>0</v>
      </c>
      <c r="U592" s="64">
        <f t="shared" si="16"/>
        <v>0</v>
      </c>
      <c r="V592" s="28"/>
      <c r="W592" s="28"/>
      <c r="X592" s="28"/>
      <c r="Y592" s="28"/>
      <c r="Z592" s="28"/>
    </row>
    <row r="593" ht="14.25" customHeight="1">
      <c r="A593" s="28"/>
      <c r="B593" s="89">
        <v>568.0</v>
      </c>
      <c r="C593" s="29"/>
      <c r="D593" s="110"/>
      <c r="E593" s="41"/>
      <c r="F593" s="29"/>
      <c r="G593" s="29"/>
      <c r="H593" s="29"/>
      <c r="I593" s="29"/>
      <c r="J593" s="29"/>
      <c r="K593" s="29"/>
      <c r="L593" s="29"/>
      <c r="M593" s="105" t="str">
        <f t="shared" ref="M593:O593" si="1711">IF(P593&gt;0,CONCATENATE("1:",P593),"")</f>
        <v/>
      </c>
      <c r="N593" s="106" t="str">
        <f t="shared" si="1711"/>
        <v/>
      </c>
      <c r="O593" s="106" t="str">
        <f t="shared" si="1711"/>
        <v/>
      </c>
      <c r="P593" s="64">
        <f t="shared" ref="P593:R593" si="1712">IF(G593&gt;0,ROUND(G593/J593,0),0)</f>
        <v>0</v>
      </c>
      <c r="Q593" s="89">
        <f t="shared" si="1712"/>
        <v>0</v>
      </c>
      <c r="R593" s="89">
        <f t="shared" si="1712"/>
        <v>0</v>
      </c>
      <c r="S593" s="64">
        <f t="shared" ref="S593:T593" si="1713">IF(AND(P593&gt;0,P593&lt;=45),1,0)</f>
        <v>0</v>
      </c>
      <c r="T593" s="64">
        <f t="shared" si="1713"/>
        <v>0</v>
      </c>
      <c r="U593" s="64">
        <f t="shared" si="16"/>
        <v>0</v>
      </c>
      <c r="V593" s="28"/>
      <c r="W593" s="28"/>
      <c r="X593" s="28"/>
      <c r="Y593" s="28"/>
      <c r="Z593" s="28"/>
    </row>
    <row r="594" ht="14.25" customHeight="1">
      <c r="A594" s="28"/>
      <c r="B594" s="89">
        <v>569.0</v>
      </c>
      <c r="C594" s="29"/>
      <c r="D594" s="110"/>
      <c r="E594" s="41"/>
      <c r="F594" s="29"/>
      <c r="G594" s="29"/>
      <c r="H594" s="29"/>
      <c r="I594" s="29"/>
      <c r="J594" s="29"/>
      <c r="K594" s="29"/>
      <c r="L594" s="29"/>
      <c r="M594" s="105" t="str">
        <f t="shared" ref="M594:O594" si="1714">IF(P594&gt;0,CONCATENATE("1:",P594),"")</f>
        <v/>
      </c>
      <c r="N594" s="106" t="str">
        <f t="shared" si="1714"/>
        <v/>
      </c>
      <c r="O594" s="106" t="str">
        <f t="shared" si="1714"/>
        <v/>
      </c>
      <c r="P594" s="64">
        <f t="shared" ref="P594:R594" si="1715">IF(G594&gt;0,ROUND(G594/J594,0),0)</f>
        <v>0</v>
      </c>
      <c r="Q594" s="89">
        <f t="shared" si="1715"/>
        <v>0</v>
      </c>
      <c r="R594" s="89">
        <f t="shared" si="1715"/>
        <v>0</v>
      </c>
      <c r="S594" s="64">
        <f t="shared" ref="S594:T594" si="1716">IF(AND(P594&gt;0,P594&lt;=45),1,0)</f>
        <v>0</v>
      </c>
      <c r="T594" s="64">
        <f t="shared" si="1716"/>
        <v>0</v>
      </c>
      <c r="U594" s="64">
        <f t="shared" si="16"/>
        <v>0</v>
      </c>
      <c r="V594" s="28"/>
      <c r="W594" s="28"/>
      <c r="X594" s="28"/>
      <c r="Y594" s="28"/>
      <c r="Z594" s="28"/>
    </row>
    <row r="595" ht="14.25" customHeight="1">
      <c r="A595" s="28"/>
      <c r="B595" s="89">
        <v>570.0</v>
      </c>
      <c r="C595" s="29"/>
      <c r="D595" s="110"/>
      <c r="E595" s="41"/>
      <c r="F595" s="29"/>
      <c r="G595" s="29"/>
      <c r="H595" s="29"/>
      <c r="I595" s="29"/>
      <c r="J595" s="29"/>
      <c r="K595" s="29"/>
      <c r="L595" s="29"/>
      <c r="M595" s="105" t="str">
        <f t="shared" ref="M595:O595" si="1717">IF(P595&gt;0,CONCATENATE("1:",P595),"")</f>
        <v/>
      </c>
      <c r="N595" s="106" t="str">
        <f t="shared" si="1717"/>
        <v/>
      </c>
      <c r="O595" s="106" t="str">
        <f t="shared" si="1717"/>
        <v/>
      </c>
      <c r="P595" s="64">
        <f t="shared" ref="P595:R595" si="1718">IF(G595&gt;0,ROUND(G595/J595,0),0)</f>
        <v>0</v>
      </c>
      <c r="Q595" s="89">
        <f t="shared" si="1718"/>
        <v>0</v>
      </c>
      <c r="R595" s="89">
        <f t="shared" si="1718"/>
        <v>0</v>
      </c>
      <c r="S595" s="64">
        <f t="shared" ref="S595:T595" si="1719">IF(AND(P595&gt;0,P595&lt;=45),1,0)</f>
        <v>0</v>
      </c>
      <c r="T595" s="64">
        <f t="shared" si="1719"/>
        <v>0</v>
      </c>
      <c r="U595" s="64">
        <f t="shared" si="16"/>
        <v>0</v>
      </c>
      <c r="V595" s="28"/>
      <c r="W595" s="28"/>
      <c r="X595" s="28"/>
      <c r="Y595" s="28"/>
      <c r="Z595" s="28"/>
    </row>
    <row r="596" ht="14.25" customHeight="1">
      <c r="A596" s="28"/>
      <c r="B596" s="89">
        <v>571.0</v>
      </c>
      <c r="C596" s="29"/>
      <c r="D596" s="110"/>
      <c r="E596" s="41"/>
      <c r="F596" s="29"/>
      <c r="G596" s="29"/>
      <c r="H596" s="29"/>
      <c r="I596" s="29"/>
      <c r="J596" s="29"/>
      <c r="K596" s="29"/>
      <c r="L596" s="29"/>
      <c r="M596" s="105" t="str">
        <f t="shared" ref="M596:O596" si="1720">IF(P596&gt;0,CONCATENATE("1:",P596),"")</f>
        <v/>
      </c>
      <c r="N596" s="106" t="str">
        <f t="shared" si="1720"/>
        <v/>
      </c>
      <c r="O596" s="106" t="str">
        <f t="shared" si="1720"/>
        <v/>
      </c>
      <c r="P596" s="64">
        <f t="shared" ref="P596:R596" si="1721">IF(G596&gt;0,ROUND(G596/J596,0),0)</f>
        <v>0</v>
      </c>
      <c r="Q596" s="89">
        <f t="shared" si="1721"/>
        <v>0</v>
      </c>
      <c r="R596" s="89">
        <f t="shared" si="1721"/>
        <v>0</v>
      </c>
      <c r="S596" s="64">
        <f t="shared" ref="S596:T596" si="1722">IF(AND(P596&gt;0,P596&lt;=45),1,0)</f>
        <v>0</v>
      </c>
      <c r="T596" s="64">
        <f t="shared" si="1722"/>
        <v>0</v>
      </c>
      <c r="U596" s="64">
        <f t="shared" si="16"/>
        <v>0</v>
      </c>
      <c r="V596" s="28"/>
      <c r="W596" s="28"/>
      <c r="X596" s="28"/>
      <c r="Y596" s="28"/>
      <c r="Z596" s="28"/>
    </row>
    <row r="597" ht="14.25" customHeight="1">
      <c r="A597" s="28"/>
      <c r="B597" s="89">
        <v>572.0</v>
      </c>
      <c r="C597" s="29"/>
      <c r="D597" s="110"/>
      <c r="E597" s="41"/>
      <c r="F597" s="29"/>
      <c r="G597" s="29"/>
      <c r="H597" s="29"/>
      <c r="I597" s="29"/>
      <c r="J597" s="29"/>
      <c r="K597" s="29"/>
      <c r="L597" s="29"/>
      <c r="M597" s="105" t="str">
        <f t="shared" ref="M597:O597" si="1723">IF(P597&gt;0,CONCATENATE("1:",P597),"")</f>
        <v/>
      </c>
      <c r="N597" s="106" t="str">
        <f t="shared" si="1723"/>
        <v/>
      </c>
      <c r="O597" s="106" t="str">
        <f t="shared" si="1723"/>
        <v/>
      </c>
      <c r="P597" s="64">
        <f t="shared" ref="P597:R597" si="1724">IF(G597&gt;0,ROUND(G597/J597,0),0)</f>
        <v>0</v>
      </c>
      <c r="Q597" s="89">
        <f t="shared" si="1724"/>
        <v>0</v>
      </c>
      <c r="R597" s="89">
        <f t="shared" si="1724"/>
        <v>0</v>
      </c>
      <c r="S597" s="64">
        <f t="shared" ref="S597:T597" si="1725">IF(AND(P597&gt;0,P597&lt;=45),1,0)</f>
        <v>0</v>
      </c>
      <c r="T597" s="64">
        <f t="shared" si="1725"/>
        <v>0</v>
      </c>
      <c r="U597" s="64">
        <f t="shared" si="16"/>
        <v>0</v>
      </c>
      <c r="V597" s="28"/>
      <c r="W597" s="28"/>
      <c r="X597" s="28"/>
      <c r="Y597" s="28"/>
      <c r="Z597" s="28"/>
    </row>
    <row r="598" ht="14.25" customHeight="1">
      <c r="A598" s="28"/>
      <c r="B598" s="89">
        <v>573.0</v>
      </c>
      <c r="C598" s="29"/>
      <c r="D598" s="110"/>
      <c r="E598" s="41"/>
      <c r="F598" s="29"/>
      <c r="G598" s="29"/>
      <c r="H598" s="29"/>
      <c r="I598" s="29"/>
      <c r="J598" s="29"/>
      <c r="K598" s="29"/>
      <c r="L598" s="29"/>
      <c r="M598" s="105" t="str">
        <f t="shared" ref="M598:O598" si="1726">IF(P598&gt;0,CONCATENATE("1:",P598),"")</f>
        <v/>
      </c>
      <c r="N598" s="106" t="str">
        <f t="shared" si="1726"/>
        <v/>
      </c>
      <c r="O598" s="106" t="str">
        <f t="shared" si="1726"/>
        <v/>
      </c>
      <c r="P598" s="64">
        <f t="shared" ref="P598:R598" si="1727">IF(G598&gt;0,ROUND(G598/J598,0),0)</f>
        <v>0</v>
      </c>
      <c r="Q598" s="89">
        <f t="shared" si="1727"/>
        <v>0</v>
      </c>
      <c r="R598" s="89">
        <f t="shared" si="1727"/>
        <v>0</v>
      </c>
      <c r="S598" s="64">
        <f t="shared" ref="S598:T598" si="1728">IF(AND(P598&gt;0,P598&lt;=45),1,0)</f>
        <v>0</v>
      </c>
      <c r="T598" s="64">
        <f t="shared" si="1728"/>
        <v>0</v>
      </c>
      <c r="U598" s="64">
        <f t="shared" si="16"/>
        <v>0</v>
      </c>
      <c r="V598" s="28"/>
      <c r="W598" s="28"/>
      <c r="X598" s="28"/>
      <c r="Y598" s="28"/>
      <c r="Z598" s="28"/>
    </row>
    <row r="599" ht="14.25" customHeight="1">
      <c r="A599" s="28"/>
      <c r="B599" s="89">
        <v>574.0</v>
      </c>
      <c r="C599" s="29"/>
      <c r="D599" s="110"/>
      <c r="E599" s="41"/>
      <c r="F599" s="29"/>
      <c r="G599" s="29"/>
      <c r="H599" s="29"/>
      <c r="I599" s="29"/>
      <c r="J599" s="29"/>
      <c r="K599" s="29"/>
      <c r="L599" s="29"/>
      <c r="M599" s="105" t="str">
        <f t="shared" ref="M599:O599" si="1729">IF(P599&gt;0,CONCATENATE("1:",P599),"")</f>
        <v/>
      </c>
      <c r="N599" s="106" t="str">
        <f t="shared" si="1729"/>
        <v/>
      </c>
      <c r="O599" s="106" t="str">
        <f t="shared" si="1729"/>
        <v/>
      </c>
      <c r="P599" s="64">
        <f t="shared" ref="P599:R599" si="1730">IF(G599&gt;0,ROUND(G599/J599,0),0)</f>
        <v>0</v>
      </c>
      <c r="Q599" s="89">
        <f t="shared" si="1730"/>
        <v>0</v>
      </c>
      <c r="R599" s="89">
        <f t="shared" si="1730"/>
        <v>0</v>
      </c>
      <c r="S599" s="64">
        <f t="shared" ref="S599:T599" si="1731">IF(AND(P599&gt;0,P599&lt;=45),1,0)</f>
        <v>0</v>
      </c>
      <c r="T599" s="64">
        <f t="shared" si="1731"/>
        <v>0</v>
      </c>
      <c r="U599" s="64">
        <f t="shared" si="16"/>
        <v>0</v>
      </c>
      <c r="V599" s="28"/>
      <c r="W599" s="28"/>
      <c r="X599" s="28"/>
      <c r="Y599" s="28"/>
      <c r="Z599" s="28"/>
    </row>
    <row r="600" ht="14.25" customHeight="1">
      <c r="A600" s="28"/>
      <c r="B600" s="89">
        <v>575.0</v>
      </c>
      <c r="C600" s="29"/>
      <c r="D600" s="110"/>
      <c r="E600" s="41"/>
      <c r="F600" s="29"/>
      <c r="G600" s="29"/>
      <c r="H600" s="29"/>
      <c r="I600" s="29"/>
      <c r="J600" s="29"/>
      <c r="K600" s="29"/>
      <c r="L600" s="29"/>
      <c r="M600" s="105" t="str">
        <f t="shared" ref="M600:O600" si="1732">IF(P600&gt;0,CONCATENATE("1:",P600),"")</f>
        <v/>
      </c>
      <c r="N600" s="106" t="str">
        <f t="shared" si="1732"/>
        <v/>
      </c>
      <c r="O600" s="106" t="str">
        <f t="shared" si="1732"/>
        <v/>
      </c>
      <c r="P600" s="64">
        <f t="shared" ref="P600:R600" si="1733">IF(G600&gt;0,ROUND(G600/J600,0),0)</f>
        <v>0</v>
      </c>
      <c r="Q600" s="89">
        <f t="shared" si="1733"/>
        <v>0</v>
      </c>
      <c r="R600" s="89">
        <f t="shared" si="1733"/>
        <v>0</v>
      </c>
      <c r="S600" s="64">
        <f t="shared" ref="S600:T600" si="1734">IF(AND(P600&gt;0,P600&lt;=45),1,0)</f>
        <v>0</v>
      </c>
      <c r="T600" s="64">
        <f t="shared" si="1734"/>
        <v>0</v>
      </c>
      <c r="U600" s="64">
        <f t="shared" si="16"/>
        <v>0</v>
      </c>
      <c r="V600" s="28"/>
      <c r="W600" s="28"/>
      <c r="X600" s="28"/>
      <c r="Y600" s="28"/>
      <c r="Z600" s="28"/>
    </row>
    <row r="601" ht="14.25" customHeight="1">
      <c r="A601" s="28"/>
      <c r="B601" s="89">
        <v>576.0</v>
      </c>
      <c r="C601" s="29"/>
      <c r="D601" s="110"/>
      <c r="E601" s="41"/>
      <c r="F601" s="29"/>
      <c r="G601" s="29"/>
      <c r="H601" s="29"/>
      <c r="I601" s="29"/>
      <c r="J601" s="29"/>
      <c r="K601" s="29"/>
      <c r="L601" s="29"/>
      <c r="M601" s="105" t="str">
        <f t="shared" ref="M601:O601" si="1735">IF(P601&gt;0,CONCATENATE("1:",P601),"")</f>
        <v/>
      </c>
      <c r="N601" s="106" t="str">
        <f t="shared" si="1735"/>
        <v/>
      </c>
      <c r="O601" s="106" t="str">
        <f t="shared" si="1735"/>
        <v/>
      </c>
      <c r="P601" s="64">
        <f t="shared" ref="P601:R601" si="1736">IF(G601&gt;0,ROUND(G601/J601,0),0)</f>
        <v>0</v>
      </c>
      <c r="Q601" s="89">
        <f t="shared" si="1736"/>
        <v>0</v>
      </c>
      <c r="R601" s="89">
        <f t="shared" si="1736"/>
        <v>0</v>
      </c>
      <c r="S601" s="64">
        <f t="shared" ref="S601:T601" si="1737">IF(AND(P601&gt;0,P601&lt;=45),1,0)</f>
        <v>0</v>
      </c>
      <c r="T601" s="64">
        <f t="shared" si="1737"/>
        <v>0</v>
      </c>
      <c r="U601" s="64">
        <f t="shared" si="16"/>
        <v>0</v>
      </c>
      <c r="V601" s="28"/>
      <c r="W601" s="28"/>
      <c r="X601" s="28"/>
      <c r="Y601" s="28"/>
      <c r="Z601" s="28"/>
    </row>
    <row r="602" ht="14.25" customHeight="1">
      <c r="A602" s="28"/>
      <c r="B602" s="89">
        <v>577.0</v>
      </c>
      <c r="C602" s="29"/>
      <c r="D602" s="110"/>
      <c r="E602" s="41"/>
      <c r="F602" s="29"/>
      <c r="G602" s="29"/>
      <c r="H602" s="29"/>
      <c r="I602" s="29"/>
      <c r="J602" s="29"/>
      <c r="K602" s="29"/>
      <c r="L602" s="29"/>
      <c r="M602" s="105" t="str">
        <f t="shared" ref="M602:O602" si="1738">IF(P602&gt;0,CONCATENATE("1:",P602),"")</f>
        <v/>
      </c>
      <c r="N602" s="106" t="str">
        <f t="shared" si="1738"/>
        <v/>
      </c>
      <c r="O602" s="106" t="str">
        <f t="shared" si="1738"/>
        <v/>
      </c>
      <c r="P602" s="64">
        <f t="shared" ref="P602:R602" si="1739">IF(G602&gt;0,ROUND(G602/J602,0),0)</f>
        <v>0</v>
      </c>
      <c r="Q602" s="89">
        <f t="shared" si="1739"/>
        <v>0</v>
      </c>
      <c r="R602" s="89">
        <f t="shared" si="1739"/>
        <v>0</v>
      </c>
      <c r="S602" s="64">
        <f t="shared" ref="S602:T602" si="1740">IF(AND(P602&gt;0,P602&lt;=45),1,0)</f>
        <v>0</v>
      </c>
      <c r="T602" s="64">
        <f t="shared" si="1740"/>
        <v>0</v>
      </c>
      <c r="U602" s="64">
        <f t="shared" si="16"/>
        <v>0</v>
      </c>
      <c r="V602" s="28"/>
      <c r="W602" s="28"/>
      <c r="X602" s="28"/>
      <c r="Y602" s="28"/>
      <c r="Z602" s="28"/>
    </row>
    <row r="603" ht="14.25" customHeight="1">
      <c r="A603" s="28"/>
      <c r="B603" s="89">
        <v>578.0</v>
      </c>
      <c r="C603" s="29"/>
      <c r="D603" s="110"/>
      <c r="E603" s="41"/>
      <c r="F603" s="29"/>
      <c r="G603" s="29"/>
      <c r="H603" s="29"/>
      <c r="I603" s="29"/>
      <c r="J603" s="29"/>
      <c r="K603" s="29"/>
      <c r="L603" s="29"/>
      <c r="M603" s="105" t="str">
        <f t="shared" ref="M603:O603" si="1741">IF(P603&gt;0,CONCATENATE("1:",P603),"")</f>
        <v/>
      </c>
      <c r="N603" s="106" t="str">
        <f t="shared" si="1741"/>
        <v/>
      </c>
      <c r="O603" s="106" t="str">
        <f t="shared" si="1741"/>
        <v/>
      </c>
      <c r="P603" s="64">
        <f t="shared" ref="P603:R603" si="1742">IF(G603&gt;0,ROUND(G603/J603,0),0)</f>
        <v>0</v>
      </c>
      <c r="Q603" s="89">
        <f t="shared" si="1742"/>
        <v>0</v>
      </c>
      <c r="R603" s="89">
        <f t="shared" si="1742"/>
        <v>0</v>
      </c>
      <c r="S603" s="64">
        <f t="shared" ref="S603:T603" si="1743">IF(AND(P603&gt;0,P603&lt;=45),1,0)</f>
        <v>0</v>
      </c>
      <c r="T603" s="64">
        <f t="shared" si="1743"/>
        <v>0</v>
      </c>
      <c r="U603" s="64">
        <f t="shared" si="16"/>
        <v>0</v>
      </c>
      <c r="V603" s="28"/>
      <c r="W603" s="28"/>
      <c r="X603" s="28"/>
      <c r="Y603" s="28"/>
      <c r="Z603" s="28"/>
    </row>
    <row r="604" ht="14.25" customHeight="1">
      <c r="A604" s="28"/>
      <c r="B604" s="89">
        <v>579.0</v>
      </c>
      <c r="C604" s="29"/>
      <c r="D604" s="110"/>
      <c r="E604" s="41"/>
      <c r="F604" s="29"/>
      <c r="G604" s="29"/>
      <c r="H604" s="29"/>
      <c r="I604" s="29"/>
      <c r="J604" s="29"/>
      <c r="K604" s="29"/>
      <c r="L604" s="29"/>
      <c r="M604" s="105" t="str">
        <f t="shared" ref="M604:O604" si="1744">IF(P604&gt;0,CONCATENATE("1:",P604),"")</f>
        <v/>
      </c>
      <c r="N604" s="106" t="str">
        <f t="shared" si="1744"/>
        <v/>
      </c>
      <c r="O604" s="106" t="str">
        <f t="shared" si="1744"/>
        <v/>
      </c>
      <c r="P604" s="64">
        <f t="shared" ref="P604:R604" si="1745">IF(G604&gt;0,ROUND(G604/J604,0),0)</f>
        <v>0</v>
      </c>
      <c r="Q604" s="89">
        <f t="shared" si="1745"/>
        <v>0</v>
      </c>
      <c r="R604" s="89">
        <f t="shared" si="1745"/>
        <v>0</v>
      </c>
      <c r="S604" s="64">
        <f t="shared" ref="S604:T604" si="1746">IF(AND(P604&gt;0,P604&lt;=45),1,0)</f>
        <v>0</v>
      </c>
      <c r="T604" s="64">
        <f t="shared" si="1746"/>
        <v>0</v>
      </c>
      <c r="U604" s="64">
        <f t="shared" si="16"/>
        <v>0</v>
      </c>
      <c r="V604" s="28"/>
      <c r="W604" s="28"/>
      <c r="X604" s="28"/>
      <c r="Y604" s="28"/>
      <c r="Z604" s="28"/>
    </row>
    <row r="605" ht="14.25" customHeight="1">
      <c r="A605" s="28"/>
      <c r="B605" s="89">
        <v>580.0</v>
      </c>
      <c r="C605" s="29"/>
      <c r="D605" s="110"/>
      <c r="E605" s="41"/>
      <c r="F605" s="29"/>
      <c r="G605" s="29"/>
      <c r="H605" s="29"/>
      <c r="I605" s="29"/>
      <c r="J605" s="29"/>
      <c r="K605" s="29"/>
      <c r="L605" s="29"/>
      <c r="M605" s="105" t="str">
        <f t="shared" ref="M605:O605" si="1747">IF(P605&gt;0,CONCATENATE("1:",P605),"")</f>
        <v/>
      </c>
      <c r="N605" s="106" t="str">
        <f t="shared" si="1747"/>
        <v/>
      </c>
      <c r="O605" s="106" t="str">
        <f t="shared" si="1747"/>
        <v/>
      </c>
      <c r="P605" s="64">
        <f t="shared" ref="P605:R605" si="1748">IF(G605&gt;0,ROUND(G605/J605,0),0)</f>
        <v>0</v>
      </c>
      <c r="Q605" s="89">
        <f t="shared" si="1748"/>
        <v>0</v>
      </c>
      <c r="R605" s="89">
        <f t="shared" si="1748"/>
        <v>0</v>
      </c>
      <c r="S605" s="64">
        <f t="shared" ref="S605:T605" si="1749">IF(AND(P605&gt;0,P605&lt;=45),1,0)</f>
        <v>0</v>
      </c>
      <c r="T605" s="64">
        <f t="shared" si="1749"/>
        <v>0</v>
      </c>
      <c r="U605" s="64">
        <f t="shared" si="16"/>
        <v>0</v>
      </c>
      <c r="V605" s="28"/>
      <c r="W605" s="28"/>
      <c r="X605" s="28"/>
      <c r="Y605" s="28"/>
      <c r="Z605" s="28"/>
    </row>
    <row r="606" ht="14.25" customHeight="1">
      <c r="A606" s="28"/>
      <c r="B606" s="89">
        <v>581.0</v>
      </c>
      <c r="C606" s="29"/>
      <c r="D606" s="110"/>
      <c r="E606" s="41"/>
      <c r="F606" s="29"/>
      <c r="G606" s="29"/>
      <c r="H606" s="29"/>
      <c r="I606" s="29"/>
      <c r="J606" s="29"/>
      <c r="K606" s="29"/>
      <c r="L606" s="29"/>
      <c r="M606" s="105" t="str">
        <f t="shared" ref="M606:O606" si="1750">IF(P606&gt;0,CONCATENATE("1:",P606),"")</f>
        <v/>
      </c>
      <c r="N606" s="106" t="str">
        <f t="shared" si="1750"/>
        <v/>
      </c>
      <c r="O606" s="106" t="str">
        <f t="shared" si="1750"/>
        <v/>
      </c>
      <c r="P606" s="64">
        <f t="shared" ref="P606:R606" si="1751">IF(G606&gt;0,ROUND(G606/J606,0),0)</f>
        <v>0</v>
      </c>
      <c r="Q606" s="89">
        <f t="shared" si="1751"/>
        <v>0</v>
      </c>
      <c r="R606" s="89">
        <f t="shared" si="1751"/>
        <v>0</v>
      </c>
      <c r="S606" s="64">
        <f t="shared" ref="S606:T606" si="1752">IF(AND(P606&gt;0,P606&lt;=45),1,0)</f>
        <v>0</v>
      </c>
      <c r="T606" s="64">
        <f t="shared" si="1752"/>
        <v>0</v>
      </c>
      <c r="U606" s="64">
        <f t="shared" si="16"/>
        <v>0</v>
      </c>
      <c r="V606" s="28"/>
      <c r="W606" s="28"/>
      <c r="X606" s="28"/>
      <c r="Y606" s="28"/>
      <c r="Z606" s="28"/>
    </row>
    <row r="607" ht="14.25" customHeight="1">
      <c r="A607" s="28"/>
      <c r="B607" s="89">
        <v>582.0</v>
      </c>
      <c r="C607" s="29"/>
      <c r="D607" s="110"/>
      <c r="E607" s="41"/>
      <c r="F607" s="29"/>
      <c r="G607" s="29"/>
      <c r="H607" s="29"/>
      <c r="I607" s="29"/>
      <c r="J607" s="29"/>
      <c r="K607" s="29"/>
      <c r="L607" s="29"/>
      <c r="M607" s="105" t="str">
        <f t="shared" ref="M607:O607" si="1753">IF(P607&gt;0,CONCATENATE("1:",P607),"")</f>
        <v/>
      </c>
      <c r="N607" s="106" t="str">
        <f t="shared" si="1753"/>
        <v/>
      </c>
      <c r="O607" s="106" t="str">
        <f t="shared" si="1753"/>
        <v/>
      </c>
      <c r="P607" s="64">
        <f t="shared" ref="P607:R607" si="1754">IF(G607&gt;0,ROUND(G607/J607,0),0)</f>
        <v>0</v>
      </c>
      <c r="Q607" s="89">
        <f t="shared" si="1754"/>
        <v>0</v>
      </c>
      <c r="R607" s="89">
        <f t="shared" si="1754"/>
        <v>0</v>
      </c>
      <c r="S607" s="64">
        <f t="shared" ref="S607:T607" si="1755">IF(AND(P607&gt;0,P607&lt;=45),1,0)</f>
        <v>0</v>
      </c>
      <c r="T607" s="64">
        <f t="shared" si="1755"/>
        <v>0</v>
      </c>
      <c r="U607" s="64">
        <f t="shared" si="16"/>
        <v>0</v>
      </c>
      <c r="V607" s="28"/>
      <c r="W607" s="28"/>
      <c r="X607" s="28"/>
      <c r="Y607" s="28"/>
      <c r="Z607" s="28"/>
    </row>
    <row r="608" ht="14.25" customHeight="1">
      <c r="A608" s="28"/>
      <c r="B608" s="89">
        <v>583.0</v>
      </c>
      <c r="C608" s="29"/>
      <c r="D608" s="110"/>
      <c r="E608" s="41"/>
      <c r="F608" s="29"/>
      <c r="G608" s="29"/>
      <c r="H608" s="29"/>
      <c r="I608" s="29"/>
      <c r="J608" s="29"/>
      <c r="K608" s="29"/>
      <c r="L608" s="29"/>
      <c r="M608" s="105" t="str">
        <f t="shared" ref="M608:O608" si="1756">IF(P608&gt;0,CONCATENATE("1:",P608),"")</f>
        <v/>
      </c>
      <c r="N608" s="106" t="str">
        <f t="shared" si="1756"/>
        <v/>
      </c>
      <c r="O608" s="106" t="str">
        <f t="shared" si="1756"/>
        <v/>
      </c>
      <c r="P608" s="64">
        <f t="shared" ref="P608:R608" si="1757">IF(G608&gt;0,ROUND(G608/J608,0),0)</f>
        <v>0</v>
      </c>
      <c r="Q608" s="89">
        <f t="shared" si="1757"/>
        <v>0</v>
      </c>
      <c r="R608" s="89">
        <f t="shared" si="1757"/>
        <v>0</v>
      </c>
      <c r="S608" s="64">
        <f t="shared" ref="S608:T608" si="1758">IF(AND(P608&gt;0,P608&lt;=45),1,0)</f>
        <v>0</v>
      </c>
      <c r="T608" s="64">
        <f t="shared" si="1758"/>
        <v>0</v>
      </c>
      <c r="U608" s="64">
        <f t="shared" si="16"/>
        <v>0</v>
      </c>
      <c r="V608" s="28"/>
      <c r="W608" s="28"/>
      <c r="X608" s="28"/>
      <c r="Y608" s="28"/>
      <c r="Z608" s="28"/>
    </row>
    <row r="609" ht="14.25" customHeight="1">
      <c r="A609" s="28"/>
      <c r="B609" s="89">
        <v>584.0</v>
      </c>
      <c r="C609" s="29"/>
      <c r="D609" s="110"/>
      <c r="E609" s="41"/>
      <c r="F609" s="29"/>
      <c r="G609" s="29"/>
      <c r="H609" s="29"/>
      <c r="I609" s="29"/>
      <c r="J609" s="29"/>
      <c r="K609" s="29"/>
      <c r="L609" s="29"/>
      <c r="M609" s="105" t="str">
        <f t="shared" ref="M609:O609" si="1759">IF(P609&gt;0,CONCATENATE("1:",P609),"")</f>
        <v/>
      </c>
      <c r="N609" s="106" t="str">
        <f t="shared" si="1759"/>
        <v/>
      </c>
      <c r="O609" s="106" t="str">
        <f t="shared" si="1759"/>
        <v/>
      </c>
      <c r="P609" s="64">
        <f t="shared" ref="P609:R609" si="1760">IF(G609&gt;0,ROUND(G609/J609,0),0)</f>
        <v>0</v>
      </c>
      <c r="Q609" s="89">
        <f t="shared" si="1760"/>
        <v>0</v>
      </c>
      <c r="R609" s="89">
        <f t="shared" si="1760"/>
        <v>0</v>
      </c>
      <c r="S609" s="64">
        <f t="shared" ref="S609:T609" si="1761">IF(AND(P609&gt;0,P609&lt;=45),1,0)</f>
        <v>0</v>
      </c>
      <c r="T609" s="64">
        <f t="shared" si="1761"/>
        <v>0</v>
      </c>
      <c r="U609" s="64">
        <f t="shared" si="16"/>
        <v>0</v>
      </c>
      <c r="V609" s="28"/>
      <c r="W609" s="28"/>
      <c r="X609" s="28"/>
      <c r="Y609" s="28"/>
      <c r="Z609" s="28"/>
    </row>
    <row r="610" ht="14.25" customHeight="1">
      <c r="A610" s="28"/>
      <c r="B610" s="89">
        <v>585.0</v>
      </c>
      <c r="C610" s="29"/>
      <c r="D610" s="110"/>
      <c r="E610" s="41"/>
      <c r="F610" s="29"/>
      <c r="G610" s="29"/>
      <c r="H610" s="29"/>
      <c r="I610" s="29"/>
      <c r="J610" s="29"/>
      <c r="K610" s="29"/>
      <c r="L610" s="29"/>
      <c r="M610" s="105" t="str">
        <f t="shared" ref="M610:O610" si="1762">IF(P610&gt;0,CONCATENATE("1:",P610),"")</f>
        <v/>
      </c>
      <c r="N610" s="106" t="str">
        <f t="shared" si="1762"/>
        <v/>
      </c>
      <c r="O610" s="106" t="str">
        <f t="shared" si="1762"/>
        <v/>
      </c>
      <c r="P610" s="64">
        <f t="shared" ref="P610:R610" si="1763">IF(G610&gt;0,ROUND(G610/J610,0),0)</f>
        <v>0</v>
      </c>
      <c r="Q610" s="89">
        <f t="shared" si="1763"/>
        <v>0</v>
      </c>
      <c r="R610" s="89">
        <f t="shared" si="1763"/>
        <v>0</v>
      </c>
      <c r="S610" s="64">
        <f t="shared" ref="S610:T610" si="1764">IF(AND(P610&gt;0,P610&lt;=45),1,0)</f>
        <v>0</v>
      </c>
      <c r="T610" s="64">
        <f t="shared" si="1764"/>
        <v>0</v>
      </c>
      <c r="U610" s="64">
        <f t="shared" si="16"/>
        <v>0</v>
      </c>
      <c r="V610" s="28"/>
      <c r="W610" s="28"/>
      <c r="X610" s="28"/>
      <c r="Y610" s="28"/>
      <c r="Z610" s="28"/>
    </row>
    <row r="611" ht="14.25" customHeight="1">
      <c r="A611" s="28"/>
      <c r="B611" s="89">
        <v>586.0</v>
      </c>
      <c r="C611" s="29"/>
      <c r="D611" s="110"/>
      <c r="E611" s="41"/>
      <c r="F611" s="29"/>
      <c r="G611" s="29"/>
      <c r="H611" s="29"/>
      <c r="I611" s="29"/>
      <c r="J611" s="29"/>
      <c r="K611" s="29"/>
      <c r="L611" s="29"/>
      <c r="M611" s="105" t="str">
        <f t="shared" ref="M611:O611" si="1765">IF(P611&gt;0,CONCATENATE("1:",P611),"")</f>
        <v/>
      </c>
      <c r="N611" s="106" t="str">
        <f t="shared" si="1765"/>
        <v/>
      </c>
      <c r="O611" s="106" t="str">
        <f t="shared" si="1765"/>
        <v/>
      </c>
      <c r="P611" s="64">
        <f t="shared" ref="P611:R611" si="1766">IF(G611&gt;0,ROUND(G611/J611,0),0)</f>
        <v>0</v>
      </c>
      <c r="Q611" s="89">
        <f t="shared" si="1766"/>
        <v>0</v>
      </c>
      <c r="R611" s="89">
        <f t="shared" si="1766"/>
        <v>0</v>
      </c>
      <c r="S611" s="64">
        <f t="shared" ref="S611:T611" si="1767">IF(AND(P611&gt;0,P611&lt;=45),1,0)</f>
        <v>0</v>
      </c>
      <c r="T611" s="64">
        <f t="shared" si="1767"/>
        <v>0</v>
      </c>
      <c r="U611" s="64">
        <f t="shared" si="16"/>
        <v>0</v>
      </c>
      <c r="V611" s="28"/>
      <c r="W611" s="28"/>
      <c r="X611" s="28"/>
      <c r="Y611" s="28"/>
      <c r="Z611" s="28"/>
    </row>
    <row r="612" ht="14.25" customHeight="1">
      <c r="A612" s="28"/>
      <c r="B612" s="89">
        <v>587.0</v>
      </c>
      <c r="C612" s="29"/>
      <c r="D612" s="110"/>
      <c r="E612" s="41"/>
      <c r="F612" s="29"/>
      <c r="G612" s="29"/>
      <c r="H612" s="29"/>
      <c r="I612" s="29"/>
      <c r="J612" s="29"/>
      <c r="K612" s="29"/>
      <c r="L612" s="29"/>
      <c r="M612" s="105" t="str">
        <f t="shared" ref="M612:O612" si="1768">IF(P612&gt;0,CONCATENATE("1:",P612),"")</f>
        <v/>
      </c>
      <c r="N612" s="106" t="str">
        <f t="shared" si="1768"/>
        <v/>
      </c>
      <c r="O612" s="106" t="str">
        <f t="shared" si="1768"/>
        <v/>
      </c>
      <c r="P612" s="64">
        <f t="shared" ref="P612:R612" si="1769">IF(G612&gt;0,ROUND(G612/J612,0),0)</f>
        <v>0</v>
      </c>
      <c r="Q612" s="89">
        <f t="shared" si="1769"/>
        <v>0</v>
      </c>
      <c r="R612" s="89">
        <f t="shared" si="1769"/>
        <v>0</v>
      </c>
      <c r="S612" s="64">
        <f t="shared" ref="S612:T612" si="1770">IF(AND(P612&gt;0,P612&lt;=45),1,0)</f>
        <v>0</v>
      </c>
      <c r="T612" s="64">
        <f t="shared" si="1770"/>
        <v>0</v>
      </c>
      <c r="U612" s="64">
        <f t="shared" si="16"/>
        <v>0</v>
      </c>
      <c r="V612" s="28"/>
      <c r="W612" s="28"/>
      <c r="X612" s="28"/>
      <c r="Y612" s="28"/>
      <c r="Z612" s="28"/>
    </row>
    <row r="613" ht="14.25" customHeight="1">
      <c r="A613" s="28"/>
      <c r="B613" s="89">
        <v>588.0</v>
      </c>
      <c r="C613" s="29"/>
      <c r="D613" s="110"/>
      <c r="E613" s="41"/>
      <c r="F613" s="29"/>
      <c r="G613" s="29"/>
      <c r="H613" s="29"/>
      <c r="I613" s="29"/>
      <c r="J613" s="29"/>
      <c r="K613" s="29"/>
      <c r="L613" s="29"/>
      <c r="M613" s="105" t="str">
        <f t="shared" ref="M613:O613" si="1771">IF(P613&gt;0,CONCATENATE("1:",P613),"")</f>
        <v/>
      </c>
      <c r="N613" s="106" t="str">
        <f t="shared" si="1771"/>
        <v/>
      </c>
      <c r="O613" s="106" t="str">
        <f t="shared" si="1771"/>
        <v/>
      </c>
      <c r="P613" s="64">
        <f t="shared" ref="P613:R613" si="1772">IF(G613&gt;0,ROUND(G613/J613,0),0)</f>
        <v>0</v>
      </c>
      <c r="Q613" s="89">
        <f t="shared" si="1772"/>
        <v>0</v>
      </c>
      <c r="R613" s="89">
        <f t="shared" si="1772"/>
        <v>0</v>
      </c>
      <c r="S613" s="64">
        <f t="shared" ref="S613:T613" si="1773">IF(AND(P613&gt;0,P613&lt;=45),1,0)</f>
        <v>0</v>
      </c>
      <c r="T613" s="64">
        <f t="shared" si="1773"/>
        <v>0</v>
      </c>
      <c r="U613" s="64">
        <f t="shared" si="16"/>
        <v>0</v>
      </c>
      <c r="V613" s="28"/>
      <c r="W613" s="28"/>
      <c r="X613" s="28"/>
      <c r="Y613" s="28"/>
      <c r="Z613" s="28"/>
    </row>
    <row r="614" ht="14.25" customHeight="1">
      <c r="A614" s="28"/>
      <c r="B614" s="89">
        <v>589.0</v>
      </c>
      <c r="C614" s="29"/>
      <c r="D614" s="110"/>
      <c r="E614" s="41"/>
      <c r="F614" s="29"/>
      <c r="G614" s="29"/>
      <c r="H614" s="29"/>
      <c r="I614" s="29"/>
      <c r="J614" s="29"/>
      <c r="K614" s="29"/>
      <c r="L614" s="29"/>
      <c r="M614" s="105" t="str">
        <f t="shared" ref="M614:O614" si="1774">IF(P614&gt;0,CONCATENATE("1:",P614),"")</f>
        <v/>
      </c>
      <c r="N614" s="106" t="str">
        <f t="shared" si="1774"/>
        <v/>
      </c>
      <c r="O614" s="106" t="str">
        <f t="shared" si="1774"/>
        <v/>
      </c>
      <c r="P614" s="64">
        <f t="shared" ref="P614:R614" si="1775">IF(G614&gt;0,ROUND(G614/J614,0),0)</f>
        <v>0</v>
      </c>
      <c r="Q614" s="89">
        <f t="shared" si="1775"/>
        <v>0</v>
      </c>
      <c r="R614" s="89">
        <f t="shared" si="1775"/>
        <v>0</v>
      </c>
      <c r="S614" s="64">
        <f t="shared" ref="S614:T614" si="1776">IF(AND(P614&gt;0,P614&lt;=45),1,0)</f>
        <v>0</v>
      </c>
      <c r="T614" s="64">
        <f t="shared" si="1776"/>
        <v>0</v>
      </c>
      <c r="U614" s="64">
        <f t="shared" si="16"/>
        <v>0</v>
      </c>
      <c r="V614" s="28"/>
      <c r="W614" s="28"/>
      <c r="X614" s="28"/>
      <c r="Y614" s="28"/>
      <c r="Z614" s="28"/>
    </row>
    <row r="615" ht="14.25" customHeight="1">
      <c r="A615" s="28"/>
      <c r="B615" s="89">
        <v>590.0</v>
      </c>
      <c r="C615" s="29"/>
      <c r="D615" s="110"/>
      <c r="E615" s="41"/>
      <c r="F615" s="29"/>
      <c r="G615" s="29"/>
      <c r="H615" s="29"/>
      <c r="I615" s="29"/>
      <c r="J615" s="29"/>
      <c r="K615" s="29"/>
      <c r="L615" s="29"/>
      <c r="M615" s="105" t="str">
        <f t="shared" ref="M615:O615" si="1777">IF(P615&gt;0,CONCATENATE("1:",P615),"")</f>
        <v/>
      </c>
      <c r="N615" s="106" t="str">
        <f t="shared" si="1777"/>
        <v/>
      </c>
      <c r="O615" s="106" t="str">
        <f t="shared" si="1777"/>
        <v/>
      </c>
      <c r="P615" s="64">
        <f t="shared" ref="P615:R615" si="1778">IF(G615&gt;0,ROUND(G615/J615,0),0)</f>
        <v>0</v>
      </c>
      <c r="Q615" s="89">
        <f t="shared" si="1778"/>
        <v>0</v>
      </c>
      <c r="R615" s="89">
        <f t="shared" si="1778"/>
        <v>0</v>
      </c>
      <c r="S615" s="64">
        <f t="shared" ref="S615:T615" si="1779">IF(AND(P615&gt;0,P615&lt;=45),1,0)</f>
        <v>0</v>
      </c>
      <c r="T615" s="64">
        <f t="shared" si="1779"/>
        <v>0</v>
      </c>
      <c r="U615" s="64">
        <f t="shared" si="16"/>
        <v>0</v>
      </c>
      <c r="V615" s="28"/>
      <c r="W615" s="28"/>
      <c r="X615" s="28"/>
      <c r="Y615" s="28"/>
      <c r="Z615" s="28"/>
    </row>
    <row r="616" ht="14.25" customHeight="1">
      <c r="A616" s="28"/>
      <c r="B616" s="89">
        <v>591.0</v>
      </c>
      <c r="C616" s="29"/>
      <c r="D616" s="110"/>
      <c r="E616" s="41"/>
      <c r="F616" s="29"/>
      <c r="G616" s="29"/>
      <c r="H616" s="29"/>
      <c r="I616" s="29"/>
      <c r="J616" s="29"/>
      <c r="K616" s="29"/>
      <c r="L616" s="29"/>
      <c r="M616" s="105" t="str">
        <f t="shared" ref="M616:O616" si="1780">IF(P616&gt;0,CONCATENATE("1:",P616),"")</f>
        <v/>
      </c>
      <c r="N616" s="106" t="str">
        <f t="shared" si="1780"/>
        <v/>
      </c>
      <c r="O616" s="106" t="str">
        <f t="shared" si="1780"/>
        <v/>
      </c>
      <c r="P616" s="64">
        <f t="shared" ref="P616:R616" si="1781">IF(G616&gt;0,ROUND(G616/J616,0),0)</f>
        <v>0</v>
      </c>
      <c r="Q616" s="89">
        <f t="shared" si="1781"/>
        <v>0</v>
      </c>
      <c r="R616" s="89">
        <f t="shared" si="1781"/>
        <v>0</v>
      </c>
      <c r="S616" s="64">
        <f t="shared" ref="S616:T616" si="1782">IF(AND(P616&gt;0,P616&lt;=45),1,0)</f>
        <v>0</v>
      </c>
      <c r="T616" s="64">
        <f t="shared" si="1782"/>
        <v>0</v>
      </c>
      <c r="U616" s="64">
        <f t="shared" si="16"/>
        <v>0</v>
      </c>
      <c r="V616" s="28"/>
      <c r="W616" s="28"/>
      <c r="X616" s="28"/>
      <c r="Y616" s="28"/>
      <c r="Z616" s="28"/>
    </row>
    <row r="617" ht="14.25" customHeight="1">
      <c r="A617" s="28"/>
      <c r="B617" s="89">
        <v>592.0</v>
      </c>
      <c r="C617" s="29"/>
      <c r="D617" s="110"/>
      <c r="E617" s="41"/>
      <c r="F617" s="29"/>
      <c r="G617" s="29"/>
      <c r="H617" s="29"/>
      <c r="I617" s="29"/>
      <c r="J617" s="29"/>
      <c r="K617" s="29"/>
      <c r="L617" s="29"/>
      <c r="M617" s="105" t="str">
        <f t="shared" ref="M617:O617" si="1783">IF(P617&gt;0,CONCATENATE("1:",P617),"")</f>
        <v/>
      </c>
      <c r="N617" s="106" t="str">
        <f t="shared" si="1783"/>
        <v/>
      </c>
      <c r="O617" s="106" t="str">
        <f t="shared" si="1783"/>
        <v/>
      </c>
      <c r="P617" s="64">
        <f t="shared" ref="P617:R617" si="1784">IF(G617&gt;0,ROUND(G617/J617,0),0)</f>
        <v>0</v>
      </c>
      <c r="Q617" s="89">
        <f t="shared" si="1784"/>
        <v>0</v>
      </c>
      <c r="R617" s="89">
        <f t="shared" si="1784"/>
        <v>0</v>
      </c>
      <c r="S617" s="64">
        <f t="shared" ref="S617:T617" si="1785">IF(AND(P617&gt;0,P617&lt;=45),1,0)</f>
        <v>0</v>
      </c>
      <c r="T617" s="64">
        <f t="shared" si="1785"/>
        <v>0</v>
      </c>
      <c r="U617" s="64">
        <f t="shared" si="16"/>
        <v>0</v>
      </c>
      <c r="V617" s="28"/>
      <c r="W617" s="28"/>
      <c r="X617" s="28"/>
      <c r="Y617" s="28"/>
      <c r="Z617" s="28"/>
    </row>
    <row r="618" ht="14.25" customHeight="1">
      <c r="A618" s="28"/>
      <c r="B618" s="89">
        <v>593.0</v>
      </c>
      <c r="C618" s="29"/>
      <c r="D618" s="110"/>
      <c r="E618" s="41"/>
      <c r="F618" s="29"/>
      <c r="G618" s="29"/>
      <c r="H618" s="29"/>
      <c r="I618" s="29"/>
      <c r="J618" s="29"/>
      <c r="K618" s="29"/>
      <c r="L618" s="29"/>
      <c r="M618" s="105" t="str">
        <f t="shared" ref="M618:O618" si="1786">IF(P618&gt;0,CONCATENATE("1:",P618),"")</f>
        <v/>
      </c>
      <c r="N618" s="106" t="str">
        <f t="shared" si="1786"/>
        <v/>
      </c>
      <c r="O618" s="106" t="str">
        <f t="shared" si="1786"/>
        <v/>
      </c>
      <c r="P618" s="64">
        <f t="shared" ref="P618:R618" si="1787">IF(G618&gt;0,ROUND(G618/J618,0),0)</f>
        <v>0</v>
      </c>
      <c r="Q618" s="89">
        <f t="shared" si="1787"/>
        <v>0</v>
      </c>
      <c r="R618" s="89">
        <f t="shared" si="1787"/>
        <v>0</v>
      </c>
      <c r="S618" s="64">
        <f t="shared" ref="S618:T618" si="1788">IF(AND(P618&gt;0,P618&lt;=45),1,0)</f>
        <v>0</v>
      </c>
      <c r="T618" s="64">
        <f t="shared" si="1788"/>
        <v>0</v>
      </c>
      <c r="U618" s="64">
        <f t="shared" si="16"/>
        <v>0</v>
      </c>
      <c r="V618" s="28"/>
      <c r="W618" s="28"/>
      <c r="X618" s="28"/>
      <c r="Y618" s="28"/>
      <c r="Z618" s="28"/>
    </row>
    <row r="619" ht="14.25" customHeight="1">
      <c r="A619" s="28"/>
      <c r="B619" s="89">
        <v>594.0</v>
      </c>
      <c r="C619" s="29"/>
      <c r="D619" s="110"/>
      <c r="E619" s="41"/>
      <c r="F619" s="29"/>
      <c r="G619" s="29"/>
      <c r="H619" s="29"/>
      <c r="I619" s="29"/>
      <c r="J619" s="29"/>
      <c r="K619" s="29"/>
      <c r="L619" s="29"/>
      <c r="M619" s="105" t="str">
        <f t="shared" ref="M619:O619" si="1789">IF(P619&gt;0,CONCATENATE("1:",P619),"")</f>
        <v/>
      </c>
      <c r="N619" s="106" t="str">
        <f t="shared" si="1789"/>
        <v/>
      </c>
      <c r="O619" s="106" t="str">
        <f t="shared" si="1789"/>
        <v/>
      </c>
      <c r="P619" s="64">
        <f t="shared" ref="P619:R619" si="1790">IF(G619&gt;0,ROUND(G619/J619,0),0)</f>
        <v>0</v>
      </c>
      <c r="Q619" s="89">
        <f t="shared" si="1790"/>
        <v>0</v>
      </c>
      <c r="R619" s="89">
        <f t="shared" si="1790"/>
        <v>0</v>
      </c>
      <c r="S619" s="64">
        <f t="shared" ref="S619:T619" si="1791">IF(AND(P619&gt;0,P619&lt;=45),1,0)</f>
        <v>0</v>
      </c>
      <c r="T619" s="64">
        <f t="shared" si="1791"/>
        <v>0</v>
      </c>
      <c r="U619" s="64">
        <f t="shared" si="16"/>
        <v>0</v>
      </c>
      <c r="V619" s="28"/>
      <c r="W619" s="28"/>
      <c r="X619" s="28"/>
      <c r="Y619" s="28"/>
      <c r="Z619" s="28"/>
    </row>
    <row r="620" ht="14.25" customHeight="1">
      <c r="A620" s="28"/>
      <c r="B620" s="89">
        <v>595.0</v>
      </c>
      <c r="C620" s="29"/>
      <c r="D620" s="110"/>
      <c r="E620" s="41"/>
      <c r="F620" s="29"/>
      <c r="G620" s="29"/>
      <c r="H620" s="29"/>
      <c r="I620" s="29"/>
      <c r="J620" s="29"/>
      <c r="K620" s="29"/>
      <c r="L620" s="29"/>
      <c r="M620" s="105" t="str">
        <f t="shared" ref="M620:O620" si="1792">IF(P620&gt;0,CONCATENATE("1:",P620),"")</f>
        <v/>
      </c>
      <c r="N620" s="106" t="str">
        <f t="shared" si="1792"/>
        <v/>
      </c>
      <c r="O620" s="106" t="str">
        <f t="shared" si="1792"/>
        <v/>
      </c>
      <c r="P620" s="64">
        <f t="shared" ref="P620:R620" si="1793">IF(G620&gt;0,ROUND(G620/J620,0),0)</f>
        <v>0</v>
      </c>
      <c r="Q620" s="89">
        <f t="shared" si="1793"/>
        <v>0</v>
      </c>
      <c r="R620" s="89">
        <f t="shared" si="1793"/>
        <v>0</v>
      </c>
      <c r="S620" s="64">
        <f t="shared" ref="S620:T620" si="1794">IF(AND(P620&gt;0,P620&lt;=45),1,0)</f>
        <v>0</v>
      </c>
      <c r="T620" s="64">
        <f t="shared" si="1794"/>
        <v>0</v>
      </c>
      <c r="U620" s="64">
        <f t="shared" si="16"/>
        <v>0</v>
      </c>
      <c r="V620" s="28"/>
      <c r="W620" s="28"/>
      <c r="X620" s="28"/>
      <c r="Y620" s="28"/>
      <c r="Z620" s="28"/>
    </row>
    <row r="621" ht="14.25" customHeight="1">
      <c r="A621" s="28"/>
      <c r="B621" s="89">
        <v>596.0</v>
      </c>
      <c r="C621" s="29"/>
      <c r="D621" s="110"/>
      <c r="E621" s="41"/>
      <c r="F621" s="29"/>
      <c r="G621" s="29"/>
      <c r="H621" s="29"/>
      <c r="I621" s="29"/>
      <c r="J621" s="29"/>
      <c r="K621" s="29"/>
      <c r="L621" s="29"/>
      <c r="M621" s="105" t="str">
        <f t="shared" ref="M621:O621" si="1795">IF(P621&gt;0,CONCATENATE("1:",P621),"")</f>
        <v/>
      </c>
      <c r="N621" s="106" t="str">
        <f t="shared" si="1795"/>
        <v/>
      </c>
      <c r="O621" s="106" t="str">
        <f t="shared" si="1795"/>
        <v/>
      </c>
      <c r="P621" s="64">
        <f t="shared" ref="P621:R621" si="1796">IF(G621&gt;0,ROUND(G621/J621,0),0)</f>
        <v>0</v>
      </c>
      <c r="Q621" s="89">
        <f t="shared" si="1796"/>
        <v>0</v>
      </c>
      <c r="R621" s="89">
        <f t="shared" si="1796"/>
        <v>0</v>
      </c>
      <c r="S621" s="64">
        <f t="shared" ref="S621:T621" si="1797">IF(AND(P621&gt;0,P621&lt;=45),1,0)</f>
        <v>0</v>
      </c>
      <c r="T621" s="64">
        <f t="shared" si="1797"/>
        <v>0</v>
      </c>
      <c r="U621" s="64">
        <f t="shared" si="16"/>
        <v>0</v>
      </c>
      <c r="V621" s="28"/>
      <c r="W621" s="28"/>
      <c r="X621" s="28"/>
      <c r="Y621" s="28"/>
      <c r="Z621" s="28"/>
    </row>
    <row r="622" ht="14.25" customHeight="1">
      <c r="A622" s="28"/>
      <c r="B622" s="89">
        <v>597.0</v>
      </c>
      <c r="C622" s="29"/>
      <c r="D622" s="110"/>
      <c r="E622" s="41"/>
      <c r="F622" s="29"/>
      <c r="G622" s="29"/>
      <c r="H622" s="29"/>
      <c r="I622" s="29"/>
      <c r="J622" s="29"/>
      <c r="K622" s="29"/>
      <c r="L622" s="29"/>
      <c r="M622" s="105" t="str">
        <f t="shared" ref="M622:O622" si="1798">IF(P622&gt;0,CONCATENATE("1:",P622),"")</f>
        <v/>
      </c>
      <c r="N622" s="106" t="str">
        <f t="shared" si="1798"/>
        <v/>
      </c>
      <c r="O622" s="106" t="str">
        <f t="shared" si="1798"/>
        <v/>
      </c>
      <c r="P622" s="64">
        <f t="shared" ref="P622:R622" si="1799">IF(G622&gt;0,ROUND(G622/J622,0),0)</f>
        <v>0</v>
      </c>
      <c r="Q622" s="89">
        <f t="shared" si="1799"/>
        <v>0</v>
      </c>
      <c r="R622" s="89">
        <f t="shared" si="1799"/>
        <v>0</v>
      </c>
      <c r="S622" s="64">
        <f t="shared" ref="S622:T622" si="1800">IF(AND(P622&gt;0,P622&lt;=45),1,0)</f>
        <v>0</v>
      </c>
      <c r="T622" s="64">
        <f t="shared" si="1800"/>
        <v>0</v>
      </c>
      <c r="U622" s="64">
        <f t="shared" si="16"/>
        <v>0</v>
      </c>
      <c r="V622" s="28"/>
      <c r="W622" s="28"/>
      <c r="X622" s="28"/>
      <c r="Y622" s="28"/>
      <c r="Z622" s="28"/>
    </row>
    <row r="623" ht="14.25" customHeight="1">
      <c r="A623" s="28"/>
      <c r="B623" s="89">
        <v>598.0</v>
      </c>
      <c r="C623" s="29"/>
      <c r="D623" s="110"/>
      <c r="E623" s="41"/>
      <c r="F623" s="29"/>
      <c r="G623" s="29"/>
      <c r="H623" s="29"/>
      <c r="I623" s="29"/>
      <c r="J623" s="29"/>
      <c r="K623" s="29"/>
      <c r="L623" s="29"/>
      <c r="M623" s="105" t="str">
        <f t="shared" ref="M623:O623" si="1801">IF(P623&gt;0,CONCATENATE("1:",P623),"")</f>
        <v/>
      </c>
      <c r="N623" s="106" t="str">
        <f t="shared" si="1801"/>
        <v/>
      </c>
      <c r="O623" s="106" t="str">
        <f t="shared" si="1801"/>
        <v/>
      </c>
      <c r="P623" s="64">
        <f t="shared" ref="P623:R623" si="1802">IF(G623&gt;0,ROUND(G623/J623,0),0)</f>
        <v>0</v>
      </c>
      <c r="Q623" s="89">
        <f t="shared" si="1802"/>
        <v>0</v>
      </c>
      <c r="R623" s="89">
        <f t="shared" si="1802"/>
        <v>0</v>
      </c>
      <c r="S623" s="64">
        <f t="shared" ref="S623:T623" si="1803">IF(AND(P623&gt;0,P623&lt;=45),1,0)</f>
        <v>0</v>
      </c>
      <c r="T623" s="64">
        <f t="shared" si="1803"/>
        <v>0</v>
      </c>
      <c r="U623" s="64">
        <f t="shared" si="16"/>
        <v>0</v>
      </c>
      <c r="V623" s="28"/>
      <c r="W623" s="28"/>
      <c r="X623" s="28"/>
      <c r="Y623" s="28"/>
      <c r="Z623" s="28"/>
    </row>
    <row r="624" ht="14.25" customHeight="1">
      <c r="A624" s="28"/>
      <c r="B624" s="89">
        <v>599.0</v>
      </c>
      <c r="C624" s="29"/>
      <c r="D624" s="110"/>
      <c r="E624" s="41"/>
      <c r="F624" s="29"/>
      <c r="G624" s="29"/>
      <c r="H624" s="29"/>
      <c r="I624" s="29"/>
      <c r="J624" s="29"/>
      <c r="K624" s="29"/>
      <c r="L624" s="29"/>
      <c r="M624" s="105" t="str">
        <f t="shared" ref="M624:O624" si="1804">IF(P624&gt;0,CONCATENATE("1:",P624),"")</f>
        <v/>
      </c>
      <c r="N624" s="106" t="str">
        <f t="shared" si="1804"/>
        <v/>
      </c>
      <c r="O624" s="106" t="str">
        <f t="shared" si="1804"/>
        <v/>
      </c>
      <c r="P624" s="64">
        <f t="shared" ref="P624:R624" si="1805">IF(G624&gt;0,ROUND(G624/J624,0),0)</f>
        <v>0</v>
      </c>
      <c r="Q624" s="89">
        <f t="shared" si="1805"/>
        <v>0</v>
      </c>
      <c r="R624" s="89">
        <f t="shared" si="1805"/>
        <v>0</v>
      </c>
      <c r="S624" s="64">
        <f t="shared" ref="S624:T624" si="1806">IF(AND(P624&gt;0,P624&lt;=45),1,0)</f>
        <v>0</v>
      </c>
      <c r="T624" s="64">
        <f t="shared" si="1806"/>
        <v>0</v>
      </c>
      <c r="U624" s="64">
        <f t="shared" si="16"/>
        <v>0</v>
      </c>
      <c r="V624" s="28"/>
      <c r="W624" s="28"/>
      <c r="X624" s="28"/>
      <c r="Y624" s="28"/>
      <c r="Z624" s="28"/>
    </row>
    <row r="625" ht="14.25" customHeight="1">
      <c r="A625" s="28"/>
      <c r="B625" s="89">
        <v>600.0</v>
      </c>
      <c r="C625" s="29"/>
      <c r="D625" s="110"/>
      <c r="E625" s="41"/>
      <c r="F625" s="29"/>
      <c r="G625" s="29"/>
      <c r="H625" s="29"/>
      <c r="I625" s="29"/>
      <c r="J625" s="29"/>
      <c r="K625" s="29"/>
      <c r="L625" s="29"/>
      <c r="M625" s="105" t="str">
        <f t="shared" ref="M625:O625" si="1807">IF(P625&gt;0,CONCATENATE("1:",P625),"")</f>
        <v/>
      </c>
      <c r="N625" s="106" t="str">
        <f t="shared" si="1807"/>
        <v/>
      </c>
      <c r="O625" s="106" t="str">
        <f t="shared" si="1807"/>
        <v/>
      </c>
      <c r="P625" s="64">
        <f t="shared" ref="P625:R625" si="1808">IF(G625&gt;0,ROUND(G625/J625,0),0)</f>
        <v>0</v>
      </c>
      <c r="Q625" s="89">
        <f t="shared" si="1808"/>
        <v>0</v>
      </c>
      <c r="R625" s="89">
        <f t="shared" si="1808"/>
        <v>0</v>
      </c>
      <c r="S625" s="64">
        <f t="shared" ref="S625:T625" si="1809">IF(AND(P625&gt;0,P625&lt;=45),1,0)</f>
        <v>0</v>
      </c>
      <c r="T625" s="64">
        <f t="shared" si="1809"/>
        <v>0</v>
      </c>
      <c r="U625" s="64">
        <f t="shared" si="16"/>
        <v>0</v>
      </c>
      <c r="V625" s="28"/>
      <c r="W625" s="28"/>
      <c r="X625" s="28"/>
      <c r="Y625" s="28"/>
      <c r="Z625" s="28"/>
    </row>
    <row r="626" ht="14.25" customHeight="1">
      <c r="A626" s="28"/>
      <c r="B626" s="89">
        <v>601.0</v>
      </c>
      <c r="C626" s="29"/>
      <c r="D626" s="110"/>
      <c r="E626" s="41"/>
      <c r="F626" s="29"/>
      <c r="G626" s="29"/>
      <c r="H626" s="29"/>
      <c r="I626" s="29"/>
      <c r="J626" s="29"/>
      <c r="K626" s="29"/>
      <c r="L626" s="29"/>
      <c r="M626" s="105" t="str">
        <f t="shared" ref="M626:O626" si="1810">IF(P626&gt;0,CONCATENATE("1:",P626),"")</f>
        <v/>
      </c>
      <c r="N626" s="106" t="str">
        <f t="shared" si="1810"/>
        <v/>
      </c>
      <c r="O626" s="106" t="str">
        <f t="shared" si="1810"/>
        <v/>
      </c>
      <c r="P626" s="64">
        <f t="shared" ref="P626:R626" si="1811">IF(G626&gt;0,ROUND(G626/J626,0),0)</f>
        <v>0</v>
      </c>
      <c r="Q626" s="89">
        <f t="shared" si="1811"/>
        <v>0</v>
      </c>
      <c r="R626" s="89">
        <f t="shared" si="1811"/>
        <v>0</v>
      </c>
      <c r="S626" s="64">
        <f t="shared" ref="S626:T626" si="1812">IF(AND(P626&gt;0,P626&lt;=45),1,0)</f>
        <v>0</v>
      </c>
      <c r="T626" s="64">
        <f t="shared" si="1812"/>
        <v>0</v>
      </c>
      <c r="U626" s="64">
        <f t="shared" si="16"/>
        <v>0</v>
      </c>
      <c r="V626" s="28"/>
      <c r="W626" s="28"/>
      <c r="X626" s="28"/>
      <c r="Y626" s="28"/>
      <c r="Z626" s="28"/>
    </row>
    <row r="627" ht="14.25" customHeight="1">
      <c r="A627" s="28"/>
      <c r="B627" s="89">
        <v>602.0</v>
      </c>
      <c r="C627" s="29"/>
      <c r="D627" s="110"/>
      <c r="E627" s="41"/>
      <c r="F627" s="29"/>
      <c r="G627" s="29"/>
      <c r="H627" s="29"/>
      <c r="I627" s="29"/>
      <c r="J627" s="29"/>
      <c r="K627" s="29"/>
      <c r="L627" s="29"/>
      <c r="M627" s="105" t="str">
        <f t="shared" ref="M627:O627" si="1813">IF(P627&gt;0,CONCATENATE("1:",P627),"")</f>
        <v/>
      </c>
      <c r="N627" s="106" t="str">
        <f t="shared" si="1813"/>
        <v/>
      </c>
      <c r="O627" s="106" t="str">
        <f t="shared" si="1813"/>
        <v/>
      </c>
      <c r="P627" s="64">
        <f t="shared" ref="P627:R627" si="1814">IF(G627&gt;0,ROUND(G627/J627,0),0)</f>
        <v>0</v>
      </c>
      <c r="Q627" s="89">
        <f t="shared" si="1814"/>
        <v>0</v>
      </c>
      <c r="R627" s="89">
        <f t="shared" si="1814"/>
        <v>0</v>
      </c>
      <c r="S627" s="64">
        <f t="shared" ref="S627:T627" si="1815">IF(AND(P627&gt;0,P627&lt;=45),1,0)</f>
        <v>0</v>
      </c>
      <c r="T627" s="64">
        <f t="shared" si="1815"/>
        <v>0</v>
      </c>
      <c r="U627" s="64">
        <f t="shared" si="16"/>
        <v>0</v>
      </c>
      <c r="V627" s="28"/>
      <c r="W627" s="28"/>
      <c r="X627" s="28"/>
      <c r="Y627" s="28"/>
      <c r="Z627" s="28"/>
    </row>
    <row r="628" ht="14.25" customHeight="1">
      <c r="A628" s="28"/>
      <c r="B628" s="89">
        <v>603.0</v>
      </c>
      <c r="C628" s="29"/>
      <c r="D628" s="110"/>
      <c r="E628" s="41"/>
      <c r="F628" s="29"/>
      <c r="G628" s="29"/>
      <c r="H628" s="29"/>
      <c r="I628" s="29"/>
      <c r="J628" s="29"/>
      <c r="K628" s="29"/>
      <c r="L628" s="29"/>
      <c r="M628" s="105" t="str">
        <f t="shared" ref="M628:O628" si="1816">IF(P628&gt;0,CONCATENATE("1:",P628),"")</f>
        <v/>
      </c>
      <c r="N628" s="106" t="str">
        <f t="shared" si="1816"/>
        <v/>
      </c>
      <c r="O628" s="106" t="str">
        <f t="shared" si="1816"/>
        <v/>
      </c>
      <c r="P628" s="64">
        <f t="shared" ref="P628:R628" si="1817">IF(G628&gt;0,ROUND(G628/J628,0),0)</f>
        <v>0</v>
      </c>
      <c r="Q628" s="89">
        <f t="shared" si="1817"/>
        <v>0</v>
      </c>
      <c r="R628" s="89">
        <f t="shared" si="1817"/>
        <v>0</v>
      </c>
      <c r="S628" s="64">
        <f t="shared" ref="S628:T628" si="1818">IF(AND(P628&gt;0,P628&lt;=45),1,0)</f>
        <v>0</v>
      </c>
      <c r="T628" s="64">
        <f t="shared" si="1818"/>
        <v>0</v>
      </c>
      <c r="U628" s="64">
        <f t="shared" si="16"/>
        <v>0</v>
      </c>
      <c r="V628" s="28"/>
      <c r="W628" s="28"/>
      <c r="X628" s="28"/>
      <c r="Y628" s="28"/>
      <c r="Z628" s="28"/>
    </row>
    <row r="629" ht="14.25" customHeight="1">
      <c r="A629" s="28"/>
      <c r="B629" s="89">
        <v>604.0</v>
      </c>
      <c r="C629" s="29"/>
      <c r="D629" s="110"/>
      <c r="E629" s="41"/>
      <c r="F629" s="29"/>
      <c r="G629" s="29"/>
      <c r="H629" s="29"/>
      <c r="I629" s="29"/>
      <c r="J629" s="29"/>
      <c r="K629" s="29"/>
      <c r="L629" s="29"/>
      <c r="M629" s="105" t="str">
        <f t="shared" ref="M629:O629" si="1819">IF(P629&gt;0,CONCATENATE("1:",P629),"")</f>
        <v/>
      </c>
      <c r="N629" s="106" t="str">
        <f t="shared" si="1819"/>
        <v/>
      </c>
      <c r="O629" s="106" t="str">
        <f t="shared" si="1819"/>
        <v/>
      </c>
      <c r="P629" s="64">
        <f t="shared" ref="P629:R629" si="1820">IF(G629&gt;0,ROUND(G629/J629,0),0)</f>
        <v>0</v>
      </c>
      <c r="Q629" s="89">
        <f t="shared" si="1820"/>
        <v>0</v>
      </c>
      <c r="R629" s="89">
        <f t="shared" si="1820"/>
        <v>0</v>
      </c>
      <c r="S629" s="64">
        <f t="shared" ref="S629:T629" si="1821">IF(AND(P629&gt;0,P629&lt;=45),1,0)</f>
        <v>0</v>
      </c>
      <c r="T629" s="64">
        <f t="shared" si="1821"/>
        <v>0</v>
      </c>
      <c r="U629" s="64">
        <f t="shared" si="16"/>
        <v>0</v>
      </c>
      <c r="V629" s="28"/>
      <c r="W629" s="28"/>
      <c r="X629" s="28"/>
      <c r="Y629" s="28"/>
      <c r="Z629" s="28"/>
    </row>
    <row r="630" ht="14.25" customHeight="1">
      <c r="A630" s="28"/>
      <c r="B630" s="89">
        <v>605.0</v>
      </c>
      <c r="C630" s="29"/>
      <c r="D630" s="110"/>
      <c r="E630" s="41"/>
      <c r="F630" s="29"/>
      <c r="G630" s="29"/>
      <c r="H630" s="29"/>
      <c r="I630" s="29"/>
      <c r="J630" s="29"/>
      <c r="K630" s="29"/>
      <c r="L630" s="29"/>
      <c r="M630" s="105" t="str">
        <f t="shared" ref="M630:O630" si="1822">IF(P630&gt;0,CONCATENATE("1:",P630),"")</f>
        <v/>
      </c>
      <c r="N630" s="106" t="str">
        <f t="shared" si="1822"/>
        <v/>
      </c>
      <c r="O630" s="106" t="str">
        <f t="shared" si="1822"/>
        <v/>
      </c>
      <c r="P630" s="64">
        <f t="shared" ref="P630:R630" si="1823">IF(G630&gt;0,ROUND(G630/J630,0),0)</f>
        <v>0</v>
      </c>
      <c r="Q630" s="89">
        <f t="shared" si="1823"/>
        <v>0</v>
      </c>
      <c r="R630" s="89">
        <f t="shared" si="1823"/>
        <v>0</v>
      </c>
      <c r="S630" s="64">
        <f t="shared" ref="S630:T630" si="1824">IF(AND(P630&gt;0,P630&lt;=45),1,0)</f>
        <v>0</v>
      </c>
      <c r="T630" s="64">
        <f t="shared" si="1824"/>
        <v>0</v>
      </c>
      <c r="U630" s="64">
        <f t="shared" si="16"/>
        <v>0</v>
      </c>
      <c r="V630" s="28"/>
      <c r="W630" s="28"/>
      <c r="X630" s="28"/>
      <c r="Y630" s="28"/>
      <c r="Z630" s="28"/>
    </row>
    <row r="631" ht="14.25" customHeight="1">
      <c r="A631" s="28"/>
      <c r="B631" s="89">
        <v>606.0</v>
      </c>
      <c r="C631" s="29"/>
      <c r="D631" s="110"/>
      <c r="E631" s="41"/>
      <c r="F631" s="29"/>
      <c r="G631" s="29"/>
      <c r="H631" s="29"/>
      <c r="I631" s="29"/>
      <c r="J631" s="29"/>
      <c r="K631" s="29"/>
      <c r="L631" s="29"/>
      <c r="M631" s="105" t="str">
        <f t="shared" ref="M631:O631" si="1825">IF(P631&gt;0,CONCATENATE("1:",P631),"")</f>
        <v/>
      </c>
      <c r="N631" s="106" t="str">
        <f t="shared" si="1825"/>
        <v/>
      </c>
      <c r="O631" s="106" t="str">
        <f t="shared" si="1825"/>
        <v/>
      </c>
      <c r="P631" s="64">
        <f t="shared" ref="P631:R631" si="1826">IF(G631&gt;0,ROUND(G631/J631,0),0)</f>
        <v>0</v>
      </c>
      <c r="Q631" s="89">
        <f t="shared" si="1826"/>
        <v>0</v>
      </c>
      <c r="R631" s="89">
        <f t="shared" si="1826"/>
        <v>0</v>
      </c>
      <c r="S631" s="64">
        <f t="shared" ref="S631:T631" si="1827">IF(AND(P631&gt;0,P631&lt;=45),1,0)</f>
        <v>0</v>
      </c>
      <c r="T631" s="64">
        <f t="shared" si="1827"/>
        <v>0</v>
      </c>
      <c r="U631" s="64">
        <f t="shared" si="16"/>
        <v>0</v>
      </c>
      <c r="V631" s="28"/>
      <c r="W631" s="28"/>
      <c r="X631" s="28"/>
      <c r="Y631" s="28"/>
      <c r="Z631" s="28"/>
    </row>
    <row r="632" ht="14.25" customHeight="1">
      <c r="A632" s="28"/>
      <c r="B632" s="89">
        <v>607.0</v>
      </c>
      <c r="C632" s="29"/>
      <c r="D632" s="110"/>
      <c r="E632" s="41"/>
      <c r="F632" s="29"/>
      <c r="G632" s="29"/>
      <c r="H632" s="29"/>
      <c r="I632" s="29"/>
      <c r="J632" s="29"/>
      <c r="K632" s="29"/>
      <c r="L632" s="29"/>
      <c r="M632" s="105" t="str">
        <f t="shared" ref="M632:O632" si="1828">IF(P632&gt;0,CONCATENATE("1:",P632),"")</f>
        <v/>
      </c>
      <c r="N632" s="106" t="str">
        <f t="shared" si="1828"/>
        <v/>
      </c>
      <c r="O632" s="106" t="str">
        <f t="shared" si="1828"/>
        <v/>
      </c>
      <c r="P632" s="64">
        <f t="shared" ref="P632:R632" si="1829">IF(G632&gt;0,ROUND(G632/J632,0),0)</f>
        <v>0</v>
      </c>
      <c r="Q632" s="89">
        <f t="shared" si="1829"/>
        <v>0</v>
      </c>
      <c r="R632" s="89">
        <f t="shared" si="1829"/>
        <v>0</v>
      </c>
      <c r="S632" s="64">
        <f t="shared" ref="S632:T632" si="1830">IF(AND(P632&gt;0,P632&lt;=45),1,0)</f>
        <v>0</v>
      </c>
      <c r="T632" s="64">
        <f t="shared" si="1830"/>
        <v>0</v>
      </c>
      <c r="U632" s="64">
        <f t="shared" si="16"/>
        <v>0</v>
      </c>
      <c r="V632" s="28"/>
      <c r="W632" s="28"/>
      <c r="X632" s="28"/>
      <c r="Y632" s="28"/>
      <c r="Z632" s="28"/>
    </row>
    <row r="633" ht="14.25" customHeight="1">
      <c r="A633" s="28"/>
      <c r="B633" s="89">
        <v>608.0</v>
      </c>
      <c r="C633" s="29"/>
      <c r="D633" s="110"/>
      <c r="E633" s="41"/>
      <c r="F633" s="29"/>
      <c r="G633" s="29"/>
      <c r="H633" s="29"/>
      <c r="I633" s="29"/>
      <c r="J633" s="29"/>
      <c r="K633" s="29"/>
      <c r="L633" s="29"/>
      <c r="M633" s="105" t="str">
        <f t="shared" ref="M633:O633" si="1831">IF(P633&gt;0,CONCATENATE("1:",P633),"")</f>
        <v/>
      </c>
      <c r="N633" s="106" t="str">
        <f t="shared" si="1831"/>
        <v/>
      </c>
      <c r="O633" s="106" t="str">
        <f t="shared" si="1831"/>
        <v/>
      </c>
      <c r="P633" s="64">
        <f t="shared" ref="P633:R633" si="1832">IF(G633&gt;0,ROUND(G633/J633,0),0)</f>
        <v>0</v>
      </c>
      <c r="Q633" s="89">
        <f t="shared" si="1832"/>
        <v>0</v>
      </c>
      <c r="R633" s="89">
        <f t="shared" si="1832"/>
        <v>0</v>
      </c>
      <c r="S633" s="64">
        <f t="shared" ref="S633:T633" si="1833">IF(AND(P633&gt;0,P633&lt;=45),1,0)</f>
        <v>0</v>
      </c>
      <c r="T633" s="64">
        <f t="shared" si="1833"/>
        <v>0</v>
      </c>
      <c r="U633" s="64">
        <f t="shared" si="16"/>
        <v>0</v>
      </c>
      <c r="V633" s="28"/>
      <c r="W633" s="28"/>
      <c r="X633" s="28"/>
      <c r="Y633" s="28"/>
      <c r="Z633" s="28"/>
    </row>
    <row r="634" ht="14.25" customHeight="1">
      <c r="A634" s="28"/>
      <c r="B634" s="89">
        <v>609.0</v>
      </c>
      <c r="C634" s="29"/>
      <c r="D634" s="110"/>
      <c r="E634" s="41"/>
      <c r="F634" s="29"/>
      <c r="G634" s="29"/>
      <c r="H634" s="29"/>
      <c r="I634" s="29"/>
      <c r="J634" s="29"/>
      <c r="K634" s="29"/>
      <c r="L634" s="29"/>
      <c r="M634" s="105" t="str">
        <f t="shared" ref="M634:O634" si="1834">IF(P634&gt;0,CONCATENATE("1:",P634),"")</f>
        <v/>
      </c>
      <c r="N634" s="106" t="str">
        <f t="shared" si="1834"/>
        <v/>
      </c>
      <c r="O634" s="106" t="str">
        <f t="shared" si="1834"/>
        <v/>
      </c>
      <c r="P634" s="64">
        <f t="shared" ref="P634:R634" si="1835">IF(G634&gt;0,ROUND(G634/J634,0),0)</f>
        <v>0</v>
      </c>
      <c r="Q634" s="89">
        <f t="shared" si="1835"/>
        <v>0</v>
      </c>
      <c r="R634" s="89">
        <f t="shared" si="1835"/>
        <v>0</v>
      </c>
      <c r="S634" s="64">
        <f t="shared" ref="S634:T634" si="1836">IF(AND(P634&gt;0,P634&lt;=45),1,0)</f>
        <v>0</v>
      </c>
      <c r="T634" s="64">
        <f t="shared" si="1836"/>
        <v>0</v>
      </c>
      <c r="U634" s="64">
        <f t="shared" si="16"/>
        <v>0</v>
      </c>
      <c r="V634" s="28"/>
      <c r="W634" s="28"/>
      <c r="X634" s="28"/>
      <c r="Y634" s="28"/>
      <c r="Z634" s="28"/>
    </row>
    <row r="635" ht="14.25" customHeight="1">
      <c r="A635" s="28"/>
      <c r="B635" s="89">
        <v>610.0</v>
      </c>
      <c r="C635" s="29"/>
      <c r="D635" s="110"/>
      <c r="E635" s="41"/>
      <c r="F635" s="29"/>
      <c r="G635" s="29"/>
      <c r="H635" s="29"/>
      <c r="I635" s="29"/>
      <c r="J635" s="29"/>
      <c r="K635" s="29"/>
      <c r="L635" s="29"/>
      <c r="M635" s="105" t="str">
        <f t="shared" ref="M635:O635" si="1837">IF(P635&gt;0,CONCATENATE("1:",P635),"")</f>
        <v/>
      </c>
      <c r="N635" s="106" t="str">
        <f t="shared" si="1837"/>
        <v/>
      </c>
      <c r="O635" s="106" t="str">
        <f t="shared" si="1837"/>
        <v/>
      </c>
      <c r="P635" s="64">
        <f t="shared" ref="P635:R635" si="1838">IF(G635&gt;0,ROUND(G635/J635,0),0)</f>
        <v>0</v>
      </c>
      <c r="Q635" s="89">
        <f t="shared" si="1838"/>
        <v>0</v>
      </c>
      <c r="R635" s="89">
        <f t="shared" si="1838"/>
        <v>0</v>
      </c>
      <c r="S635" s="64">
        <f t="shared" ref="S635:T635" si="1839">IF(AND(P635&gt;0,P635&lt;=45),1,0)</f>
        <v>0</v>
      </c>
      <c r="T635" s="64">
        <f t="shared" si="1839"/>
        <v>0</v>
      </c>
      <c r="U635" s="64">
        <f t="shared" si="16"/>
        <v>0</v>
      </c>
      <c r="V635" s="28"/>
      <c r="W635" s="28"/>
      <c r="X635" s="28"/>
      <c r="Y635" s="28"/>
      <c r="Z635" s="28"/>
    </row>
    <row r="636" ht="14.25" customHeight="1">
      <c r="A636" s="28"/>
      <c r="B636" s="89">
        <v>611.0</v>
      </c>
      <c r="C636" s="29"/>
      <c r="D636" s="110"/>
      <c r="E636" s="41"/>
      <c r="F636" s="29"/>
      <c r="G636" s="29"/>
      <c r="H636" s="29"/>
      <c r="I636" s="29"/>
      <c r="J636" s="29"/>
      <c r="K636" s="29"/>
      <c r="L636" s="29"/>
      <c r="M636" s="105" t="str">
        <f t="shared" ref="M636:O636" si="1840">IF(P636&gt;0,CONCATENATE("1:",P636),"")</f>
        <v/>
      </c>
      <c r="N636" s="106" t="str">
        <f t="shared" si="1840"/>
        <v/>
      </c>
      <c r="O636" s="106" t="str">
        <f t="shared" si="1840"/>
        <v/>
      </c>
      <c r="P636" s="64">
        <f t="shared" ref="P636:R636" si="1841">IF(G636&gt;0,ROUND(G636/J636,0),0)</f>
        <v>0</v>
      </c>
      <c r="Q636" s="89">
        <f t="shared" si="1841"/>
        <v>0</v>
      </c>
      <c r="R636" s="89">
        <f t="shared" si="1841"/>
        <v>0</v>
      </c>
      <c r="S636" s="64">
        <f t="shared" ref="S636:T636" si="1842">IF(AND(P636&gt;0,P636&lt;=45),1,0)</f>
        <v>0</v>
      </c>
      <c r="T636" s="64">
        <f t="shared" si="1842"/>
        <v>0</v>
      </c>
      <c r="U636" s="64">
        <f t="shared" si="16"/>
        <v>0</v>
      </c>
      <c r="V636" s="28"/>
      <c r="W636" s="28"/>
      <c r="X636" s="28"/>
      <c r="Y636" s="28"/>
      <c r="Z636" s="28"/>
    </row>
    <row r="637" ht="14.25" customHeight="1">
      <c r="A637" s="28"/>
      <c r="B637" s="89">
        <v>612.0</v>
      </c>
      <c r="C637" s="29"/>
      <c r="D637" s="110"/>
      <c r="E637" s="41"/>
      <c r="F637" s="29"/>
      <c r="G637" s="29"/>
      <c r="H637" s="29"/>
      <c r="I637" s="29"/>
      <c r="J637" s="29"/>
      <c r="K637" s="29"/>
      <c r="L637" s="29"/>
      <c r="M637" s="105" t="str">
        <f t="shared" ref="M637:O637" si="1843">IF(P637&gt;0,CONCATENATE("1:",P637),"")</f>
        <v/>
      </c>
      <c r="N637" s="106" t="str">
        <f t="shared" si="1843"/>
        <v/>
      </c>
      <c r="O637" s="106" t="str">
        <f t="shared" si="1843"/>
        <v/>
      </c>
      <c r="P637" s="64">
        <f t="shared" ref="P637:R637" si="1844">IF(G637&gt;0,ROUND(G637/J637,0),0)</f>
        <v>0</v>
      </c>
      <c r="Q637" s="89">
        <f t="shared" si="1844"/>
        <v>0</v>
      </c>
      <c r="R637" s="89">
        <f t="shared" si="1844"/>
        <v>0</v>
      </c>
      <c r="S637" s="64">
        <f t="shared" ref="S637:T637" si="1845">IF(AND(P637&gt;0,P637&lt;=45),1,0)</f>
        <v>0</v>
      </c>
      <c r="T637" s="64">
        <f t="shared" si="1845"/>
        <v>0</v>
      </c>
      <c r="U637" s="64">
        <f t="shared" si="16"/>
        <v>0</v>
      </c>
      <c r="V637" s="28"/>
      <c r="W637" s="28"/>
      <c r="X637" s="28"/>
      <c r="Y637" s="28"/>
      <c r="Z637" s="28"/>
    </row>
    <row r="638" ht="14.25" customHeight="1">
      <c r="A638" s="28"/>
      <c r="B638" s="89">
        <v>613.0</v>
      </c>
      <c r="C638" s="29"/>
      <c r="D638" s="110"/>
      <c r="E638" s="41"/>
      <c r="F638" s="29"/>
      <c r="G638" s="29"/>
      <c r="H638" s="29"/>
      <c r="I638" s="29"/>
      <c r="J638" s="29"/>
      <c r="K638" s="29"/>
      <c r="L638" s="29"/>
      <c r="M638" s="105" t="str">
        <f t="shared" ref="M638:O638" si="1846">IF(P638&gt;0,CONCATENATE("1:",P638),"")</f>
        <v/>
      </c>
      <c r="N638" s="106" t="str">
        <f t="shared" si="1846"/>
        <v/>
      </c>
      <c r="O638" s="106" t="str">
        <f t="shared" si="1846"/>
        <v/>
      </c>
      <c r="P638" s="64">
        <f t="shared" ref="P638:R638" si="1847">IF(G638&gt;0,ROUND(G638/J638,0),0)</f>
        <v>0</v>
      </c>
      <c r="Q638" s="89">
        <f t="shared" si="1847"/>
        <v>0</v>
      </c>
      <c r="R638" s="89">
        <f t="shared" si="1847"/>
        <v>0</v>
      </c>
      <c r="S638" s="64">
        <f t="shared" ref="S638:T638" si="1848">IF(AND(P638&gt;0,P638&lt;=45),1,0)</f>
        <v>0</v>
      </c>
      <c r="T638" s="64">
        <f t="shared" si="1848"/>
        <v>0</v>
      </c>
      <c r="U638" s="64">
        <f t="shared" si="16"/>
        <v>0</v>
      </c>
      <c r="V638" s="28"/>
      <c r="W638" s="28"/>
      <c r="X638" s="28"/>
      <c r="Y638" s="28"/>
      <c r="Z638" s="28"/>
    </row>
    <row r="639" ht="14.25" customHeight="1">
      <c r="A639" s="28"/>
      <c r="B639" s="89">
        <v>614.0</v>
      </c>
      <c r="C639" s="29"/>
      <c r="D639" s="110"/>
      <c r="E639" s="41"/>
      <c r="F639" s="29"/>
      <c r="G639" s="29"/>
      <c r="H639" s="29"/>
      <c r="I639" s="29"/>
      <c r="J639" s="29"/>
      <c r="K639" s="29"/>
      <c r="L639" s="29"/>
      <c r="M639" s="105" t="str">
        <f t="shared" ref="M639:O639" si="1849">IF(P639&gt;0,CONCATENATE("1:",P639),"")</f>
        <v/>
      </c>
      <c r="N639" s="106" t="str">
        <f t="shared" si="1849"/>
        <v/>
      </c>
      <c r="O639" s="106" t="str">
        <f t="shared" si="1849"/>
        <v/>
      </c>
      <c r="P639" s="64">
        <f t="shared" ref="P639:R639" si="1850">IF(G639&gt;0,ROUND(G639/J639,0),0)</f>
        <v>0</v>
      </c>
      <c r="Q639" s="89">
        <f t="shared" si="1850"/>
        <v>0</v>
      </c>
      <c r="R639" s="89">
        <f t="shared" si="1850"/>
        <v>0</v>
      </c>
      <c r="S639" s="64">
        <f t="shared" ref="S639:T639" si="1851">IF(AND(P639&gt;0,P639&lt;=45),1,0)</f>
        <v>0</v>
      </c>
      <c r="T639" s="64">
        <f t="shared" si="1851"/>
        <v>0</v>
      </c>
      <c r="U639" s="64">
        <f t="shared" si="16"/>
        <v>0</v>
      </c>
      <c r="V639" s="28"/>
      <c r="W639" s="28"/>
      <c r="X639" s="28"/>
      <c r="Y639" s="28"/>
      <c r="Z639" s="28"/>
    </row>
    <row r="640" ht="14.25" customHeight="1">
      <c r="A640" s="28"/>
      <c r="B640" s="89">
        <v>615.0</v>
      </c>
      <c r="C640" s="29"/>
      <c r="D640" s="110"/>
      <c r="E640" s="41"/>
      <c r="F640" s="29"/>
      <c r="G640" s="29"/>
      <c r="H640" s="29"/>
      <c r="I640" s="29"/>
      <c r="J640" s="29"/>
      <c r="K640" s="29"/>
      <c r="L640" s="29"/>
      <c r="M640" s="105" t="str">
        <f t="shared" ref="M640:O640" si="1852">IF(P640&gt;0,CONCATENATE("1:",P640),"")</f>
        <v/>
      </c>
      <c r="N640" s="106" t="str">
        <f t="shared" si="1852"/>
        <v/>
      </c>
      <c r="O640" s="106" t="str">
        <f t="shared" si="1852"/>
        <v/>
      </c>
      <c r="P640" s="64">
        <f t="shared" ref="P640:R640" si="1853">IF(G640&gt;0,ROUND(G640/J640,0),0)</f>
        <v>0</v>
      </c>
      <c r="Q640" s="89">
        <f t="shared" si="1853"/>
        <v>0</v>
      </c>
      <c r="R640" s="89">
        <f t="shared" si="1853"/>
        <v>0</v>
      </c>
      <c r="S640" s="64">
        <f t="shared" ref="S640:T640" si="1854">IF(AND(P640&gt;0,P640&lt;=45),1,0)</f>
        <v>0</v>
      </c>
      <c r="T640" s="64">
        <f t="shared" si="1854"/>
        <v>0</v>
      </c>
      <c r="U640" s="64">
        <f t="shared" si="16"/>
        <v>0</v>
      </c>
      <c r="V640" s="28"/>
      <c r="W640" s="28"/>
      <c r="X640" s="28"/>
      <c r="Y640" s="28"/>
      <c r="Z640" s="28"/>
    </row>
    <row r="641" ht="14.25" customHeight="1">
      <c r="A641" s="28"/>
      <c r="B641" s="89">
        <v>616.0</v>
      </c>
      <c r="C641" s="29"/>
      <c r="D641" s="110"/>
      <c r="E641" s="41"/>
      <c r="F641" s="29"/>
      <c r="G641" s="29"/>
      <c r="H641" s="29"/>
      <c r="I641" s="29"/>
      <c r="J641" s="29"/>
      <c r="K641" s="29"/>
      <c r="L641" s="29"/>
      <c r="M641" s="105" t="str">
        <f t="shared" ref="M641:O641" si="1855">IF(P641&gt;0,CONCATENATE("1:",P641),"")</f>
        <v/>
      </c>
      <c r="N641" s="106" t="str">
        <f t="shared" si="1855"/>
        <v/>
      </c>
      <c r="O641" s="106" t="str">
        <f t="shared" si="1855"/>
        <v/>
      </c>
      <c r="P641" s="64">
        <f t="shared" ref="P641:R641" si="1856">IF(G641&gt;0,ROUND(G641/J641,0),0)</f>
        <v>0</v>
      </c>
      <c r="Q641" s="89">
        <f t="shared" si="1856"/>
        <v>0</v>
      </c>
      <c r="R641" s="89">
        <f t="shared" si="1856"/>
        <v>0</v>
      </c>
      <c r="S641" s="64">
        <f t="shared" ref="S641:T641" si="1857">IF(AND(P641&gt;0,P641&lt;=45),1,0)</f>
        <v>0</v>
      </c>
      <c r="T641" s="64">
        <f t="shared" si="1857"/>
        <v>0</v>
      </c>
      <c r="U641" s="64">
        <f t="shared" si="16"/>
        <v>0</v>
      </c>
      <c r="V641" s="28"/>
      <c r="W641" s="28"/>
      <c r="X641" s="28"/>
      <c r="Y641" s="28"/>
      <c r="Z641" s="28"/>
    </row>
    <row r="642" ht="14.25" customHeight="1">
      <c r="A642" s="28"/>
      <c r="B642" s="89">
        <v>617.0</v>
      </c>
      <c r="C642" s="29"/>
      <c r="D642" s="110"/>
      <c r="E642" s="41"/>
      <c r="F642" s="29"/>
      <c r="G642" s="29"/>
      <c r="H642" s="29"/>
      <c r="I642" s="29"/>
      <c r="J642" s="29"/>
      <c r="K642" s="29"/>
      <c r="L642" s="29"/>
      <c r="M642" s="105" t="str">
        <f t="shared" ref="M642:O642" si="1858">IF(P642&gt;0,CONCATENATE("1:",P642),"")</f>
        <v/>
      </c>
      <c r="N642" s="106" t="str">
        <f t="shared" si="1858"/>
        <v/>
      </c>
      <c r="O642" s="106" t="str">
        <f t="shared" si="1858"/>
        <v/>
      </c>
      <c r="P642" s="64">
        <f t="shared" ref="P642:R642" si="1859">IF(G642&gt;0,ROUND(G642/J642,0),0)</f>
        <v>0</v>
      </c>
      <c r="Q642" s="89">
        <f t="shared" si="1859"/>
        <v>0</v>
      </c>
      <c r="R642" s="89">
        <f t="shared" si="1859"/>
        <v>0</v>
      </c>
      <c r="S642" s="64">
        <f t="shared" ref="S642:T642" si="1860">IF(AND(P642&gt;0,P642&lt;=45),1,0)</f>
        <v>0</v>
      </c>
      <c r="T642" s="64">
        <f t="shared" si="1860"/>
        <v>0</v>
      </c>
      <c r="U642" s="64">
        <f t="shared" si="16"/>
        <v>0</v>
      </c>
      <c r="V642" s="28"/>
      <c r="W642" s="28"/>
      <c r="X642" s="28"/>
      <c r="Y642" s="28"/>
      <c r="Z642" s="28"/>
    </row>
    <row r="643" ht="14.25" customHeight="1">
      <c r="A643" s="28"/>
      <c r="B643" s="89">
        <v>618.0</v>
      </c>
      <c r="C643" s="29"/>
      <c r="D643" s="110"/>
      <c r="E643" s="41"/>
      <c r="F643" s="29"/>
      <c r="G643" s="29"/>
      <c r="H643" s="29"/>
      <c r="I643" s="29"/>
      <c r="J643" s="29"/>
      <c r="K643" s="29"/>
      <c r="L643" s="29"/>
      <c r="M643" s="105" t="str">
        <f t="shared" ref="M643:O643" si="1861">IF(P643&gt;0,CONCATENATE("1:",P643),"")</f>
        <v/>
      </c>
      <c r="N643" s="106" t="str">
        <f t="shared" si="1861"/>
        <v/>
      </c>
      <c r="O643" s="106" t="str">
        <f t="shared" si="1861"/>
        <v/>
      </c>
      <c r="P643" s="64">
        <f t="shared" ref="P643:R643" si="1862">IF(G643&gt;0,ROUND(G643/J643,0),0)</f>
        <v>0</v>
      </c>
      <c r="Q643" s="89">
        <f t="shared" si="1862"/>
        <v>0</v>
      </c>
      <c r="R643" s="89">
        <f t="shared" si="1862"/>
        <v>0</v>
      </c>
      <c r="S643" s="64">
        <f t="shared" ref="S643:T643" si="1863">IF(AND(P643&gt;0,P643&lt;=45),1,0)</f>
        <v>0</v>
      </c>
      <c r="T643" s="64">
        <f t="shared" si="1863"/>
        <v>0</v>
      </c>
      <c r="U643" s="64">
        <f t="shared" si="16"/>
        <v>0</v>
      </c>
      <c r="V643" s="28"/>
      <c r="W643" s="28"/>
      <c r="X643" s="28"/>
      <c r="Y643" s="28"/>
      <c r="Z643" s="28"/>
    </row>
    <row r="644" ht="14.25" customHeight="1">
      <c r="A644" s="28"/>
      <c r="B644" s="89">
        <v>619.0</v>
      </c>
      <c r="C644" s="29"/>
      <c r="D644" s="110"/>
      <c r="E644" s="41"/>
      <c r="F644" s="29"/>
      <c r="G644" s="29"/>
      <c r="H644" s="29"/>
      <c r="I644" s="29"/>
      <c r="J644" s="29"/>
      <c r="K644" s="29"/>
      <c r="L644" s="29"/>
      <c r="M644" s="105" t="str">
        <f t="shared" ref="M644:O644" si="1864">IF(P644&gt;0,CONCATENATE("1:",P644),"")</f>
        <v/>
      </c>
      <c r="N644" s="106" t="str">
        <f t="shared" si="1864"/>
        <v/>
      </c>
      <c r="O644" s="106" t="str">
        <f t="shared" si="1864"/>
        <v/>
      </c>
      <c r="P644" s="64">
        <f t="shared" ref="P644:R644" si="1865">IF(G644&gt;0,ROUND(G644/J644,0),0)</f>
        <v>0</v>
      </c>
      <c r="Q644" s="89">
        <f t="shared" si="1865"/>
        <v>0</v>
      </c>
      <c r="R644" s="89">
        <f t="shared" si="1865"/>
        <v>0</v>
      </c>
      <c r="S644" s="64">
        <f t="shared" ref="S644:T644" si="1866">IF(AND(P644&gt;0,P644&lt;=45),1,0)</f>
        <v>0</v>
      </c>
      <c r="T644" s="64">
        <f t="shared" si="1866"/>
        <v>0</v>
      </c>
      <c r="U644" s="64">
        <f t="shared" si="16"/>
        <v>0</v>
      </c>
      <c r="V644" s="28"/>
      <c r="W644" s="28"/>
      <c r="X644" s="28"/>
      <c r="Y644" s="28"/>
      <c r="Z644" s="28"/>
    </row>
    <row r="645" ht="14.25" customHeight="1">
      <c r="A645" s="28"/>
      <c r="B645" s="89">
        <v>620.0</v>
      </c>
      <c r="C645" s="29"/>
      <c r="D645" s="110"/>
      <c r="E645" s="41"/>
      <c r="F645" s="29"/>
      <c r="G645" s="29"/>
      <c r="H645" s="29"/>
      <c r="I645" s="29"/>
      <c r="J645" s="29"/>
      <c r="K645" s="29"/>
      <c r="L645" s="29"/>
      <c r="M645" s="105" t="str">
        <f t="shared" ref="M645:O645" si="1867">IF(P645&gt;0,CONCATENATE("1:",P645),"")</f>
        <v/>
      </c>
      <c r="N645" s="106" t="str">
        <f t="shared" si="1867"/>
        <v/>
      </c>
      <c r="O645" s="106" t="str">
        <f t="shared" si="1867"/>
        <v/>
      </c>
      <c r="P645" s="64">
        <f t="shared" ref="P645:R645" si="1868">IF(G645&gt;0,ROUND(G645/J645,0),0)</f>
        <v>0</v>
      </c>
      <c r="Q645" s="89">
        <f t="shared" si="1868"/>
        <v>0</v>
      </c>
      <c r="R645" s="89">
        <f t="shared" si="1868"/>
        <v>0</v>
      </c>
      <c r="S645" s="64">
        <f t="shared" ref="S645:T645" si="1869">IF(AND(P645&gt;0,P645&lt;=45),1,0)</f>
        <v>0</v>
      </c>
      <c r="T645" s="64">
        <f t="shared" si="1869"/>
        <v>0</v>
      </c>
      <c r="U645" s="64">
        <f t="shared" si="16"/>
        <v>0</v>
      </c>
      <c r="V645" s="28"/>
      <c r="W645" s="28"/>
      <c r="X645" s="28"/>
      <c r="Y645" s="28"/>
      <c r="Z645" s="28"/>
    </row>
    <row r="646" ht="14.25" customHeight="1">
      <c r="A646" s="28"/>
      <c r="B646" s="89">
        <v>621.0</v>
      </c>
      <c r="C646" s="29"/>
      <c r="D646" s="110"/>
      <c r="E646" s="41"/>
      <c r="F646" s="29"/>
      <c r="G646" s="29"/>
      <c r="H646" s="29"/>
      <c r="I646" s="29"/>
      <c r="J646" s="29"/>
      <c r="K646" s="29"/>
      <c r="L646" s="29"/>
      <c r="M646" s="105" t="str">
        <f t="shared" ref="M646:O646" si="1870">IF(P646&gt;0,CONCATENATE("1:",P646),"")</f>
        <v/>
      </c>
      <c r="N646" s="106" t="str">
        <f t="shared" si="1870"/>
        <v/>
      </c>
      <c r="O646" s="106" t="str">
        <f t="shared" si="1870"/>
        <v/>
      </c>
      <c r="P646" s="64">
        <f t="shared" ref="P646:R646" si="1871">IF(G646&gt;0,ROUND(G646/J646,0),0)</f>
        <v>0</v>
      </c>
      <c r="Q646" s="89">
        <f t="shared" si="1871"/>
        <v>0</v>
      </c>
      <c r="R646" s="89">
        <f t="shared" si="1871"/>
        <v>0</v>
      </c>
      <c r="S646" s="64">
        <f t="shared" ref="S646:T646" si="1872">IF(AND(P646&gt;0,P646&lt;=45),1,0)</f>
        <v>0</v>
      </c>
      <c r="T646" s="64">
        <f t="shared" si="1872"/>
        <v>0</v>
      </c>
      <c r="U646" s="64">
        <f t="shared" si="16"/>
        <v>0</v>
      </c>
      <c r="V646" s="28"/>
      <c r="W646" s="28"/>
      <c r="X646" s="28"/>
      <c r="Y646" s="28"/>
      <c r="Z646" s="28"/>
    </row>
    <row r="647" ht="14.25" customHeight="1">
      <c r="A647" s="28"/>
      <c r="B647" s="89">
        <v>622.0</v>
      </c>
      <c r="C647" s="29"/>
      <c r="D647" s="110"/>
      <c r="E647" s="41"/>
      <c r="F647" s="29"/>
      <c r="G647" s="29"/>
      <c r="H647" s="29"/>
      <c r="I647" s="29"/>
      <c r="J647" s="29"/>
      <c r="K647" s="29"/>
      <c r="L647" s="29"/>
      <c r="M647" s="105" t="str">
        <f t="shared" ref="M647:O647" si="1873">IF(P647&gt;0,CONCATENATE("1:",P647),"")</f>
        <v/>
      </c>
      <c r="N647" s="106" t="str">
        <f t="shared" si="1873"/>
        <v/>
      </c>
      <c r="O647" s="106" t="str">
        <f t="shared" si="1873"/>
        <v/>
      </c>
      <c r="P647" s="64">
        <f t="shared" ref="P647:R647" si="1874">IF(G647&gt;0,ROUND(G647/J647,0),0)</f>
        <v>0</v>
      </c>
      <c r="Q647" s="89">
        <f t="shared" si="1874"/>
        <v>0</v>
      </c>
      <c r="R647" s="89">
        <f t="shared" si="1874"/>
        <v>0</v>
      </c>
      <c r="S647" s="64">
        <f t="shared" ref="S647:T647" si="1875">IF(AND(P647&gt;0,P647&lt;=45),1,0)</f>
        <v>0</v>
      </c>
      <c r="T647" s="64">
        <f t="shared" si="1875"/>
        <v>0</v>
      </c>
      <c r="U647" s="64">
        <f t="shared" si="16"/>
        <v>0</v>
      </c>
      <c r="V647" s="28"/>
      <c r="W647" s="28"/>
      <c r="X647" s="28"/>
      <c r="Y647" s="28"/>
      <c r="Z647" s="28"/>
    </row>
    <row r="648" ht="14.25" customHeight="1">
      <c r="A648" s="28"/>
      <c r="B648" s="89">
        <v>623.0</v>
      </c>
      <c r="C648" s="29"/>
      <c r="D648" s="110"/>
      <c r="E648" s="41"/>
      <c r="F648" s="29"/>
      <c r="G648" s="29"/>
      <c r="H648" s="29"/>
      <c r="I648" s="29"/>
      <c r="J648" s="29"/>
      <c r="K648" s="29"/>
      <c r="L648" s="29"/>
      <c r="M648" s="105" t="str">
        <f t="shared" ref="M648:O648" si="1876">IF(P648&gt;0,CONCATENATE("1:",P648),"")</f>
        <v/>
      </c>
      <c r="N648" s="106" t="str">
        <f t="shared" si="1876"/>
        <v/>
      </c>
      <c r="O648" s="106" t="str">
        <f t="shared" si="1876"/>
        <v/>
      </c>
      <c r="P648" s="64">
        <f t="shared" ref="P648:R648" si="1877">IF(G648&gt;0,ROUND(G648/J648,0),0)</f>
        <v>0</v>
      </c>
      <c r="Q648" s="89">
        <f t="shared" si="1877"/>
        <v>0</v>
      </c>
      <c r="R648" s="89">
        <f t="shared" si="1877"/>
        <v>0</v>
      </c>
      <c r="S648" s="64">
        <f t="shared" ref="S648:T648" si="1878">IF(AND(P648&gt;0,P648&lt;=45),1,0)</f>
        <v>0</v>
      </c>
      <c r="T648" s="64">
        <f t="shared" si="1878"/>
        <v>0</v>
      </c>
      <c r="U648" s="64">
        <f t="shared" si="16"/>
        <v>0</v>
      </c>
      <c r="V648" s="28"/>
      <c r="W648" s="28"/>
      <c r="X648" s="28"/>
      <c r="Y648" s="28"/>
      <c r="Z648" s="28"/>
    </row>
    <row r="649" ht="14.25" customHeight="1">
      <c r="A649" s="28"/>
      <c r="B649" s="89">
        <v>624.0</v>
      </c>
      <c r="C649" s="29"/>
      <c r="D649" s="110"/>
      <c r="E649" s="41"/>
      <c r="F649" s="29"/>
      <c r="G649" s="29"/>
      <c r="H649" s="29"/>
      <c r="I649" s="29"/>
      <c r="J649" s="29"/>
      <c r="K649" s="29"/>
      <c r="L649" s="29"/>
      <c r="M649" s="105" t="str">
        <f t="shared" ref="M649:O649" si="1879">IF(P649&gt;0,CONCATENATE("1:",P649),"")</f>
        <v/>
      </c>
      <c r="N649" s="106" t="str">
        <f t="shared" si="1879"/>
        <v/>
      </c>
      <c r="O649" s="106" t="str">
        <f t="shared" si="1879"/>
        <v/>
      </c>
      <c r="P649" s="64">
        <f t="shared" ref="P649:R649" si="1880">IF(G649&gt;0,ROUND(G649/J649,0),0)</f>
        <v>0</v>
      </c>
      <c r="Q649" s="89">
        <f t="shared" si="1880"/>
        <v>0</v>
      </c>
      <c r="R649" s="89">
        <f t="shared" si="1880"/>
        <v>0</v>
      </c>
      <c r="S649" s="64">
        <f t="shared" ref="S649:T649" si="1881">IF(AND(P649&gt;0,P649&lt;=45),1,0)</f>
        <v>0</v>
      </c>
      <c r="T649" s="64">
        <f t="shared" si="1881"/>
        <v>0</v>
      </c>
      <c r="U649" s="64">
        <f t="shared" si="16"/>
        <v>0</v>
      </c>
      <c r="V649" s="28"/>
      <c r="W649" s="28"/>
      <c r="X649" s="28"/>
      <c r="Y649" s="28"/>
      <c r="Z649" s="28"/>
    </row>
    <row r="650" ht="14.25" customHeight="1">
      <c r="A650" s="28"/>
      <c r="B650" s="89">
        <v>625.0</v>
      </c>
      <c r="C650" s="29"/>
      <c r="D650" s="110"/>
      <c r="E650" s="41"/>
      <c r="F650" s="29"/>
      <c r="G650" s="29"/>
      <c r="H650" s="29"/>
      <c r="I650" s="29"/>
      <c r="J650" s="29"/>
      <c r="K650" s="29"/>
      <c r="L650" s="29"/>
      <c r="M650" s="105" t="str">
        <f t="shared" ref="M650:O650" si="1882">IF(P650&gt;0,CONCATENATE("1:",P650),"")</f>
        <v/>
      </c>
      <c r="N650" s="106" t="str">
        <f t="shared" si="1882"/>
        <v/>
      </c>
      <c r="O650" s="106" t="str">
        <f t="shared" si="1882"/>
        <v/>
      </c>
      <c r="P650" s="64">
        <f t="shared" ref="P650:R650" si="1883">IF(G650&gt;0,ROUND(G650/J650,0),0)</f>
        <v>0</v>
      </c>
      <c r="Q650" s="89">
        <f t="shared" si="1883"/>
        <v>0</v>
      </c>
      <c r="R650" s="89">
        <f t="shared" si="1883"/>
        <v>0</v>
      </c>
      <c r="S650" s="64">
        <f t="shared" ref="S650:T650" si="1884">IF(AND(P650&gt;0,P650&lt;=45),1,0)</f>
        <v>0</v>
      </c>
      <c r="T650" s="64">
        <f t="shared" si="1884"/>
        <v>0</v>
      </c>
      <c r="U650" s="64">
        <f t="shared" si="16"/>
        <v>0</v>
      </c>
      <c r="V650" s="28"/>
      <c r="W650" s="28"/>
      <c r="X650" s="28"/>
      <c r="Y650" s="28"/>
      <c r="Z650" s="28"/>
    </row>
    <row r="651" ht="14.25" customHeight="1">
      <c r="A651" s="28"/>
      <c r="B651" s="89">
        <v>626.0</v>
      </c>
      <c r="C651" s="29"/>
      <c r="D651" s="110"/>
      <c r="E651" s="41"/>
      <c r="F651" s="29"/>
      <c r="G651" s="29"/>
      <c r="H651" s="29"/>
      <c r="I651" s="29"/>
      <c r="J651" s="29"/>
      <c r="K651" s="29"/>
      <c r="L651" s="29"/>
      <c r="M651" s="105" t="str">
        <f t="shared" ref="M651:O651" si="1885">IF(P651&gt;0,CONCATENATE("1:",P651),"")</f>
        <v/>
      </c>
      <c r="N651" s="106" t="str">
        <f t="shared" si="1885"/>
        <v/>
      </c>
      <c r="O651" s="106" t="str">
        <f t="shared" si="1885"/>
        <v/>
      </c>
      <c r="P651" s="64">
        <f t="shared" ref="P651:R651" si="1886">IF(G651&gt;0,ROUND(G651/J651,0),0)</f>
        <v>0</v>
      </c>
      <c r="Q651" s="89">
        <f t="shared" si="1886"/>
        <v>0</v>
      </c>
      <c r="R651" s="89">
        <f t="shared" si="1886"/>
        <v>0</v>
      </c>
      <c r="S651" s="64">
        <f t="shared" ref="S651:T651" si="1887">IF(AND(P651&gt;0,P651&lt;=45),1,0)</f>
        <v>0</v>
      </c>
      <c r="T651" s="64">
        <f t="shared" si="1887"/>
        <v>0</v>
      </c>
      <c r="U651" s="64">
        <f t="shared" si="16"/>
        <v>0</v>
      </c>
      <c r="V651" s="28"/>
      <c r="W651" s="28"/>
      <c r="X651" s="28"/>
      <c r="Y651" s="28"/>
      <c r="Z651" s="28"/>
    </row>
    <row r="652" ht="14.25" customHeight="1">
      <c r="A652" s="28"/>
      <c r="B652" s="89">
        <v>627.0</v>
      </c>
      <c r="C652" s="29"/>
      <c r="D652" s="110"/>
      <c r="E652" s="41"/>
      <c r="F652" s="29"/>
      <c r="G652" s="29"/>
      <c r="H652" s="29"/>
      <c r="I652" s="29"/>
      <c r="J652" s="29"/>
      <c r="K652" s="29"/>
      <c r="L652" s="29"/>
      <c r="M652" s="105" t="str">
        <f t="shared" ref="M652:O652" si="1888">IF(P652&gt;0,CONCATENATE("1:",P652),"")</f>
        <v/>
      </c>
      <c r="N652" s="106" t="str">
        <f t="shared" si="1888"/>
        <v/>
      </c>
      <c r="O652" s="106" t="str">
        <f t="shared" si="1888"/>
        <v/>
      </c>
      <c r="P652" s="64">
        <f t="shared" ref="P652:R652" si="1889">IF(G652&gt;0,ROUND(G652/J652,0),0)</f>
        <v>0</v>
      </c>
      <c r="Q652" s="89">
        <f t="shared" si="1889"/>
        <v>0</v>
      </c>
      <c r="R652" s="89">
        <f t="shared" si="1889"/>
        <v>0</v>
      </c>
      <c r="S652" s="64">
        <f t="shared" ref="S652:T652" si="1890">IF(AND(P652&gt;0,P652&lt;=45),1,0)</f>
        <v>0</v>
      </c>
      <c r="T652" s="64">
        <f t="shared" si="1890"/>
        <v>0</v>
      </c>
      <c r="U652" s="64">
        <f t="shared" si="16"/>
        <v>0</v>
      </c>
      <c r="V652" s="28"/>
      <c r="W652" s="28"/>
      <c r="X652" s="28"/>
      <c r="Y652" s="28"/>
      <c r="Z652" s="28"/>
    </row>
    <row r="653" ht="14.25" customHeight="1">
      <c r="A653" s="28"/>
      <c r="B653" s="89">
        <v>628.0</v>
      </c>
      <c r="C653" s="29"/>
      <c r="D653" s="110"/>
      <c r="E653" s="41"/>
      <c r="F653" s="29"/>
      <c r="G653" s="29"/>
      <c r="H653" s="29"/>
      <c r="I653" s="29"/>
      <c r="J653" s="29"/>
      <c r="K653" s="29"/>
      <c r="L653" s="29"/>
      <c r="M653" s="105" t="str">
        <f t="shared" ref="M653:O653" si="1891">IF(P653&gt;0,CONCATENATE("1:",P653),"")</f>
        <v/>
      </c>
      <c r="N653" s="106" t="str">
        <f t="shared" si="1891"/>
        <v/>
      </c>
      <c r="O653" s="106" t="str">
        <f t="shared" si="1891"/>
        <v/>
      </c>
      <c r="P653" s="64">
        <f t="shared" ref="P653:R653" si="1892">IF(G653&gt;0,ROUND(G653/J653,0),0)</f>
        <v>0</v>
      </c>
      <c r="Q653" s="89">
        <f t="shared" si="1892"/>
        <v>0</v>
      </c>
      <c r="R653" s="89">
        <f t="shared" si="1892"/>
        <v>0</v>
      </c>
      <c r="S653" s="64">
        <f t="shared" ref="S653:T653" si="1893">IF(AND(P653&gt;0,P653&lt;=45),1,0)</f>
        <v>0</v>
      </c>
      <c r="T653" s="64">
        <f t="shared" si="1893"/>
        <v>0</v>
      </c>
      <c r="U653" s="64">
        <f t="shared" si="16"/>
        <v>0</v>
      </c>
      <c r="V653" s="28"/>
      <c r="W653" s="28"/>
      <c r="X653" s="28"/>
      <c r="Y653" s="28"/>
      <c r="Z653" s="28"/>
    </row>
    <row r="654" ht="14.25" customHeight="1">
      <c r="A654" s="28"/>
      <c r="B654" s="89">
        <v>629.0</v>
      </c>
      <c r="C654" s="29"/>
      <c r="D654" s="110"/>
      <c r="E654" s="41"/>
      <c r="F654" s="29"/>
      <c r="G654" s="29"/>
      <c r="H654" s="29"/>
      <c r="I654" s="29"/>
      <c r="J654" s="29"/>
      <c r="K654" s="29"/>
      <c r="L654" s="29"/>
      <c r="M654" s="105" t="str">
        <f t="shared" ref="M654:O654" si="1894">IF(P654&gt;0,CONCATENATE("1:",P654),"")</f>
        <v/>
      </c>
      <c r="N654" s="106" t="str">
        <f t="shared" si="1894"/>
        <v/>
      </c>
      <c r="O654" s="106" t="str">
        <f t="shared" si="1894"/>
        <v/>
      </c>
      <c r="P654" s="64">
        <f t="shared" ref="P654:R654" si="1895">IF(G654&gt;0,ROUND(G654/J654,0),0)</f>
        <v>0</v>
      </c>
      <c r="Q654" s="89">
        <f t="shared" si="1895"/>
        <v>0</v>
      </c>
      <c r="R654" s="89">
        <f t="shared" si="1895"/>
        <v>0</v>
      </c>
      <c r="S654" s="64">
        <f t="shared" ref="S654:T654" si="1896">IF(AND(P654&gt;0,P654&lt;=45),1,0)</f>
        <v>0</v>
      </c>
      <c r="T654" s="64">
        <f t="shared" si="1896"/>
        <v>0</v>
      </c>
      <c r="U654" s="64">
        <f t="shared" si="16"/>
        <v>0</v>
      </c>
      <c r="V654" s="28"/>
      <c r="W654" s="28"/>
      <c r="X654" s="28"/>
      <c r="Y654" s="28"/>
      <c r="Z654" s="28"/>
    </row>
    <row r="655" ht="14.25" customHeight="1">
      <c r="A655" s="28"/>
      <c r="B655" s="89">
        <v>630.0</v>
      </c>
      <c r="C655" s="29"/>
      <c r="D655" s="110"/>
      <c r="E655" s="41"/>
      <c r="F655" s="29"/>
      <c r="G655" s="29"/>
      <c r="H655" s="29"/>
      <c r="I655" s="29"/>
      <c r="J655" s="29"/>
      <c r="K655" s="29"/>
      <c r="L655" s="29"/>
      <c r="M655" s="105" t="str">
        <f t="shared" ref="M655:O655" si="1897">IF(P655&gt;0,CONCATENATE("1:",P655),"")</f>
        <v/>
      </c>
      <c r="N655" s="106" t="str">
        <f t="shared" si="1897"/>
        <v/>
      </c>
      <c r="O655" s="106" t="str">
        <f t="shared" si="1897"/>
        <v/>
      </c>
      <c r="P655" s="64">
        <f t="shared" ref="P655:R655" si="1898">IF(G655&gt;0,ROUND(G655/J655,0),0)</f>
        <v>0</v>
      </c>
      <c r="Q655" s="89">
        <f t="shared" si="1898"/>
        <v>0</v>
      </c>
      <c r="R655" s="89">
        <f t="shared" si="1898"/>
        <v>0</v>
      </c>
      <c r="S655" s="64">
        <f t="shared" ref="S655:T655" si="1899">IF(AND(P655&gt;0,P655&lt;=45),1,0)</f>
        <v>0</v>
      </c>
      <c r="T655" s="64">
        <f t="shared" si="1899"/>
        <v>0</v>
      </c>
      <c r="U655" s="64">
        <f t="shared" si="16"/>
        <v>0</v>
      </c>
      <c r="V655" s="28"/>
      <c r="W655" s="28"/>
      <c r="X655" s="28"/>
      <c r="Y655" s="28"/>
      <c r="Z655" s="28"/>
    </row>
    <row r="656" ht="14.25" customHeight="1">
      <c r="A656" s="28"/>
      <c r="B656" s="89">
        <v>631.0</v>
      </c>
      <c r="C656" s="29"/>
      <c r="D656" s="110"/>
      <c r="E656" s="41"/>
      <c r="F656" s="29"/>
      <c r="G656" s="29"/>
      <c r="H656" s="29"/>
      <c r="I656" s="29"/>
      <c r="J656" s="29"/>
      <c r="K656" s="29"/>
      <c r="L656" s="29"/>
      <c r="M656" s="105" t="str">
        <f t="shared" ref="M656:O656" si="1900">IF(P656&gt;0,CONCATENATE("1:",P656),"")</f>
        <v/>
      </c>
      <c r="N656" s="106" t="str">
        <f t="shared" si="1900"/>
        <v/>
      </c>
      <c r="O656" s="106" t="str">
        <f t="shared" si="1900"/>
        <v/>
      </c>
      <c r="P656" s="64">
        <f t="shared" ref="P656:R656" si="1901">IF(G656&gt;0,ROUND(G656/J656,0),0)</f>
        <v>0</v>
      </c>
      <c r="Q656" s="89">
        <f t="shared" si="1901"/>
        <v>0</v>
      </c>
      <c r="R656" s="89">
        <f t="shared" si="1901"/>
        <v>0</v>
      </c>
      <c r="S656" s="64">
        <f t="shared" ref="S656:T656" si="1902">IF(AND(P656&gt;0,P656&lt;=45),1,0)</f>
        <v>0</v>
      </c>
      <c r="T656" s="64">
        <f t="shared" si="1902"/>
        <v>0</v>
      </c>
      <c r="U656" s="64">
        <f t="shared" si="16"/>
        <v>0</v>
      </c>
      <c r="V656" s="28"/>
      <c r="W656" s="28"/>
      <c r="X656" s="28"/>
      <c r="Y656" s="28"/>
      <c r="Z656" s="28"/>
    </row>
    <row r="657" ht="14.25" customHeight="1">
      <c r="A657" s="28"/>
      <c r="B657" s="89">
        <v>632.0</v>
      </c>
      <c r="C657" s="29"/>
      <c r="D657" s="110"/>
      <c r="E657" s="41"/>
      <c r="F657" s="29"/>
      <c r="G657" s="29"/>
      <c r="H657" s="29"/>
      <c r="I657" s="29"/>
      <c r="J657" s="29"/>
      <c r="K657" s="29"/>
      <c r="L657" s="29"/>
      <c r="M657" s="105" t="str">
        <f t="shared" ref="M657:O657" si="1903">IF(P657&gt;0,CONCATENATE("1:",P657),"")</f>
        <v/>
      </c>
      <c r="N657" s="106" t="str">
        <f t="shared" si="1903"/>
        <v/>
      </c>
      <c r="O657" s="106" t="str">
        <f t="shared" si="1903"/>
        <v/>
      </c>
      <c r="P657" s="64">
        <f t="shared" ref="P657:R657" si="1904">IF(G657&gt;0,ROUND(G657/J657,0),0)</f>
        <v>0</v>
      </c>
      <c r="Q657" s="89">
        <f t="shared" si="1904"/>
        <v>0</v>
      </c>
      <c r="R657" s="89">
        <f t="shared" si="1904"/>
        <v>0</v>
      </c>
      <c r="S657" s="64">
        <f t="shared" ref="S657:T657" si="1905">IF(AND(P657&gt;0,P657&lt;=45),1,0)</f>
        <v>0</v>
      </c>
      <c r="T657" s="64">
        <f t="shared" si="1905"/>
        <v>0</v>
      </c>
      <c r="U657" s="64">
        <f t="shared" si="16"/>
        <v>0</v>
      </c>
      <c r="V657" s="28"/>
      <c r="W657" s="28"/>
      <c r="X657" s="28"/>
      <c r="Y657" s="28"/>
      <c r="Z657" s="28"/>
    </row>
    <row r="658" ht="14.25" customHeight="1">
      <c r="A658" s="28"/>
      <c r="B658" s="89">
        <v>633.0</v>
      </c>
      <c r="C658" s="29"/>
      <c r="D658" s="110"/>
      <c r="E658" s="41"/>
      <c r="F658" s="29"/>
      <c r="G658" s="29"/>
      <c r="H658" s="29"/>
      <c r="I658" s="29"/>
      <c r="J658" s="29"/>
      <c r="K658" s="29"/>
      <c r="L658" s="29"/>
      <c r="M658" s="105" t="str">
        <f t="shared" ref="M658:O658" si="1906">IF(P658&gt;0,CONCATENATE("1:",P658),"")</f>
        <v/>
      </c>
      <c r="N658" s="106" t="str">
        <f t="shared" si="1906"/>
        <v/>
      </c>
      <c r="O658" s="106" t="str">
        <f t="shared" si="1906"/>
        <v/>
      </c>
      <c r="P658" s="64">
        <f t="shared" ref="P658:R658" si="1907">IF(G658&gt;0,ROUND(G658/J658,0),0)</f>
        <v>0</v>
      </c>
      <c r="Q658" s="89">
        <f t="shared" si="1907"/>
        <v>0</v>
      </c>
      <c r="R658" s="89">
        <f t="shared" si="1907"/>
        <v>0</v>
      </c>
      <c r="S658" s="64">
        <f t="shared" ref="S658:T658" si="1908">IF(AND(P658&gt;0,P658&lt;=45),1,0)</f>
        <v>0</v>
      </c>
      <c r="T658" s="64">
        <f t="shared" si="1908"/>
        <v>0</v>
      </c>
      <c r="U658" s="64">
        <f t="shared" si="16"/>
        <v>0</v>
      </c>
      <c r="V658" s="28"/>
      <c r="W658" s="28"/>
      <c r="X658" s="28"/>
      <c r="Y658" s="28"/>
      <c r="Z658" s="28"/>
    </row>
    <row r="659" ht="14.25" customHeight="1">
      <c r="A659" s="28"/>
      <c r="B659" s="89">
        <v>634.0</v>
      </c>
      <c r="C659" s="29"/>
      <c r="D659" s="110"/>
      <c r="E659" s="41"/>
      <c r="F659" s="29"/>
      <c r="G659" s="29"/>
      <c r="H659" s="29"/>
      <c r="I659" s="29"/>
      <c r="J659" s="29"/>
      <c r="K659" s="29"/>
      <c r="L659" s="29"/>
      <c r="M659" s="105" t="str">
        <f t="shared" ref="M659:O659" si="1909">IF(P659&gt;0,CONCATENATE("1:",P659),"")</f>
        <v/>
      </c>
      <c r="N659" s="106" t="str">
        <f t="shared" si="1909"/>
        <v/>
      </c>
      <c r="O659" s="106" t="str">
        <f t="shared" si="1909"/>
        <v/>
      </c>
      <c r="P659" s="64">
        <f t="shared" ref="P659:R659" si="1910">IF(G659&gt;0,ROUND(G659/J659,0),0)</f>
        <v>0</v>
      </c>
      <c r="Q659" s="89">
        <f t="shared" si="1910"/>
        <v>0</v>
      </c>
      <c r="R659" s="89">
        <f t="shared" si="1910"/>
        <v>0</v>
      </c>
      <c r="S659" s="64">
        <f t="shared" ref="S659:T659" si="1911">IF(AND(P659&gt;0,P659&lt;=45),1,0)</f>
        <v>0</v>
      </c>
      <c r="T659" s="64">
        <f t="shared" si="1911"/>
        <v>0</v>
      </c>
      <c r="U659" s="64">
        <f t="shared" si="16"/>
        <v>0</v>
      </c>
      <c r="V659" s="28"/>
      <c r="W659" s="28"/>
      <c r="X659" s="28"/>
      <c r="Y659" s="28"/>
      <c r="Z659" s="28"/>
    </row>
    <row r="660" ht="14.25" customHeight="1">
      <c r="A660" s="28"/>
      <c r="B660" s="89">
        <v>635.0</v>
      </c>
      <c r="C660" s="29"/>
      <c r="D660" s="110"/>
      <c r="E660" s="41"/>
      <c r="F660" s="29"/>
      <c r="G660" s="29"/>
      <c r="H660" s="29"/>
      <c r="I660" s="29"/>
      <c r="J660" s="29"/>
      <c r="K660" s="29"/>
      <c r="L660" s="29"/>
      <c r="M660" s="105" t="str">
        <f t="shared" ref="M660:O660" si="1912">IF(P660&gt;0,CONCATENATE("1:",P660),"")</f>
        <v/>
      </c>
      <c r="N660" s="106" t="str">
        <f t="shared" si="1912"/>
        <v/>
      </c>
      <c r="O660" s="106" t="str">
        <f t="shared" si="1912"/>
        <v/>
      </c>
      <c r="P660" s="64">
        <f t="shared" ref="P660:R660" si="1913">IF(G660&gt;0,ROUND(G660/J660,0),0)</f>
        <v>0</v>
      </c>
      <c r="Q660" s="89">
        <f t="shared" si="1913"/>
        <v>0</v>
      </c>
      <c r="R660" s="89">
        <f t="shared" si="1913"/>
        <v>0</v>
      </c>
      <c r="S660" s="64">
        <f t="shared" ref="S660:T660" si="1914">IF(AND(P660&gt;0,P660&lt;=45),1,0)</f>
        <v>0</v>
      </c>
      <c r="T660" s="64">
        <f t="shared" si="1914"/>
        <v>0</v>
      </c>
      <c r="U660" s="64">
        <f t="shared" si="16"/>
        <v>0</v>
      </c>
      <c r="V660" s="28"/>
      <c r="W660" s="28"/>
      <c r="X660" s="28"/>
      <c r="Y660" s="28"/>
      <c r="Z660" s="28"/>
    </row>
    <row r="661" ht="14.25" customHeight="1">
      <c r="A661" s="28"/>
      <c r="B661" s="89">
        <v>636.0</v>
      </c>
      <c r="C661" s="29"/>
      <c r="D661" s="110"/>
      <c r="E661" s="41"/>
      <c r="F661" s="29"/>
      <c r="G661" s="29"/>
      <c r="H661" s="29"/>
      <c r="I661" s="29"/>
      <c r="J661" s="29"/>
      <c r="K661" s="29"/>
      <c r="L661" s="29"/>
      <c r="M661" s="105" t="str">
        <f t="shared" ref="M661:O661" si="1915">IF(P661&gt;0,CONCATENATE("1:",P661),"")</f>
        <v/>
      </c>
      <c r="N661" s="106" t="str">
        <f t="shared" si="1915"/>
        <v/>
      </c>
      <c r="O661" s="106" t="str">
        <f t="shared" si="1915"/>
        <v/>
      </c>
      <c r="P661" s="64">
        <f t="shared" ref="P661:R661" si="1916">IF(G661&gt;0,ROUND(G661/J661,0),0)</f>
        <v>0</v>
      </c>
      <c r="Q661" s="89">
        <f t="shared" si="1916"/>
        <v>0</v>
      </c>
      <c r="R661" s="89">
        <f t="shared" si="1916"/>
        <v>0</v>
      </c>
      <c r="S661" s="64">
        <f t="shared" ref="S661:T661" si="1917">IF(AND(P661&gt;0,P661&lt;=45),1,0)</f>
        <v>0</v>
      </c>
      <c r="T661" s="64">
        <f t="shared" si="1917"/>
        <v>0</v>
      </c>
      <c r="U661" s="64">
        <f t="shared" si="16"/>
        <v>0</v>
      </c>
      <c r="V661" s="28"/>
      <c r="W661" s="28"/>
      <c r="X661" s="28"/>
      <c r="Y661" s="28"/>
      <c r="Z661" s="28"/>
    </row>
    <row r="662" ht="14.25" customHeight="1">
      <c r="A662" s="28"/>
      <c r="B662" s="89">
        <v>637.0</v>
      </c>
      <c r="C662" s="29"/>
      <c r="D662" s="110"/>
      <c r="E662" s="41"/>
      <c r="F662" s="29"/>
      <c r="G662" s="29"/>
      <c r="H662" s="29"/>
      <c r="I662" s="29"/>
      <c r="J662" s="29"/>
      <c r="K662" s="29"/>
      <c r="L662" s="29"/>
      <c r="M662" s="105" t="str">
        <f t="shared" ref="M662:O662" si="1918">IF(P662&gt;0,CONCATENATE("1:",P662),"")</f>
        <v/>
      </c>
      <c r="N662" s="106" t="str">
        <f t="shared" si="1918"/>
        <v/>
      </c>
      <c r="O662" s="106" t="str">
        <f t="shared" si="1918"/>
        <v/>
      </c>
      <c r="P662" s="64">
        <f t="shared" ref="P662:R662" si="1919">IF(G662&gt;0,ROUND(G662/J662,0),0)</f>
        <v>0</v>
      </c>
      <c r="Q662" s="89">
        <f t="shared" si="1919"/>
        <v>0</v>
      </c>
      <c r="R662" s="89">
        <f t="shared" si="1919"/>
        <v>0</v>
      </c>
      <c r="S662" s="64">
        <f t="shared" ref="S662:T662" si="1920">IF(AND(P662&gt;0,P662&lt;=45),1,0)</f>
        <v>0</v>
      </c>
      <c r="T662" s="64">
        <f t="shared" si="1920"/>
        <v>0</v>
      </c>
      <c r="U662" s="64">
        <f t="shared" si="16"/>
        <v>0</v>
      </c>
      <c r="V662" s="28"/>
      <c r="W662" s="28"/>
      <c r="X662" s="28"/>
      <c r="Y662" s="28"/>
      <c r="Z662" s="28"/>
    </row>
    <row r="663" ht="14.25" customHeight="1">
      <c r="A663" s="28"/>
      <c r="B663" s="89">
        <v>638.0</v>
      </c>
      <c r="C663" s="29"/>
      <c r="D663" s="110"/>
      <c r="E663" s="41"/>
      <c r="F663" s="29"/>
      <c r="G663" s="29"/>
      <c r="H663" s="29"/>
      <c r="I663" s="29"/>
      <c r="J663" s="29"/>
      <c r="K663" s="29"/>
      <c r="L663" s="29"/>
      <c r="M663" s="105" t="str">
        <f t="shared" ref="M663:O663" si="1921">IF(P663&gt;0,CONCATENATE("1:",P663),"")</f>
        <v/>
      </c>
      <c r="N663" s="106" t="str">
        <f t="shared" si="1921"/>
        <v/>
      </c>
      <c r="O663" s="106" t="str">
        <f t="shared" si="1921"/>
        <v/>
      </c>
      <c r="P663" s="64">
        <f t="shared" ref="P663:R663" si="1922">IF(G663&gt;0,ROUND(G663/J663,0),0)</f>
        <v>0</v>
      </c>
      <c r="Q663" s="89">
        <f t="shared" si="1922"/>
        <v>0</v>
      </c>
      <c r="R663" s="89">
        <f t="shared" si="1922"/>
        <v>0</v>
      </c>
      <c r="S663" s="64">
        <f t="shared" ref="S663:T663" si="1923">IF(AND(P663&gt;0,P663&lt;=45),1,0)</f>
        <v>0</v>
      </c>
      <c r="T663" s="64">
        <f t="shared" si="1923"/>
        <v>0</v>
      </c>
      <c r="U663" s="64">
        <f t="shared" si="16"/>
        <v>0</v>
      </c>
      <c r="V663" s="28"/>
      <c r="W663" s="28"/>
      <c r="X663" s="28"/>
      <c r="Y663" s="28"/>
      <c r="Z663" s="28"/>
    </row>
    <row r="664" ht="14.25" customHeight="1">
      <c r="A664" s="28"/>
      <c r="B664" s="89">
        <v>639.0</v>
      </c>
      <c r="C664" s="29"/>
      <c r="D664" s="110"/>
      <c r="E664" s="41"/>
      <c r="F664" s="29"/>
      <c r="G664" s="29"/>
      <c r="H664" s="29"/>
      <c r="I664" s="29"/>
      <c r="J664" s="29"/>
      <c r="K664" s="29"/>
      <c r="L664" s="29"/>
      <c r="M664" s="105" t="str">
        <f t="shared" ref="M664:O664" si="1924">IF(P664&gt;0,CONCATENATE("1:",P664),"")</f>
        <v/>
      </c>
      <c r="N664" s="106" t="str">
        <f t="shared" si="1924"/>
        <v/>
      </c>
      <c r="O664" s="106" t="str">
        <f t="shared" si="1924"/>
        <v/>
      </c>
      <c r="P664" s="64">
        <f t="shared" ref="P664:R664" si="1925">IF(G664&gt;0,ROUND(G664/J664,0),0)</f>
        <v>0</v>
      </c>
      <c r="Q664" s="89">
        <f t="shared" si="1925"/>
        <v>0</v>
      </c>
      <c r="R664" s="89">
        <f t="shared" si="1925"/>
        <v>0</v>
      </c>
      <c r="S664" s="64">
        <f t="shared" ref="S664:T664" si="1926">IF(AND(P664&gt;0,P664&lt;=45),1,0)</f>
        <v>0</v>
      </c>
      <c r="T664" s="64">
        <f t="shared" si="1926"/>
        <v>0</v>
      </c>
      <c r="U664" s="64">
        <f t="shared" si="16"/>
        <v>0</v>
      </c>
      <c r="V664" s="28"/>
      <c r="W664" s="28"/>
      <c r="X664" s="28"/>
      <c r="Y664" s="28"/>
      <c r="Z664" s="28"/>
    </row>
    <row r="665" ht="14.25" customHeight="1">
      <c r="A665" s="28"/>
      <c r="B665" s="89">
        <v>640.0</v>
      </c>
      <c r="C665" s="29"/>
      <c r="D665" s="110"/>
      <c r="E665" s="41"/>
      <c r="F665" s="29"/>
      <c r="G665" s="29"/>
      <c r="H665" s="29"/>
      <c r="I665" s="29"/>
      <c r="J665" s="29"/>
      <c r="K665" s="29"/>
      <c r="L665" s="29"/>
      <c r="M665" s="105" t="str">
        <f t="shared" ref="M665:O665" si="1927">IF(P665&gt;0,CONCATENATE("1:",P665),"")</f>
        <v/>
      </c>
      <c r="N665" s="106" t="str">
        <f t="shared" si="1927"/>
        <v/>
      </c>
      <c r="O665" s="106" t="str">
        <f t="shared" si="1927"/>
        <v/>
      </c>
      <c r="P665" s="64">
        <f t="shared" ref="P665:R665" si="1928">IF(G665&gt;0,ROUND(G665/J665,0),0)</f>
        <v>0</v>
      </c>
      <c r="Q665" s="89">
        <f t="shared" si="1928"/>
        <v>0</v>
      </c>
      <c r="R665" s="89">
        <f t="shared" si="1928"/>
        <v>0</v>
      </c>
      <c r="S665" s="64">
        <f t="shared" ref="S665:T665" si="1929">IF(AND(P665&gt;0,P665&lt;=45),1,0)</f>
        <v>0</v>
      </c>
      <c r="T665" s="64">
        <f t="shared" si="1929"/>
        <v>0</v>
      </c>
      <c r="U665" s="64">
        <f t="shared" si="16"/>
        <v>0</v>
      </c>
      <c r="V665" s="28"/>
      <c r="W665" s="28"/>
      <c r="X665" s="28"/>
      <c r="Y665" s="28"/>
      <c r="Z665" s="28"/>
    </row>
    <row r="666" ht="14.25" customHeight="1">
      <c r="A666" s="28"/>
      <c r="B666" s="89">
        <v>641.0</v>
      </c>
      <c r="C666" s="29"/>
      <c r="D666" s="110"/>
      <c r="E666" s="41"/>
      <c r="F666" s="29"/>
      <c r="G666" s="29"/>
      <c r="H666" s="29"/>
      <c r="I666" s="29"/>
      <c r="J666" s="29"/>
      <c r="K666" s="29"/>
      <c r="L666" s="29"/>
      <c r="M666" s="105" t="str">
        <f t="shared" ref="M666:O666" si="1930">IF(P666&gt;0,CONCATENATE("1:",P666),"")</f>
        <v/>
      </c>
      <c r="N666" s="106" t="str">
        <f t="shared" si="1930"/>
        <v/>
      </c>
      <c r="O666" s="106" t="str">
        <f t="shared" si="1930"/>
        <v/>
      </c>
      <c r="P666" s="64">
        <f t="shared" ref="P666:R666" si="1931">IF(G666&gt;0,ROUND(G666/J666,0),0)</f>
        <v>0</v>
      </c>
      <c r="Q666" s="89">
        <f t="shared" si="1931"/>
        <v>0</v>
      </c>
      <c r="R666" s="89">
        <f t="shared" si="1931"/>
        <v>0</v>
      </c>
      <c r="S666" s="64">
        <f t="shared" ref="S666:T666" si="1932">IF(AND(P666&gt;0,P666&lt;=45),1,0)</f>
        <v>0</v>
      </c>
      <c r="T666" s="64">
        <f t="shared" si="1932"/>
        <v>0</v>
      </c>
      <c r="U666" s="64">
        <f t="shared" si="16"/>
        <v>0</v>
      </c>
      <c r="V666" s="28"/>
      <c r="W666" s="28"/>
      <c r="X666" s="28"/>
      <c r="Y666" s="28"/>
      <c r="Z666" s="28"/>
    </row>
    <row r="667" ht="14.25" customHeight="1">
      <c r="A667" s="28"/>
      <c r="B667" s="89">
        <v>642.0</v>
      </c>
      <c r="C667" s="29"/>
      <c r="D667" s="110"/>
      <c r="E667" s="41"/>
      <c r="F667" s="29"/>
      <c r="G667" s="29"/>
      <c r="H667" s="29"/>
      <c r="I667" s="29"/>
      <c r="J667" s="29"/>
      <c r="K667" s="29"/>
      <c r="L667" s="29"/>
      <c r="M667" s="105" t="str">
        <f t="shared" ref="M667:O667" si="1933">IF(P667&gt;0,CONCATENATE("1:",P667),"")</f>
        <v/>
      </c>
      <c r="N667" s="106" t="str">
        <f t="shared" si="1933"/>
        <v/>
      </c>
      <c r="O667" s="106" t="str">
        <f t="shared" si="1933"/>
        <v/>
      </c>
      <c r="P667" s="64">
        <f t="shared" ref="P667:R667" si="1934">IF(G667&gt;0,ROUND(G667/J667,0),0)</f>
        <v>0</v>
      </c>
      <c r="Q667" s="89">
        <f t="shared" si="1934"/>
        <v>0</v>
      </c>
      <c r="R667" s="89">
        <f t="shared" si="1934"/>
        <v>0</v>
      </c>
      <c r="S667" s="64">
        <f t="shared" ref="S667:T667" si="1935">IF(AND(P667&gt;0,P667&lt;=45),1,0)</f>
        <v>0</v>
      </c>
      <c r="T667" s="64">
        <f t="shared" si="1935"/>
        <v>0</v>
      </c>
      <c r="U667" s="64">
        <f t="shared" si="16"/>
        <v>0</v>
      </c>
      <c r="V667" s="28"/>
      <c r="W667" s="28"/>
      <c r="X667" s="28"/>
      <c r="Y667" s="28"/>
      <c r="Z667" s="28"/>
    </row>
    <row r="668" ht="14.25" customHeight="1">
      <c r="A668" s="28"/>
      <c r="B668" s="89">
        <v>643.0</v>
      </c>
      <c r="C668" s="29"/>
      <c r="D668" s="110"/>
      <c r="E668" s="41"/>
      <c r="F668" s="29"/>
      <c r="G668" s="29"/>
      <c r="H668" s="29"/>
      <c r="I668" s="29"/>
      <c r="J668" s="29"/>
      <c r="K668" s="29"/>
      <c r="L668" s="29"/>
      <c r="M668" s="105" t="str">
        <f t="shared" ref="M668:O668" si="1936">IF(P668&gt;0,CONCATENATE("1:",P668),"")</f>
        <v/>
      </c>
      <c r="N668" s="106" t="str">
        <f t="shared" si="1936"/>
        <v/>
      </c>
      <c r="O668" s="106" t="str">
        <f t="shared" si="1936"/>
        <v/>
      </c>
      <c r="P668" s="64">
        <f t="shared" ref="P668:R668" si="1937">IF(G668&gt;0,ROUND(G668/J668,0),0)</f>
        <v>0</v>
      </c>
      <c r="Q668" s="89">
        <f t="shared" si="1937"/>
        <v>0</v>
      </c>
      <c r="R668" s="89">
        <f t="shared" si="1937"/>
        <v>0</v>
      </c>
      <c r="S668" s="64">
        <f t="shared" ref="S668:T668" si="1938">IF(AND(P668&gt;0,P668&lt;=45),1,0)</f>
        <v>0</v>
      </c>
      <c r="T668" s="64">
        <f t="shared" si="1938"/>
        <v>0</v>
      </c>
      <c r="U668" s="64">
        <f t="shared" si="16"/>
        <v>0</v>
      </c>
      <c r="V668" s="28"/>
      <c r="W668" s="28"/>
      <c r="X668" s="28"/>
      <c r="Y668" s="28"/>
      <c r="Z668" s="28"/>
    </row>
    <row r="669" ht="14.25" customHeight="1">
      <c r="A669" s="28"/>
      <c r="B669" s="89">
        <v>644.0</v>
      </c>
      <c r="C669" s="29"/>
      <c r="D669" s="110"/>
      <c r="E669" s="41"/>
      <c r="F669" s="29"/>
      <c r="G669" s="29"/>
      <c r="H669" s="29"/>
      <c r="I669" s="29"/>
      <c r="J669" s="29"/>
      <c r="K669" s="29"/>
      <c r="L669" s="29"/>
      <c r="M669" s="105" t="str">
        <f t="shared" ref="M669:O669" si="1939">IF(P669&gt;0,CONCATENATE("1:",P669),"")</f>
        <v/>
      </c>
      <c r="N669" s="106" t="str">
        <f t="shared" si="1939"/>
        <v/>
      </c>
      <c r="O669" s="106" t="str">
        <f t="shared" si="1939"/>
        <v/>
      </c>
      <c r="P669" s="64">
        <f t="shared" ref="P669:R669" si="1940">IF(G669&gt;0,ROUND(G669/J669,0),0)</f>
        <v>0</v>
      </c>
      <c r="Q669" s="89">
        <f t="shared" si="1940"/>
        <v>0</v>
      </c>
      <c r="R669" s="89">
        <f t="shared" si="1940"/>
        <v>0</v>
      </c>
      <c r="S669" s="64">
        <f t="shared" ref="S669:T669" si="1941">IF(AND(P669&gt;0,P669&lt;=45),1,0)</f>
        <v>0</v>
      </c>
      <c r="T669" s="64">
        <f t="shared" si="1941"/>
        <v>0</v>
      </c>
      <c r="U669" s="64">
        <f t="shared" si="16"/>
        <v>0</v>
      </c>
      <c r="V669" s="28"/>
      <c r="W669" s="28"/>
      <c r="X669" s="28"/>
      <c r="Y669" s="28"/>
      <c r="Z669" s="28"/>
    </row>
    <row r="670" ht="14.25" customHeight="1">
      <c r="A670" s="28"/>
      <c r="B670" s="89">
        <v>645.0</v>
      </c>
      <c r="C670" s="29"/>
      <c r="D670" s="110"/>
      <c r="E670" s="41"/>
      <c r="F670" s="29"/>
      <c r="G670" s="29"/>
      <c r="H670" s="29"/>
      <c r="I670" s="29"/>
      <c r="J670" s="29"/>
      <c r="K670" s="29"/>
      <c r="L670" s="29"/>
      <c r="M670" s="105" t="str">
        <f t="shared" ref="M670:O670" si="1942">IF(P670&gt;0,CONCATENATE("1:",P670),"")</f>
        <v/>
      </c>
      <c r="N670" s="106" t="str">
        <f t="shared" si="1942"/>
        <v/>
      </c>
      <c r="O670" s="106" t="str">
        <f t="shared" si="1942"/>
        <v/>
      </c>
      <c r="P670" s="64">
        <f t="shared" ref="P670:R670" si="1943">IF(G670&gt;0,ROUND(G670/J670,0),0)</f>
        <v>0</v>
      </c>
      <c r="Q670" s="89">
        <f t="shared" si="1943"/>
        <v>0</v>
      </c>
      <c r="R670" s="89">
        <f t="shared" si="1943"/>
        <v>0</v>
      </c>
      <c r="S670" s="64">
        <f t="shared" ref="S670:T670" si="1944">IF(AND(P670&gt;0,P670&lt;=45),1,0)</f>
        <v>0</v>
      </c>
      <c r="T670" s="64">
        <f t="shared" si="1944"/>
        <v>0</v>
      </c>
      <c r="U670" s="64">
        <f t="shared" si="16"/>
        <v>0</v>
      </c>
      <c r="V670" s="28"/>
      <c r="W670" s="28"/>
      <c r="X670" s="28"/>
      <c r="Y670" s="28"/>
      <c r="Z670" s="28"/>
    </row>
    <row r="671" ht="14.25" customHeight="1">
      <c r="A671" s="28"/>
      <c r="B671" s="89">
        <v>646.0</v>
      </c>
      <c r="C671" s="29"/>
      <c r="D671" s="110"/>
      <c r="E671" s="41"/>
      <c r="F671" s="29"/>
      <c r="G671" s="29"/>
      <c r="H671" s="29"/>
      <c r="I671" s="29"/>
      <c r="J671" s="29"/>
      <c r="K671" s="29"/>
      <c r="L671" s="29"/>
      <c r="M671" s="105" t="str">
        <f t="shared" ref="M671:O671" si="1945">IF(P671&gt;0,CONCATENATE("1:",P671),"")</f>
        <v/>
      </c>
      <c r="N671" s="106" t="str">
        <f t="shared" si="1945"/>
        <v/>
      </c>
      <c r="O671" s="106" t="str">
        <f t="shared" si="1945"/>
        <v/>
      </c>
      <c r="P671" s="64">
        <f t="shared" ref="P671:R671" si="1946">IF(G671&gt;0,ROUND(G671/J671,0),0)</f>
        <v>0</v>
      </c>
      <c r="Q671" s="89">
        <f t="shared" si="1946"/>
        <v>0</v>
      </c>
      <c r="R671" s="89">
        <f t="shared" si="1946"/>
        <v>0</v>
      </c>
      <c r="S671" s="64">
        <f t="shared" ref="S671:T671" si="1947">IF(AND(P671&gt;0,P671&lt;=45),1,0)</f>
        <v>0</v>
      </c>
      <c r="T671" s="64">
        <f t="shared" si="1947"/>
        <v>0</v>
      </c>
      <c r="U671" s="64">
        <f t="shared" si="16"/>
        <v>0</v>
      </c>
      <c r="V671" s="28"/>
      <c r="W671" s="28"/>
      <c r="X671" s="28"/>
      <c r="Y671" s="28"/>
      <c r="Z671" s="28"/>
    </row>
    <row r="672" ht="14.25" customHeight="1">
      <c r="A672" s="28"/>
      <c r="B672" s="89">
        <v>647.0</v>
      </c>
      <c r="C672" s="29"/>
      <c r="D672" s="110"/>
      <c r="E672" s="41"/>
      <c r="F672" s="29"/>
      <c r="G672" s="29"/>
      <c r="H672" s="29"/>
      <c r="I672" s="29"/>
      <c r="J672" s="29"/>
      <c r="K672" s="29"/>
      <c r="L672" s="29"/>
      <c r="M672" s="105" t="str">
        <f t="shared" ref="M672:O672" si="1948">IF(P672&gt;0,CONCATENATE("1:",P672),"")</f>
        <v/>
      </c>
      <c r="N672" s="106" t="str">
        <f t="shared" si="1948"/>
        <v/>
      </c>
      <c r="O672" s="106" t="str">
        <f t="shared" si="1948"/>
        <v/>
      </c>
      <c r="P672" s="64">
        <f t="shared" ref="P672:R672" si="1949">IF(G672&gt;0,ROUND(G672/J672,0),0)</f>
        <v>0</v>
      </c>
      <c r="Q672" s="89">
        <f t="shared" si="1949"/>
        <v>0</v>
      </c>
      <c r="R672" s="89">
        <f t="shared" si="1949"/>
        <v>0</v>
      </c>
      <c r="S672" s="64">
        <f t="shared" ref="S672:T672" si="1950">IF(AND(P672&gt;0,P672&lt;=45),1,0)</f>
        <v>0</v>
      </c>
      <c r="T672" s="64">
        <f t="shared" si="1950"/>
        <v>0</v>
      </c>
      <c r="U672" s="64">
        <f t="shared" si="16"/>
        <v>0</v>
      </c>
      <c r="V672" s="28"/>
      <c r="W672" s="28"/>
      <c r="X672" s="28"/>
      <c r="Y672" s="28"/>
      <c r="Z672" s="28"/>
    </row>
    <row r="673" ht="14.25" customHeight="1">
      <c r="A673" s="28"/>
      <c r="B673" s="89">
        <v>648.0</v>
      </c>
      <c r="C673" s="29"/>
      <c r="D673" s="110"/>
      <c r="E673" s="41"/>
      <c r="F673" s="29"/>
      <c r="G673" s="29"/>
      <c r="H673" s="29"/>
      <c r="I673" s="29"/>
      <c r="J673" s="29"/>
      <c r="K673" s="29"/>
      <c r="L673" s="29"/>
      <c r="M673" s="105" t="str">
        <f t="shared" ref="M673:O673" si="1951">IF(P673&gt;0,CONCATENATE("1:",P673),"")</f>
        <v/>
      </c>
      <c r="N673" s="106" t="str">
        <f t="shared" si="1951"/>
        <v/>
      </c>
      <c r="O673" s="106" t="str">
        <f t="shared" si="1951"/>
        <v/>
      </c>
      <c r="P673" s="64">
        <f t="shared" ref="P673:R673" si="1952">IF(G673&gt;0,ROUND(G673/J673,0),0)</f>
        <v>0</v>
      </c>
      <c r="Q673" s="89">
        <f t="shared" si="1952"/>
        <v>0</v>
      </c>
      <c r="R673" s="89">
        <f t="shared" si="1952"/>
        <v>0</v>
      </c>
      <c r="S673" s="64">
        <f t="shared" ref="S673:T673" si="1953">IF(AND(P673&gt;0,P673&lt;=45),1,0)</f>
        <v>0</v>
      </c>
      <c r="T673" s="64">
        <f t="shared" si="1953"/>
        <v>0</v>
      </c>
      <c r="U673" s="64">
        <f t="shared" si="16"/>
        <v>0</v>
      </c>
      <c r="V673" s="28"/>
      <c r="W673" s="28"/>
      <c r="X673" s="28"/>
      <c r="Y673" s="28"/>
      <c r="Z673" s="28"/>
    </row>
    <row r="674" ht="14.25" customHeight="1">
      <c r="A674" s="28"/>
      <c r="B674" s="89">
        <v>649.0</v>
      </c>
      <c r="C674" s="29"/>
      <c r="D674" s="110"/>
      <c r="E674" s="41"/>
      <c r="F674" s="29"/>
      <c r="G674" s="29"/>
      <c r="H674" s="29"/>
      <c r="I674" s="29"/>
      <c r="J674" s="29"/>
      <c r="K674" s="29"/>
      <c r="L674" s="29"/>
      <c r="M674" s="105" t="str">
        <f t="shared" ref="M674:O674" si="1954">IF(P674&gt;0,CONCATENATE("1:",P674),"")</f>
        <v/>
      </c>
      <c r="N674" s="106" t="str">
        <f t="shared" si="1954"/>
        <v/>
      </c>
      <c r="O674" s="106" t="str">
        <f t="shared" si="1954"/>
        <v/>
      </c>
      <c r="P674" s="64">
        <f t="shared" ref="P674:R674" si="1955">IF(G674&gt;0,ROUND(G674/J674,0),0)</f>
        <v>0</v>
      </c>
      <c r="Q674" s="89">
        <f t="shared" si="1955"/>
        <v>0</v>
      </c>
      <c r="R674" s="89">
        <f t="shared" si="1955"/>
        <v>0</v>
      </c>
      <c r="S674" s="64">
        <f t="shared" ref="S674:T674" si="1956">IF(AND(P674&gt;0,P674&lt;=45),1,0)</f>
        <v>0</v>
      </c>
      <c r="T674" s="64">
        <f t="shared" si="1956"/>
        <v>0</v>
      </c>
      <c r="U674" s="64">
        <f t="shared" si="16"/>
        <v>0</v>
      </c>
      <c r="V674" s="28"/>
      <c r="W674" s="28"/>
      <c r="X674" s="28"/>
      <c r="Y674" s="28"/>
      <c r="Z674" s="28"/>
    </row>
    <row r="675" ht="14.25" customHeight="1">
      <c r="A675" s="28"/>
      <c r="B675" s="89">
        <v>650.0</v>
      </c>
      <c r="C675" s="29"/>
      <c r="D675" s="110"/>
      <c r="E675" s="41"/>
      <c r="F675" s="29"/>
      <c r="G675" s="29"/>
      <c r="H675" s="29"/>
      <c r="I675" s="29"/>
      <c r="J675" s="29"/>
      <c r="K675" s="29"/>
      <c r="L675" s="29"/>
      <c r="M675" s="105" t="str">
        <f t="shared" ref="M675:O675" si="1957">IF(P675&gt;0,CONCATENATE("1:",P675),"")</f>
        <v/>
      </c>
      <c r="N675" s="106" t="str">
        <f t="shared" si="1957"/>
        <v/>
      </c>
      <c r="O675" s="106" t="str">
        <f t="shared" si="1957"/>
        <v/>
      </c>
      <c r="P675" s="64">
        <f t="shared" ref="P675:R675" si="1958">IF(G675&gt;0,ROUND(G675/J675,0),0)</f>
        <v>0</v>
      </c>
      <c r="Q675" s="89">
        <f t="shared" si="1958"/>
        <v>0</v>
      </c>
      <c r="R675" s="89">
        <f t="shared" si="1958"/>
        <v>0</v>
      </c>
      <c r="S675" s="64">
        <f t="shared" ref="S675:T675" si="1959">IF(AND(P675&gt;0,P675&lt;=45),1,0)</f>
        <v>0</v>
      </c>
      <c r="T675" s="64">
        <f t="shared" si="1959"/>
        <v>0</v>
      </c>
      <c r="U675" s="64">
        <f t="shared" si="16"/>
        <v>0</v>
      </c>
      <c r="V675" s="28"/>
      <c r="W675" s="28"/>
      <c r="X675" s="28"/>
      <c r="Y675" s="28"/>
      <c r="Z675" s="28"/>
    </row>
    <row r="676" ht="14.25" customHeight="1">
      <c r="A676" s="28"/>
      <c r="B676" s="89">
        <v>651.0</v>
      </c>
      <c r="C676" s="29"/>
      <c r="D676" s="110"/>
      <c r="E676" s="41"/>
      <c r="F676" s="29"/>
      <c r="G676" s="29"/>
      <c r="H676" s="29"/>
      <c r="I676" s="29"/>
      <c r="J676" s="29"/>
      <c r="K676" s="29"/>
      <c r="L676" s="29"/>
      <c r="M676" s="105" t="str">
        <f t="shared" ref="M676:O676" si="1960">IF(P676&gt;0,CONCATENATE("1:",P676),"")</f>
        <v/>
      </c>
      <c r="N676" s="106" t="str">
        <f t="shared" si="1960"/>
        <v/>
      </c>
      <c r="O676" s="106" t="str">
        <f t="shared" si="1960"/>
        <v/>
      </c>
      <c r="P676" s="64">
        <f t="shared" ref="P676:R676" si="1961">IF(G676&gt;0,ROUND(G676/J676,0),0)</f>
        <v>0</v>
      </c>
      <c r="Q676" s="89">
        <f t="shared" si="1961"/>
        <v>0</v>
      </c>
      <c r="R676" s="89">
        <f t="shared" si="1961"/>
        <v>0</v>
      </c>
      <c r="S676" s="64">
        <f t="shared" ref="S676:T676" si="1962">IF(AND(P676&gt;0,P676&lt;=45),1,0)</f>
        <v>0</v>
      </c>
      <c r="T676" s="64">
        <f t="shared" si="1962"/>
        <v>0</v>
      </c>
      <c r="U676" s="64">
        <f t="shared" si="16"/>
        <v>0</v>
      </c>
      <c r="V676" s="28"/>
      <c r="W676" s="28"/>
      <c r="X676" s="28"/>
      <c r="Y676" s="28"/>
      <c r="Z676" s="28"/>
    </row>
    <row r="677" ht="14.25" customHeight="1">
      <c r="A677" s="28"/>
      <c r="B677" s="89">
        <v>652.0</v>
      </c>
      <c r="C677" s="29"/>
      <c r="D677" s="110"/>
      <c r="E677" s="41"/>
      <c r="F677" s="29"/>
      <c r="G677" s="29"/>
      <c r="H677" s="29"/>
      <c r="I677" s="29"/>
      <c r="J677" s="29"/>
      <c r="K677" s="29"/>
      <c r="L677" s="29"/>
      <c r="M677" s="105" t="str">
        <f t="shared" ref="M677:O677" si="1963">IF(P677&gt;0,CONCATENATE("1:",P677),"")</f>
        <v/>
      </c>
      <c r="N677" s="106" t="str">
        <f t="shared" si="1963"/>
        <v/>
      </c>
      <c r="O677" s="106" t="str">
        <f t="shared" si="1963"/>
        <v/>
      </c>
      <c r="P677" s="64">
        <f t="shared" ref="P677:R677" si="1964">IF(G677&gt;0,ROUND(G677/J677,0),0)</f>
        <v>0</v>
      </c>
      <c r="Q677" s="89">
        <f t="shared" si="1964"/>
        <v>0</v>
      </c>
      <c r="R677" s="89">
        <f t="shared" si="1964"/>
        <v>0</v>
      </c>
      <c r="S677" s="64">
        <f t="shared" ref="S677:T677" si="1965">IF(AND(P677&gt;0,P677&lt;=45),1,0)</f>
        <v>0</v>
      </c>
      <c r="T677" s="64">
        <f t="shared" si="1965"/>
        <v>0</v>
      </c>
      <c r="U677" s="64">
        <f t="shared" si="16"/>
        <v>0</v>
      </c>
      <c r="V677" s="28"/>
      <c r="W677" s="28"/>
      <c r="X677" s="28"/>
      <c r="Y677" s="28"/>
      <c r="Z677" s="28"/>
    </row>
    <row r="678" ht="14.25" customHeight="1">
      <c r="A678" s="28"/>
      <c r="B678" s="89">
        <v>653.0</v>
      </c>
      <c r="C678" s="29"/>
      <c r="D678" s="110"/>
      <c r="E678" s="41"/>
      <c r="F678" s="29"/>
      <c r="G678" s="29"/>
      <c r="H678" s="29"/>
      <c r="I678" s="29"/>
      <c r="J678" s="29"/>
      <c r="K678" s="29"/>
      <c r="L678" s="29"/>
      <c r="M678" s="105" t="str">
        <f t="shared" ref="M678:O678" si="1966">IF(P678&gt;0,CONCATENATE("1:",P678),"")</f>
        <v/>
      </c>
      <c r="N678" s="106" t="str">
        <f t="shared" si="1966"/>
        <v/>
      </c>
      <c r="O678" s="106" t="str">
        <f t="shared" si="1966"/>
        <v/>
      </c>
      <c r="P678" s="64">
        <f t="shared" ref="P678:R678" si="1967">IF(G678&gt;0,ROUND(G678/J678,0),0)</f>
        <v>0</v>
      </c>
      <c r="Q678" s="89">
        <f t="shared" si="1967"/>
        <v>0</v>
      </c>
      <c r="R678" s="89">
        <f t="shared" si="1967"/>
        <v>0</v>
      </c>
      <c r="S678" s="64">
        <f t="shared" ref="S678:T678" si="1968">IF(AND(P678&gt;0,P678&lt;=45),1,0)</f>
        <v>0</v>
      </c>
      <c r="T678" s="64">
        <f t="shared" si="1968"/>
        <v>0</v>
      </c>
      <c r="U678" s="64">
        <f t="shared" si="16"/>
        <v>0</v>
      </c>
      <c r="V678" s="28"/>
      <c r="W678" s="28"/>
      <c r="X678" s="28"/>
      <c r="Y678" s="28"/>
      <c r="Z678" s="28"/>
    </row>
    <row r="679" ht="14.25" customHeight="1">
      <c r="A679" s="28"/>
      <c r="B679" s="89">
        <v>654.0</v>
      </c>
      <c r="C679" s="29"/>
      <c r="D679" s="110"/>
      <c r="E679" s="41"/>
      <c r="F679" s="29"/>
      <c r="G679" s="29"/>
      <c r="H679" s="29"/>
      <c r="I679" s="29"/>
      <c r="J679" s="29"/>
      <c r="K679" s="29"/>
      <c r="L679" s="29"/>
      <c r="M679" s="105" t="str">
        <f t="shared" ref="M679:O679" si="1969">IF(P679&gt;0,CONCATENATE("1:",P679),"")</f>
        <v/>
      </c>
      <c r="N679" s="106" t="str">
        <f t="shared" si="1969"/>
        <v/>
      </c>
      <c r="O679" s="106" t="str">
        <f t="shared" si="1969"/>
        <v/>
      </c>
      <c r="P679" s="64">
        <f t="shared" ref="P679:R679" si="1970">IF(G679&gt;0,ROUND(G679/J679,0),0)</f>
        <v>0</v>
      </c>
      <c r="Q679" s="89">
        <f t="shared" si="1970"/>
        <v>0</v>
      </c>
      <c r="R679" s="89">
        <f t="shared" si="1970"/>
        <v>0</v>
      </c>
      <c r="S679" s="64">
        <f t="shared" ref="S679:T679" si="1971">IF(AND(P679&gt;0,P679&lt;=45),1,0)</f>
        <v>0</v>
      </c>
      <c r="T679" s="64">
        <f t="shared" si="1971"/>
        <v>0</v>
      </c>
      <c r="U679" s="64">
        <f t="shared" si="16"/>
        <v>0</v>
      </c>
      <c r="V679" s="28"/>
      <c r="W679" s="28"/>
      <c r="X679" s="28"/>
      <c r="Y679" s="28"/>
      <c r="Z679" s="28"/>
    </row>
    <row r="680" ht="14.25" customHeight="1">
      <c r="A680" s="28"/>
      <c r="B680" s="89">
        <v>655.0</v>
      </c>
      <c r="C680" s="29"/>
      <c r="D680" s="110"/>
      <c r="E680" s="41"/>
      <c r="F680" s="29"/>
      <c r="G680" s="29"/>
      <c r="H680" s="29"/>
      <c r="I680" s="29"/>
      <c r="J680" s="29"/>
      <c r="K680" s="29"/>
      <c r="L680" s="29"/>
      <c r="M680" s="105" t="str">
        <f t="shared" ref="M680:O680" si="1972">IF(P680&gt;0,CONCATENATE("1:",P680),"")</f>
        <v/>
      </c>
      <c r="N680" s="106" t="str">
        <f t="shared" si="1972"/>
        <v/>
      </c>
      <c r="O680" s="106" t="str">
        <f t="shared" si="1972"/>
        <v/>
      </c>
      <c r="P680" s="64">
        <f t="shared" ref="P680:R680" si="1973">IF(G680&gt;0,ROUND(G680/J680,0),0)</f>
        <v>0</v>
      </c>
      <c r="Q680" s="89">
        <f t="shared" si="1973"/>
        <v>0</v>
      </c>
      <c r="R680" s="89">
        <f t="shared" si="1973"/>
        <v>0</v>
      </c>
      <c r="S680" s="64">
        <f t="shared" ref="S680:T680" si="1974">IF(AND(P680&gt;0,P680&lt;=45),1,0)</f>
        <v>0</v>
      </c>
      <c r="T680" s="64">
        <f t="shared" si="1974"/>
        <v>0</v>
      </c>
      <c r="U680" s="64">
        <f t="shared" si="16"/>
        <v>0</v>
      </c>
      <c r="V680" s="28"/>
      <c r="W680" s="28"/>
      <c r="X680" s="28"/>
      <c r="Y680" s="28"/>
      <c r="Z680" s="28"/>
    </row>
    <row r="681" ht="14.25" customHeight="1">
      <c r="A681" s="28"/>
      <c r="B681" s="89">
        <v>656.0</v>
      </c>
      <c r="C681" s="29"/>
      <c r="D681" s="110"/>
      <c r="E681" s="41"/>
      <c r="F681" s="29"/>
      <c r="G681" s="29"/>
      <c r="H681" s="29"/>
      <c r="I681" s="29"/>
      <c r="J681" s="29"/>
      <c r="K681" s="29"/>
      <c r="L681" s="29"/>
      <c r="M681" s="105" t="str">
        <f t="shared" ref="M681:O681" si="1975">IF(P681&gt;0,CONCATENATE("1:",P681),"")</f>
        <v/>
      </c>
      <c r="N681" s="106" t="str">
        <f t="shared" si="1975"/>
        <v/>
      </c>
      <c r="O681" s="106" t="str">
        <f t="shared" si="1975"/>
        <v/>
      </c>
      <c r="P681" s="64">
        <f t="shared" ref="P681:R681" si="1976">IF(G681&gt;0,ROUND(G681/J681,0),0)</f>
        <v>0</v>
      </c>
      <c r="Q681" s="89">
        <f t="shared" si="1976"/>
        <v>0</v>
      </c>
      <c r="R681" s="89">
        <f t="shared" si="1976"/>
        <v>0</v>
      </c>
      <c r="S681" s="64">
        <f t="shared" ref="S681:T681" si="1977">IF(AND(P681&gt;0,P681&lt;=45),1,0)</f>
        <v>0</v>
      </c>
      <c r="T681" s="64">
        <f t="shared" si="1977"/>
        <v>0</v>
      </c>
      <c r="U681" s="64">
        <f t="shared" si="16"/>
        <v>0</v>
      </c>
      <c r="V681" s="28"/>
      <c r="W681" s="28"/>
      <c r="X681" s="28"/>
      <c r="Y681" s="28"/>
      <c r="Z681" s="28"/>
    </row>
    <row r="682" ht="14.25" customHeight="1">
      <c r="A682" s="28"/>
      <c r="B682" s="89">
        <v>657.0</v>
      </c>
      <c r="C682" s="29"/>
      <c r="D682" s="110"/>
      <c r="E682" s="41"/>
      <c r="F682" s="29"/>
      <c r="G682" s="29"/>
      <c r="H682" s="29"/>
      <c r="I682" s="29"/>
      <c r="J682" s="29"/>
      <c r="K682" s="29"/>
      <c r="L682" s="29"/>
      <c r="M682" s="105" t="str">
        <f t="shared" ref="M682:O682" si="1978">IF(P682&gt;0,CONCATENATE("1:",P682),"")</f>
        <v/>
      </c>
      <c r="N682" s="106" t="str">
        <f t="shared" si="1978"/>
        <v/>
      </c>
      <c r="O682" s="106" t="str">
        <f t="shared" si="1978"/>
        <v/>
      </c>
      <c r="P682" s="64">
        <f t="shared" ref="P682:R682" si="1979">IF(G682&gt;0,ROUND(G682/J682,0),0)</f>
        <v>0</v>
      </c>
      <c r="Q682" s="89">
        <f t="shared" si="1979"/>
        <v>0</v>
      </c>
      <c r="R682" s="89">
        <f t="shared" si="1979"/>
        <v>0</v>
      </c>
      <c r="S682" s="64">
        <f t="shared" ref="S682:T682" si="1980">IF(AND(P682&gt;0,P682&lt;=45),1,0)</f>
        <v>0</v>
      </c>
      <c r="T682" s="64">
        <f t="shared" si="1980"/>
        <v>0</v>
      </c>
      <c r="U682" s="64">
        <f t="shared" si="16"/>
        <v>0</v>
      </c>
      <c r="V682" s="28"/>
      <c r="W682" s="28"/>
      <c r="X682" s="28"/>
      <c r="Y682" s="28"/>
      <c r="Z682" s="28"/>
    </row>
    <row r="683" ht="14.25" customHeight="1">
      <c r="A683" s="28"/>
      <c r="B683" s="89">
        <v>658.0</v>
      </c>
      <c r="C683" s="29"/>
      <c r="D683" s="110"/>
      <c r="E683" s="41"/>
      <c r="F683" s="29"/>
      <c r="G683" s="29"/>
      <c r="H683" s="29"/>
      <c r="I683" s="29"/>
      <c r="J683" s="29"/>
      <c r="K683" s="29"/>
      <c r="L683" s="29"/>
      <c r="M683" s="105" t="str">
        <f t="shared" ref="M683:O683" si="1981">IF(P683&gt;0,CONCATENATE("1:",P683),"")</f>
        <v/>
      </c>
      <c r="N683" s="106" t="str">
        <f t="shared" si="1981"/>
        <v/>
      </c>
      <c r="O683" s="106" t="str">
        <f t="shared" si="1981"/>
        <v/>
      </c>
      <c r="P683" s="64">
        <f t="shared" ref="P683:R683" si="1982">IF(G683&gt;0,ROUND(G683/J683,0),0)</f>
        <v>0</v>
      </c>
      <c r="Q683" s="89">
        <f t="shared" si="1982"/>
        <v>0</v>
      </c>
      <c r="R683" s="89">
        <f t="shared" si="1982"/>
        <v>0</v>
      </c>
      <c r="S683" s="64">
        <f t="shared" ref="S683:T683" si="1983">IF(AND(P683&gt;0,P683&lt;=45),1,0)</f>
        <v>0</v>
      </c>
      <c r="T683" s="64">
        <f t="shared" si="1983"/>
        <v>0</v>
      </c>
      <c r="U683" s="64">
        <f t="shared" si="16"/>
        <v>0</v>
      </c>
      <c r="V683" s="28"/>
      <c r="W683" s="28"/>
      <c r="X683" s="28"/>
      <c r="Y683" s="28"/>
      <c r="Z683" s="28"/>
    </row>
    <row r="684" ht="14.25" customHeight="1">
      <c r="A684" s="28"/>
      <c r="B684" s="89">
        <v>659.0</v>
      </c>
      <c r="C684" s="29"/>
      <c r="D684" s="110"/>
      <c r="E684" s="41"/>
      <c r="F684" s="29"/>
      <c r="G684" s="29"/>
      <c r="H684" s="29"/>
      <c r="I684" s="29"/>
      <c r="J684" s="29"/>
      <c r="K684" s="29"/>
      <c r="L684" s="29"/>
      <c r="M684" s="105" t="str">
        <f t="shared" ref="M684:O684" si="1984">IF(P684&gt;0,CONCATENATE("1:",P684),"")</f>
        <v/>
      </c>
      <c r="N684" s="106" t="str">
        <f t="shared" si="1984"/>
        <v/>
      </c>
      <c r="O684" s="106" t="str">
        <f t="shared" si="1984"/>
        <v/>
      </c>
      <c r="P684" s="64">
        <f t="shared" ref="P684:R684" si="1985">IF(G684&gt;0,ROUND(G684/J684,0),0)</f>
        <v>0</v>
      </c>
      <c r="Q684" s="89">
        <f t="shared" si="1985"/>
        <v>0</v>
      </c>
      <c r="R684" s="89">
        <f t="shared" si="1985"/>
        <v>0</v>
      </c>
      <c r="S684" s="64">
        <f t="shared" ref="S684:T684" si="1986">IF(AND(P684&gt;0,P684&lt;=45),1,0)</f>
        <v>0</v>
      </c>
      <c r="T684" s="64">
        <f t="shared" si="1986"/>
        <v>0</v>
      </c>
      <c r="U684" s="64">
        <f t="shared" si="16"/>
        <v>0</v>
      </c>
      <c r="V684" s="28"/>
      <c r="W684" s="28"/>
      <c r="X684" s="28"/>
      <c r="Y684" s="28"/>
      <c r="Z684" s="28"/>
    </row>
    <row r="685" ht="14.25" customHeight="1">
      <c r="A685" s="28"/>
      <c r="B685" s="89">
        <v>660.0</v>
      </c>
      <c r="C685" s="29"/>
      <c r="D685" s="110"/>
      <c r="E685" s="41"/>
      <c r="F685" s="29"/>
      <c r="G685" s="29"/>
      <c r="H685" s="29"/>
      <c r="I685" s="29"/>
      <c r="J685" s="29"/>
      <c r="K685" s="29"/>
      <c r="L685" s="29"/>
      <c r="M685" s="105" t="str">
        <f t="shared" ref="M685:O685" si="1987">IF(P685&gt;0,CONCATENATE("1:",P685),"")</f>
        <v/>
      </c>
      <c r="N685" s="106" t="str">
        <f t="shared" si="1987"/>
        <v/>
      </c>
      <c r="O685" s="106" t="str">
        <f t="shared" si="1987"/>
        <v/>
      </c>
      <c r="P685" s="64">
        <f t="shared" ref="P685:R685" si="1988">IF(G685&gt;0,ROUND(G685/J685,0),0)</f>
        <v>0</v>
      </c>
      <c r="Q685" s="89">
        <f t="shared" si="1988"/>
        <v>0</v>
      </c>
      <c r="R685" s="89">
        <f t="shared" si="1988"/>
        <v>0</v>
      </c>
      <c r="S685" s="64">
        <f t="shared" ref="S685:T685" si="1989">IF(AND(P685&gt;0,P685&lt;=45),1,0)</f>
        <v>0</v>
      </c>
      <c r="T685" s="64">
        <f t="shared" si="1989"/>
        <v>0</v>
      </c>
      <c r="U685" s="64">
        <f t="shared" si="16"/>
        <v>0</v>
      </c>
      <c r="V685" s="28"/>
      <c r="W685" s="28"/>
      <c r="X685" s="28"/>
      <c r="Y685" s="28"/>
      <c r="Z685" s="28"/>
    </row>
    <row r="686" ht="14.25" customHeight="1">
      <c r="A686" s="28"/>
      <c r="B686" s="89">
        <v>661.0</v>
      </c>
      <c r="C686" s="29"/>
      <c r="D686" s="110"/>
      <c r="E686" s="41"/>
      <c r="F686" s="29"/>
      <c r="G686" s="29"/>
      <c r="H686" s="29"/>
      <c r="I686" s="29"/>
      <c r="J686" s="29"/>
      <c r="K686" s="29"/>
      <c r="L686" s="29"/>
      <c r="M686" s="105" t="str">
        <f t="shared" ref="M686:O686" si="1990">IF(P686&gt;0,CONCATENATE("1:",P686),"")</f>
        <v/>
      </c>
      <c r="N686" s="106" t="str">
        <f t="shared" si="1990"/>
        <v/>
      </c>
      <c r="O686" s="106" t="str">
        <f t="shared" si="1990"/>
        <v/>
      </c>
      <c r="P686" s="64">
        <f t="shared" ref="P686:R686" si="1991">IF(G686&gt;0,ROUND(G686/J686,0),0)</f>
        <v>0</v>
      </c>
      <c r="Q686" s="89">
        <f t="shared" si="1991"/>
        <v>0</v>
      </c>
      <c r="R686" s="89">
        <f t="shared" si="1991"/>
        <v>0</v>
      </c>
      <c r="S686" s="64">
        <f t="shared" ref="S686:T686" si="1992">IF(AND(P686&gt;0,P686&lt;=45),1,0)</f>
        <v>0</v>
      </c>
      <c r="T686" s="64">
        <f t="shared" si="1992"/>
        <v>0</v>
      </c>
      <c r="U686" s="64">
        <f t="shared" si="16"/>
        <v>0</v>
      </c>
      <c r="V686" s="28"/>
      <c r="W686" s="28"/>
      <c r="X686" s="28"/>
      <c r="Y686" s="28"/>
      <c r="Z686" s="28"/>
    </row>
    <row r="687" ht="14.25" customHeight="1">
      <c r="A687" s="28"/>
      <c r="B687" s="89">
        <v>662.0</v>
      </c>
      <c r="C687" s="29"/>
      <c r="D687" s="110"/>
      <c r="E687" s="41"/>
      <c r="F687" s="29"/>
      <c r="G687" s="29"/>
      <c r="H687" s="29"/>
      <c r="I687" s="29"/>
      <c r="J687" s="29"/>
      <c r="K687" s="29"/>
      <c r="L687" s="29"/>
      <c r="M687" s="105" t="str">
        <f t="shared" ref="M687:O687" si="1993">IF(P687&gt;0,CONCATENATE("1:",P687),"")</f>
        <v/>
      </c>
      <c r="N687" s="106" t="str">
        <f t="shared" si="1993"/>
        <v/>
      </c>
      <c r="O687" s="106" t="str">
        <f t="shared" si="1993"/>
        <v/>
      </c>
      <c r="P687" s="64">
        <f t="shared" ref="P687:R687" si="1994">IF(G687&gt;0,ROUND(G687/J687,0),0)</f>
        <v>0</v>
      </c>
      <c r="Q687" s="89">
        <f t="shared" si="1994"/>
        <v>0</v>
      </c>
      <c r="R687" s="89">
        <f t="shared" si="1994"/>
        <v>0</v>
      </c>
      <c r="S687" s="64">
        <f t="shared" ref="S687:T687" si="1995">IF(AND(P687&gt;0,P687&lt;=45),1,0)</f>
        <v>0</v>
      </c>
      <c r="T687" s="64">
        <f t="shared" si="1995"/>
        <v>0</v>
      </c>
      <c r="U687" s="64">
        <f t="shared" si="16"/>
        <v>0</v>
      </c>
      <c r="V687" s="28"/>
      <c r="W687" s="28"/>
      <c r="X687" s="28"/>
      <c r="Y687" s="28"/>
      <c r="Z687" s="28"/>
    </row>
    <row r="688" ht="14.25" customHeight="1">
      <c r="A688" s="28"/>
      <c r="B688" s="89">
        <v>663.0</v>
      </c>
      <c r="C688" s="29"/>
      <c r="D688" s="110"/>
      <c r="E688" s="41"/>
      <c r="F688" s="29"/>
      <c r="G688" s="29"/>
      <c r="H688" s="29"/>
      <c r="I688" s="29"/>
      <c r="J688" s="29"/>
      <c r="K688" s="29"/>
      <c r="L688" s="29"/>
      <c r="M688" s="105" t="str">
        <f t="shared" ref="M688:O688" si="1996">IF(P688&gt;0,CONCATENATE("1:",P688),"")</f>
        <v/>
      </c>
      <c r="N688" s="106" t="str">
        <f t="shared" si="1996"/>
        <v/>
      </c>
      <c r="O688" s="106" t="str">
        <f t="shared" si="1996"/>
        <v/>
      </c>
      <c r="P688" s="64">
        <f t="shared" ref="P688:R688" si="1997">IF(G688&gt;0,ROUND(G688/J688,0),0)</f>
        <v>0</v>
      </c>
      <c r="Q688" s="89">
        <f t="shared" si="1997"/>
        <v>0</v>
      </c>
      <c r="R688" s="89">
        <f t="shared" si="1997"/>
        <v>0</v>
      </c>
      <c r="S688" s="64">
        <f t="shared" ref="S688:T688" si="1998">IF(AND(P688&gt;0,P688&lt;=45),1,0)</f>
        <v>0</v>
      </c>
      <c r="T688" s="64">
        <f t="shared" si="1998"/>
        <v>0</v>
      </c>
      <c r="U688" s="64">
        <f t="shared" si="16"/>
        <v>0</v>
      </c>
      <c r="V688" s="28"/>
      <c r="W688" s="28"/>
      <c r="X688" s="28"/>
      <c r="Y688" s="28"/>
      <c r="Z688" s="28"/>
    </row>
    <row r="689" ht="14.25" customHeight="1">
      <c r="A689" s="28"/>
      <c r="B689" s="89">
        <v>664.0</v>
      </c>
      <c r="C689" s="29"/>
      <c r="D689" s="110"/>
      <c r="E689" s="41"/>
      <c r="F689" s="29"/>
      <c r="G689" s="29"/>
      <c r="H689" s="29"/>
      <c r="I689" s="29"/>
      <c r="J689" s="29"/>
      <c r="K689" s="29"/>
      <c r="L689" s="29"/>
      <c r="M689" s="105" t="str">
        <f t="shared" ref="M689:O689" si="1999">IF(P689&gt;0,CONCATENATE("1:",P689),"")</f>
        <v/>
      </c>
      <c r="N689" s="106" t="str">
        <f t="shared" si="1999"/>
        <v/>
      </c>
      <c r="O689" s="106" t="str">
        <f t="shared" si="1999"/>
        <v/>
      </c>
      <c r="P689" s="64">
        <f t="shared" ref="P689:R689" si="2000">IF(G689&gt;0,ROUND(G689/J689,0),0)</f>
        <v>0</v>
      </c>
      <c r="Q689" s="89">
        <f t="shared" si="2000"/>
        <v>0</v>
      </c>
      <c r="R689" s="89">
        <f t="shared" si="2000"/>
        <v>0</v>
      </c>
      <c r="S689" s="64">
        <f t="shared" ref="S689:T689" si="2001">IF(AND(P689&gt;0,P689&lt;=45),1,0)</f>
        <v>0</v>
      </c>
      <c r="T689" s="64">
        <f t="shared" si="2001"/>
        <v>0</v>
      </c>
      <c r="U689" s="64">
        <f t="shared" si="16"/>
        <v>0</v>
      </c>
      <c r="V689" s="28"/>
      <c r="W689" s="28"/>
      <c r="X689" s="28"/>
      <c r="Y689" s="28"/>
      <c r="Z689" s="28"/>
    </row>
    <row r="690" ht="14.25" customHeight="1">
      <c r="A690" s="28"/>
      <c r="B690" s="89">
        <v>665.0</v>
      </c>
      <c r="C690" s="29"/>
      <c r="D690" s="110"/>
      <c r="E690" s="41"/>
      <c r="F690" s="29"/>
      <c r="G690" s="29"/>
      <c r="H690" s="29"/>
      <c r="I690" s="29"/>
      <c r="J690" s="29"/>
      <c r="K690" s="29"/>
      <c r="L690" s="29"/>
      <c r="M690" s="105" t="str">
        <f t="shared" ref="M690:O690" si="2002">IF(P690&gt;0,CONCATENATE("1:",P690),"")</f>
        <v/>
      </c>
      <c r="N690" s="106" t="str">
        <f t="shared" si="2002"/>
        <v/>
      </c>
      <c r="O690" s="106" t="str">
        <f t="shared" si="2002"/>
        <v/>
      </c>
      <c r="P690" s="64">
        <f t="shared" ref="P690:R690" si="2003">IF(G690&gt;0,ROUND(G690/J690,0),0)</f>
        <v>0</v>
      </c>
      <c r="Q690" s="89">
        <f t="shared" si="2003"/>
        <v>0</v>
      </c>
      <c r="R690" s="89">
        <f t="shared" si="2003"/>
        <v>0</v>
      </c>
      <c r="S690" s="64">
        <f t="shared" ref="S690:T690" si="2004">IF(AND(P690&gt;0,P690&lt;=45),1,0)</f>
        <v>0</v>
      </c>
      <c r="T690" s="64">
        <f t="shared" si="2004"/>
        <v>0</v>
      </c>
      <c r="U690" s="64">
        <f t="shared" si="16"/>
        <v>0</v>
      </c>
      <c r="V690" s="28"/>
      <c r="W690" s="28"/>
      <c r="X690" s="28"/>
      <c r="Y690" s="28"/>
      <c r="Z690" s="28"/>
    </row>
    <row r="691" ht="14.25" customHeight="1">
      <c r="A691" s="28"/>
      <c r="B691" s="89">
        <v>666.0</v>
      </c>
      <c r="C691" s="29"/>
      <c r="D691" s="110"/>
      <c r="E691" s="41"/>
      <c r="F691" s="29"/>
      <c r="G691" s="29"/>
      <c r="H691" s="29"/>
      <c r="I691" s="29"/>
      <c r="J691" s="29"/>
      <c r="K691" s="29"/>
      <c r="L691" s="29"/>
      <c r="M691" s="105" t="str">
        <f t="shared" ref="M691:O691" si="2005">IF(P691&gt;0,CONCATENATE("1:",P691),"")</f>
        <v/>
      </c>
      <c r="N691" s="106" t="str">
        <f t="shared" si="2005"/>
        <v/>
      </c>
      <c r="O691" s="106" t="str">
        <f t="shared" si="2005"/>
        <v/>
      </c>
      <c r="P691" s="64">
        <f t="shared" ref="P691:R691" si="2006">IF(G691&gt;0,ROUND(G691/J691,0),0)</f>
        <v>0</v>
      </c>
      <c r="Q691" s="89">
        <f t="shared" si="2006"/>
        <v>0</v>
      </c>
      <c r="R691" s="89">
        <f t="shared" si="2006"/>
        <v>0</v>
      </c>
      <c r="S691" s="64">
        <f t="shared" ref="S691:T691" si="2007">IF(AND(P691&gt;0,P691&lt;=45),1,0)</f>
        <v>0</v>
      </c>
      <c r="T691" s="64">
        <f t="shared" si="2007"/>
        <v>0</v>
      </c>
      <c r="U691" s="64">
        <f t="shared" si="16"/>
        <v>0</v>
      </c>
      <c r="V691" s="28"/>
      <c r="W691" s="28"/>
      <c r="X691" s="28"/>
      <c r="Y691" s="28"/>
      <c r="Z691" s="28"/>
    </row>
    <row r="692" ht="14.25" customHeight="1">
      <c r="A692" s="28"/>
      <c r="B692" s="89">
        <v>667.0</v>
      </c>
      <c r="C692" s="29"/>
      <c r="D692" s="110"/>
      <c r="E692" s="41"/>
      <c r="F692" s="29"/>
      <c r="G692" s="29"/>
      <c r="H692" s="29"/>
      <c r="I692" s="29"/>
      <c r="J692" s="29"/>
      <c r="K692" s="29"/>
      <c r="L692" s="29"/>
      <c r="M692" s="105" t="str">
        <f t="shared" ref="M692:O692" si="2008">IF(P692&gt;0,CONCATENATE("1:",P692),"")</f>
        <v/>
      </c>
      <c r="N692" s="106" t="str">
        <f t="shared" si="2008"/>
        <v/>
      </c>
      <c r="O692" s="106" t="str">
        <f t="shared" si="2008"/>
        <v/>
      </c>
      <c r="P692" s="64">
        <f t="shared" ref="P692:R692" si="2009">IF(G692&gt;0,ROUND(G692/J692,0),0)</f>
        <v>0</v>
      </c>
      <c r="Q692" s="89">
        <f t="shared" si="2009"/>
        <v>0</v>
      </c>
      <c r="R692" s="89">
        <f t="shared" si="2009"/>
        <v>0</v>
      </c>
      <c r="S692" s="64">
        <f t="shared" ref="S692:T692" si="2010">IF(AND(P692&gt;0,P692&lt;=45),1,0)</f>
        <v>0</v>
      </c>
      <c r="T692" s="64">
        <f t="shared" si="2010"/>
        <v>0</v>
      </c>
      <c r="U692" s="64">
        <f t="shared" si="16"/>
        <v>0</v>
      </c>
      <c r="V692" s="28"/>
      <c r="W692" s="28"/>
      <c r="X692" s="28"/>
      <c r="Y692" s="28"/>
      <c r="Z692" s="28"/>
    </row>
    <row r="693" ht="14.25" customHeight="1">
      <c r="A693" s="28"/>
      <c r="B693" s="89">
        <v>668.0</v>
      </c>
      <c r="C693" s="29"/>
      <c r="D693" s="110"/>
      <c r="E693" s="41"/>
      <c r="F693" s="29"/>
      <c r="G693" s="29"/>
      <c r="H693" s="29"/>
      <c r="I693" s="29"/>
      <c r="J693" s="29"/>
      <c r="K693" s="29"/>
      <c r="L693" s="29"/>
      <c r="M693" s="105" t="str">
        <f t="shared" ref="M693:O693" si="2011">IF(P693&gt;0,CONCATENATE("1:",P693),"")</f>
        <v/>
      </c>
      <c r="N693" s="106" t="str">
        <f t="shared" si="2011"/>
        <v/>
      </c>
      <c r="O693" s="106" t="str">
        <f t="shared" si="2011"/>
        <v/>
      </c>
      <c r="P693" s="64">
        <f t="shared" ref="P693:R693" si="2012">IF(G693&gt;0,ROUND(G693/J693,0),0)</f>
        <v>0</v>
      </c>
      <c r="Q693" s="89">
        <f t="shared" si="2012"/>
        <v>0</v>
      </c>
      <c r="R693" s="89">
        <f t="shared" si="2012"/>
        <v>0</v>
      </c>
      <c r="S693" s="64">
        <f t="shared" ref="S693:T693" si="2013">IF(AND(P693&gt;0,P693&lt;=45),1,0)</f>
        <v>0</v>
      </c>
      <c r="T693" s="64">
        <f t="shared" si="2013"/>
        <v>0</v>
      </c>
      <c r="U693" s="64">
        <f t="shared" si="16"/>
        <v>0</v>
      </c>
      <c r="V693" s="28"/>
      <c r="W693" s="28"/>
      <c r="X693" s="28"/>
      <c r="Y693" s="28"/>
      <c r="Z693" s="28"/>
    </row>
    <row r="694" ht="14.25" customHeight="1">
      <c r="A694" s="28"/>
      <c r="B694" s="89">
        <v>669.0</v>
      </c>
      <c r="C694" s="29"/>
      <c r="D694" s="110"/>
      <c r="E694" s="41"/>
      <c r="F694" s="29"/>
      <c r="G694" s="29"/>
      <c r="H694" s="29"/>
      <c r="I694" s="29"/>
      <c r="J694" s="29"/>
      <c r="K694" s="29"/>
      <c r="L694" s="29"/>
      <c r="M694" s="105" t="str">
        <f t="shared" ref="M694:O694" si="2014">IF(P694&gt;0,CONCATENATE("1:",P694),"")</f>
        <v/>
      </c>
      <c r="N694" s="106" t="str">
        <f t="shared" si="2014"/>
        <v/>
      </c>
      <c r="O694" s="106" t="str">
        <f t="shared" si="2014"/>
        <v/>
      </c>
      <c r="P694" s="64">
        <f t="shared" ref="P694:R694" si="2015">IF(G694&gt;0,ROUND(G694/J694,0),0)</f>
        <v>0</v>
      </c>
      <c r="Q694" s="89">
        <f t="shared" si="2015"/>
        <v>0</v>
      </c>
      <c r="R694" s="89">
        <f t="shared" si="2015"/>
        <v>0</v>
      </c>
      <c r="S694" s="64">
        <f t="shared" ref="S694:T694" si="2016">IF(AND(P694&gt;0,P694&lt;=45),1,0)</f>
        <v>0</v>
      </c>
      <c r="T694" s="64">
        <f t="shared" si="2016"/>
        <v>0</v>
      </c>
      <c r="U694" s="64">
        <f t="shared" si="16"/>
        <v>0</v>
      </c>
      <c r="V694" s="28"/>
      <c r="W694" s="28"/>
      <c r="X694" s="28"/>
      <c r="Y694" s="28"/>
      <c r="Z694" s="28"/>
    </row>
    <row r="695" ht="14.25" customHeight="1">
      <c r="A695" s="28"/>
      <c r="B695" s="89">
        <v>670.0</v>
      </c>
      <c r="C695" s="29"/>
      <c r="D695" s="110"/>
      <c r="E695" s="41"/>
      <c r="F695" s="29"/>
      <c r="G695" s="29"/>
      <c r="H695" s="29"/>
      <c r="I695" s="29"/>
      <c r="J695" s="29"/>
      <c r="K695" s="29"/>
      <c r="L695" s="29"/>
      <c r="M695" s="105" t="str">
        <f t="shared" ref="M695:O695" si="2017">IF(P695&gt;0,CONCATENATE("1:",P695),"")</f>
        <v/>
      </c>
      <c r="N695" s="106" t="str">
        <f t="shared" si="2017"/>
        <v/>
      </c>
      <c r="O695" s="106" t="str">
        <f t="shared" si="2017"/>
        <v/>
      </c>
      <c r="P695" s="64">
        <f t="shared" ref="P695:R695" si="2018">IF(G695&gt;0,ROUND(G695/J695,0),0)</f>
        <v>0</v>
      </c>
      <c r="Q695" s="89">
        <f t="shared" si="2018"/>
        <v>0</v>
      </c>
      <c r="R695" s="89">
        <f t="shared" si="2018"/>
        <v>0</v>
      </c>
      <c r="S695" s="64">
        <f t="shared" ref="S695:T695" si="2019">IF(AND(P695&gt;0,P695&lt;=45),1,0)</f>
        <v>0</v>
      </c>
      <c r="T695" s="64">
        <f t="shared" si="2019"/>
        <v>0</v>
      </c>
      <c r="U695" s="64">
        <f t="shared" si="16"/>
        <v>0</v>
      </c>
      <c r="V695" s="28"/>
      <c r="W695" s="28"/>
      <c r="X695" s="28"/>
      <c r="Y695" s="28"/>
      <c r="Z695" s="28"/>
    </row>
    <row r="696" ht="14.25" customHeight="1">
      <c r="A696" s="28"/>
      <c r="B696" s="89">
        <v>671.0</v>
      </c>
      <c r="C696" s="29"/>
      <c r="D696" s="110"/>
      <c r="E696" s="41"/>
      <c r="F696" s="29"/>
      <c r="G696" s="29"/>
      <c r="H696" s="29"/>
      <c r="I696" s="29"/>
      <c r="J696" s="29"/>
      <c r="K696" s="29"/>
      <c r="L696" s="29"/>
      <c r="M696" s="105" t="str">
        <f t="shared" ref="M696:O696" si="2020">IF(P696&gt;0,CONCATENATE("1:",P696),"")</f>
        <v/>
      </c>
      <c r="N696" s="106" t="str">
        <f t="shared" si="2020"/>
        <v/>
      </c>
      <c r="O696" s="106" t="str">
        <f t="shared" si="2020"/>
        <v/>
      </c>
      <c r="P696" s="64">
        <f t="shared" ref="P696:R696" si="2021">IF(G696&gt;0,ROUND(G696/J696,0),0)</f>
        <v>0</v>
      </c>
      <c r="Q696" s="89">
        <f t="shared" si="2021"/>
        <v>0</v>
      </c>
      <c r="R696" s="89">
        <f t="shared" si="2021"/>
        <v>0</v>
      </c>
      <c r="S696" s="64">
        <f t="shared" ref="S696:T696" si="2022">IF(AND(P696&gt;0,P696&lt;=45),1,0)</f>
        <v>0</v>
      </c>
      <c r="T696" s="64">
        <f t="shared" si="2022"/>
        <v>0</v>
      </c>
      <c r="U696" s="64">
        <f t="shared" si="16"/>
        <v>0</v>
      </c>
      <c r="V696" s="28"/>
      <c r="W696" s="28"/>
      <c r="X696" s="28"/>
      <c r="Y696" s="28"/>
      <c r="Z696" s="28"/>
    </row>
    <row r="697" ht="14.25" customHeight="1">
      <c r="A697" s="28"/>
      <c r="B697" s="89">
        <v>672.0</v>
      </c>
      <c r="C697" s="29"/>
      <c r="D697" s="110"/>
      <c r="E697" s="41"/>
      <c r="F697" s="29"/>
      <c r="G697" s="29"/>
      <c r="H697" s="29"/>
      <c r="I697" s="29"/>
      <c r="J697" s="29"/>
      <c r="K697" s="29"/>
      <c r="L697" s="29"/>
      <c r="M697" s="105" t="str">
        <f t="shared" ref="M697:O697" si="2023">IF(P697&gt;0,CONCATENATE("1:",P697),"")</f>
        <v/>
      </c>
      <c r="N697" s="106" t="str">
        <f t="shared" si="2023"/>
        <v/>
      </c>
      <c r="O697" s="106" t="str">
        <f t="shared" si="2023"/>
        <v/>
      </c>
      <c r="P697" s="64">
        <f t="shared" ref="P697:R697" si="2024">IF(G697&gt;0,ROUND(G697/J697,0),0)</f>
        <v>0</v>
      </c>
      <c r="Q697" s="89">
        <f t="shared" si="2024"/>
        <v>0</v>
      </c>
      <c r="R697" s="89">
        <f t="shared" si="2024"/>
        <v>0</v>
      </c>
      <c r="S697" s="64">
        <f t="shared" ref="S697:T697" si="2025">IF(AND(P697&gt;0,P697&lt;=45),1,0)</f>
        <v>0</v>
      </c>
      <c r="T697" s="64">
        <f t="shared" si="2025"/>
        <v>0</v>
      </c>
      <c r="U697" s="64">
        <f t="shared" si="16"/>
        <v>0</v>
      </c>
      <c r="V697" s="28"/>
      <c r="W697" s="28"/>
      <c r="X697" s="28"/>
      <c r="Y697" s="28"/>
      <c r="Z697" s="28"/>
    </row>
    <row r="698" ht="14.25" customHeight="1">
      <c r="A698" s="28"/>
      <c r="B698" s="89">
        <v>673.0</v>
      </c>
      <c r="C698" s="29"/>
      <c r="D698" s="110"/>
      <c r="E698" s="41"/>
      <c r="F698" s="29"/>
      <c r="G698" s="29"/>
      <c r="H698" s="29"/>
      <c r="I698" s="29"/>
      <c r="J698" s="29"/>
      <c r="K698" s="29"/>
      <c r="L698" s="29"/>
      <c r="M698" s="105" t="str">
        <f t="shared" ref="M698:O698" si="2026">IF(P698&gt;0,CONCATENATE("1:",P698),"")</f>
        <v/>
      </c>
      <c r="N698" s="106" t="str">
        <f t="shared" si="2026"/>
        <v/>
      </c>
      <c r="O698" s="106" t="str">
        <f t="shared" si="2026"/>
        <v/>
      </c>
      <c r="P698" s="64">
        <f t="shared" ref="P698:R698" si="2027">IF(G698&gt;0,ROUND(G698/J698,0),0)</f>
        <v>0</v>
      </c>
      <c r="Q698" s="89">
        <f t="shared" si="2027"/>
        <v>0</v>
      </c>
      <c r="R698" s="89">
        <f t="shared" si="2027"/>
        <v>0</v>
      </c>
      <c r="S698" s="64">
        <f t="shared" ref="S698:T698" si="2028">IF(AND(P698&gt;0,P698&lt;=45),1,0)</f>
        <v>0</v>
      </c>
      <c r="T698" s="64">
        <f t="shared" si="2028"/>
        <v>0</v>
      </c>
      <c r="U698" s="64">
        <f t="shared" si="16"/>
        <v>0</v>
      </c>
      <c r="V698" s="28"/>
      <c r="W698" s="28"/>
      <c r="X698" s="28"/>
      <c r="Y698" s="28"/>
      <c r="Z698" s="28"/>
    </row>
    <row r="699" ht="14.25" customHeight="1">
      <c r="A699" s="28"/>
      <c r="B699" s="89">
        <v>674.0</v>
      </c>
      <c r="C699" s="29"/>
      <c r="D699" s="110"/>
      <c r="E699" s="41"/>
      <c r="F699" s="29"/>
      <c r="G699" s="29"/>
      <c r="H699" s="29"/>
      <c r="I699" s="29"/>
      <c r="J699" s="29"/>
      <c r="K699" s="29"/>
      <c r="L699" s="29"/>
      <c r="M699" s="105" t="str">
        <f t="shared" ref="M699:O699" si="2029">IF(P699&gt;0,CONCATENATE("1:",P699),"")</f>
        <v/>
      </c>
      <c r="N699" s="106" t="str">
        <f t="shared" si="2029"/>
        <v/>
      </c>
      <c r="O699" s="106" t="str">
        <f t="shared" si="2029"/>
        <v/>
      </c>
      <c r="P699" s="64">
        <f t="shared" ref="P699:R699" si="2030">IF(G699&gt;0,ROUND(G699/J699,0),0)</f>
        <v>0</v>
      </c>
      <c r="Q699" s="89">
        <f t="shared" si="2030"/>
        <v>0</v>
      </c>
      <c r="R699" s="89">
        <f t="shared" si="2030"/>
        <v>0</v>
      </c>
      <c r="S699" s="64">
        <f t="shared" ref="S699:T699" si="2031">IF(AND(P699&gt;0,P699&lt;=45),1,0)</f>
        <v>0</v>
      </c>
      <c r="T699" s="64">
        <f t="shared" si="2031"/>
        <v>0</v>
      </c>
      <c r="U699" s="64">
        <f t="shared" si="16"/>
        <v>0</v>
      </c>
      <c r="V699" s="28"/>
      <c r="W699" s="28"/>
      <c r="X699" s="28"/>
      <c r="Y699" s="28"/>
      <c r="Z699" s="28"/>
    </row>
    <row r="700" ht="14.25" customHeight="1">
      <c r="A700" s="28"/>
      <c r="B700" s="89">
        <v>675.0</v>
      </c>
      <c r="C700" s="29"/>
      <c r="D700" s="110"/>
      <c r="E700" s="41"/>
      <c r="F700" s="29"/>
      <c r="G700" s="29"/>
      <c r="H700" s="29"/>
      <c r="I700" s="29"/>
      <c r="J700" s="29"/>
      <c r="K700" s="29"/>
      <c r="L700" s="29"/>
      <c r="M700" s="105" t="str">
        <f t="shared" ref="M700:O700" si="2032">IF(P700&gt;0,CONCATENATE("1:",P700),"")</f>
        <v/>
      </c>
      <c r="N700" s="106" t="str">
        <f t="shared" si="2032"/>
        <v/>
      </c>
      <c r="O700" s="106" t="str">
        <f t="shared" si="2032"/>
        <v/>
      </c>
      <c r="P700" s="64">
        <f t="shared" ref="P700:R700" si="2033">IF(G700&gt;0,ROUND(G700/J700,0),0)</f>
        <v>0</v>
      </c>
      <c r="Q700" s="89">
        <f t="shared" si="2033"/>
        <v>0</v>
      </c>
      <c r="R700" s="89">
        <f t="shared" si="2033"/>
        <v>0</v>
      </c>
      <c r="S700" s="64">
        <f t="shared" ref="S700:T700" si="2034">IF(AND(P700&gt;0,P700&lt;=45),1,0)</f>
        <v>0</v>
      </c>
      <c r="T700" s="64">
        <f t="shared" si="2034"/>
        <v>0</v>
      </c>
      <c r="U700" s="64">
        <f t="shared" si="16"/>
        <v>0</v>
      </c>
      <c r="V700" s="28"/>
      <c r="W700" s="28"/>
      <c r="X700" s="28"/>
      <c r="Y700" s="28"/>
      <c r="Z700" s="28"/>
    </row>
    <row r="701" ht="14.25" customHeight="1">
      <c r="A701" s="28"/>
      <c r="B701" s="89">
        <v>676.0</v>
      </c>
      <c r="C701" s="29"/>
      <c r="D701" s="110"/>
      <c r="E701" s="41"/>
      <c r="F701" s="29"/>
      <c r="G701" s="29"/>
      <c r="H701" s="29"/>
      <c r="I701" s="29"/>
      <c r="J701" s="29"/>
      <c r="K701" s="29"/>
      <c r="L701" s="29"/>
      <c r="M701" s="105" t="str">
        <f t="shared" ref="M701:O701" si="2035">IF(P701&gt;0,CONCATENATE("1:",P701),"")</f>
        <v/>
      </c>
      <c r="N701" s="106" t="str">
        <f t="shared" si="2035"/>
        <v/>
      </c>
      <c r="O701" s="106" t="str">
        <f t="shared" si="2035"/>
        <v/>
      </c>
      <c r="P701" s="64">
        <f t="shared" ref="P701:R701" si="2036">IF(G701&gt;0,ROUND(G701/J701,0),0)</f>
        <v>0</v>
      </c>
      <c r="Q701" s="89">
        <f t="shared" si="2036"/>
        <v>0</v>
      </c>
      <c r="R701" s="89">
        <f t="shared" si="2036"/>
        <v>0</v>
      </c>
      <c r="S701" s="64">
        <f t="shared" ref="S701:T701" si="2037">IF(AND(P701&gt;0,P701&lt;=45),1,0)</f>
        <v>0</v>
      </c>
      <c r="T701" s="64">
        <f t="shared" si="2037"/>
        <v>0</v>
      </c>
      <c r="U701" s="64">
        <f t="shared" si="16"/>
        <v>0</v>
      </c>
      <c r="V701" s="28"/>
      <c r="W701" s="28"/>
      <c r="X701" s="28"/>
      <c r="Y701" s="28"/>
      <c r="Z701" s="28"/>
    </row>
    <row r="702" ht="14.25" customHeight="1">
      <c r="A702" s="28"/>
      <c r="B702" s="89">
        <v>677.0</v>
      </c>
      <c r="C702" s="29"/>
      <c r="D702" s="110"/>
      <c r="E702" s="41"/>
      <c r="F702" s="29"/>
      <c r="G702" s="29"/>
      <c r="H702" s="29"/>
      <c r="I702" s="29"/>
      <c r="J702" s="29"/>
      <c r="K702" s="29"/>
      <c r="L702" s="29"/>
      <c r="M702" s="105" t="str">
        <f t="shared" ref="M702:O702" si="2038">IF(P702&gt;0,CONCATENATE("1:",P702),"")</f>
        <v/>
      </c>
      <c r="N702" s="106" t="str">
        <f t="shared" si="2038"/>
        <v/>
      </c>
      <c r="O702" s="106" t="str">
        <f t="shared" si="2038"/>
        <v/>
      </c>
      <c r="P702" s="64">
        <f t="shared" ref="P702:R702" si="2039">IF(G702&gt;0,ROUND(G702/J702,0),0)</f>
        <v>0</v>
      </c>
      <c r="Q702" s="89">
        <f t="shared" si="2039"/>
        <v>0</v>
      </c>
      <c r="R702" s="89">
        <f t="shared" si="2039"/>
        <v>0</v>
      </c>
      <c r="S702" s="64">
        <f t="shared" ref="S702:T702" si="2040">IF(AND(P702&gt;0,P702&lt;=45),1,0)</f>
        <v>0</v>
      </c>
      <c r="T702" s="64">
        <f t="shared" si="2040"/>
        <v>0</v>
      </c>
      <c r="U702" s="64">
        <f t="shared" si="16"/>
        <v>0</v>
      </c>
      <c r="V702" s="28"/>
      <c r="W702" s="28"/>
      <c r="X702" s="28"/>
      <c r="Y702" s="28"/>
      <c r="Z702" s="28"/>
    </row>
    <row r="703" ht="14.25" customHeight="1">
      <c r="A703" s="28"/>
      <c r="B703" s="89">
        <v>678.0</v>
      </c>
      <c r="C703" s="29"/>
      <c r="D703" s="110"/>
      <c r="E703" s="41"/>
      <c r="F703" s="29"/>
      <c r="G703" s="29"/>
      <c r="H703" s="29"/>
      <c r="I703" s="29"/>
      <c r="J703" s="29"/>
      <c r="K703" s="29"/>
      <c r="L703" s="29"/>
      <c r="M703" s="105" t="str">
        <f t="shared" ref="M703:O703" si="2041">IF(P703&gt;0,CONCATENATE("1:",P703),"")</f>
        <v/>
      </c>
      <c r="N703" s="106" t="str">
        <f t="shared" si="2041"/>
        <v/>
      </c>
      <c r="O703" s="106" t="str">
        <f t="shared" si="2041"/>
        <v/>
      </c>
      <c r="P703" s="64">
        <f t="shared" ref="P703:R703" si="2042">IF(G703&gt;0,ROUND(G703/J703,0),0)</f>
        <v>0</v>
      </c>
      <c r="Q703" s="89">
        <f t="shared" si="2042"/>
        <v>0</v>
      </c>
      <c r="R703" s="89">
        <f t="shared" si="2042"/>
        <v>0</v>
      </c>
      <c r="S703" s="64">
        <f t="shared" ref="S703:T703" si="2043">IF(AND(P703&gt;0,P703&lt;=45),1,0)</f>
        <v>0</v>
      </c>
      <c r="T703" s="64">
        <f t="shared" si="2043"/>
        <v>0</v>
      </c>
      <c r="U703" s="64">
        <f t="shared" si="16"/>
        <v>0</v>
      </c>
      <c r="V703" s="28"/>
      <c r="W703" s="28"/>
      <c r="X703" s="28"/>
      <c r="Y703" s="28"/>
      <c r="Z703" s="28"/>
    </row>
    <row r="704" ht="14.25" customHeight="1">
      <c r="A704" s="28"/>
      <c r="B704" s="89">
        <v>679.0</v>
      </c>
      <c r="C704" s="29"/>
      <c r="D704" s="110"/>
      <c r="E704" s="41"/>
      <c r="F704" s="29"/>
      <c r="G704" s="29"/>
      <c r="H704" s="29"/>
      <c r="I704" s="29"/>
      <c r="J704" s="29"/>
      <c r="K704" s="29"/>
      <c r="L704" s="29"/>
      <c r="M704" s="105" t="str">
        <f t="shared" ref="M704:O704" si="2044">IF(P704&gt;0,CONCATENATE("1:",P704),"")</f>
        <v/>
      </c>
      <c r="N704" s="106" t="str">
        <f t="shared" si="2044"/>
        <v/>
      </c>
      <c r="O704" s="106" t="str">
        <f t="shared" si="2044"/>
        <v/>
      </c>
      <c r="P704" s="64">
        <f t="shared" ref="P704:R704" si="2045">IF(G704&gt;0,ROUND(G704/J704,0),0)</f>
        <v>0</v>
      </c>
      <c r="Q704" s="89">
        <f t="shared" si="2045"/>
        <v>0</v>
      </c>
      <c r="R704" s="89">
        <f t="shared" si="2045"/>
        <v>0</v>
      </c>
      <c r="S704" s="64">
        <f t="shared" ref="S704:T704" si="2046">IF(AND(P704&gt;0,P704&lt;=45),1,0)</f>
        <v>0</v>
      </c>
      <c r="T704" s="64">
        <f t="shared" si="2046"/>
        <v>0</v>
      </c>
      <c r="U704" s="64">
        <f t="shared" si="16"/>
        <v>0</v>
      </c>
      <c r="V704" s="28"/>
      <c r="W704" s="28"/>
      <c r="X704" s="28"/>
      <c r="Y704" s="28"/>
      <c r="Z704" s="28"/>
    </row>
    <row r="705" ht="14.25" customHeight="1">
      <c r="A705" s="28"/>
      <c r="B705" s="89">
        <v>680.0</v>
      </c>
      <c r="C705" s="29"/>
      <c r="D705" s="110"/>
      <c r="E705" s="41"/>
      <c r="F705" s="29"/>
      <c r="G705" s="29"/>
      <c r="H705" s="29"/>
      <c r="I705" s="29"/>
      <c r="J705" s="29"/>
      <c r="K705" s="29"/>
      <c r="L705" s="29"/>
      <c r="M705" s="105" t="str">
        <f t="shared" ref="M705:O705" si="2047">IF(P705&gt;0,CONCATENATE("1:",P705),"")</f>
        <v/>
      </c>
      <c r="N705" s="106" t="str">
        <f t="shared" si="2047"/>
        <v/>
      </c>
      <c r="O705" s="106" t="str">
        <f t="shared" si="2047"/>
        <v/>
      </c>
      <c r="P705" s="64">
        <f t="shared" ref="P705:R705" si="2048">IF(G705&gt;0,ROUND(G705/J705,0),0)</f>
        <v>0</v>
      </c>
      <c r="Q705" s="89">
        <f t="shared" si="2048"/>
        <v>0</v>
      </c>
      <c r="R705" s="89">
        <f t="shared" si="2048"/>
        <v>0</v>
      </c>
      <c r="S705" s="64">
        <f t="shared" ref="S705:T705" si="2049">IF(AND(P705&gt;0,P705&lt;=45),1,0)</f>
        <v>0</v>
      </c>
      <c r="T705" s="64">
        <f t="shared" si="2049"/>
        <v>0</v>
      </c>
      <c r="U705" s="64">
        <f t="shared" si="16"/>
        <v>0</v>
      </c>
      <c r="V705" s="28"/>
      <c r="W705" s="28"/>
      <c r="X705" s="28"/>
      <c r="Y705" s="28"/>
      <c r="Z705" s="28"/>
    </row>
    <row r="706" ht="14.25" customHeight="1">
      <c r="A706" s="28"/>
      <c r="B706" s="89">
        <v>681.0</v>
      </c>
      <c r="C706" s="29"/>
      <c r="D706" s="110"/>
      <c r="E706" s="41"/>
      <c r="F706" s="29"/>
      <c r="G706" s="29"/>
      <c r="H706" s="29"/>
      <c r="I706" s="29"/>
      <c r="J706" s="29"/>
      <c r="K706" s="29"/>
      <c r="L706" s="29"/>
      <c r="M706" s="105" t="str">
        <f t="shared" ref="M706:O706" si="2050">IF(P706&gt;0,CONCATENATE("1:",P706),"")</f>
        <v/>
      </c>
      <c r="N706" s="106" t="str">
        <f t="shared" si="2050"/>
        <v/>
      </c>
      <c r="O706" s="106" t="str">
        <f t="shared" si="2050"/>
        <v/>
      </c>
      <c r="P706" s="64">
        <f t="shared" ref="P706:R706" si="2051">IF(G706&gt;0,ROUND(G706/J706,0),0)</f>
        <v>0</v>
      </c>
      <c r="Q706" s="89">
        <f t="shared" si="2051"/>
        <v>0</v>
      </c>
      <c r="R706" s="89">
        <f t="shared" si="2051"/>
        <v>0</v>
      </c>
      <c r="S706" s="64">
        <f t="shared" ref="S706:T706" si="2052">IF(AND(P706&gt;0,P706&lt;=45),1,0)</f>
        <v>0</v>
      </c>
      <c r="T706" s="64">
        <f t="shared" si="2052"/>
        <v>0</v>
      </c>
      <c r="U706" s="64">
        <f t="shared" si="16"/>
        <v>0</v>
      </c>
      <c r="V706" s="28"/>
      <c r="W706" s="28"/>
      <c r="X706" s="28"/>
      <c r="Y706" s="28"/>
      <c r="Z706" s="28"/>
    </row>
    <row r="707" ht="14.25" customHeight="1">
      <c r="A707" s="28"/>
      <c r="B707" s="89">
        <v>682.0</v>
      </c>
      <c r="C707" s="29"/>
      <c r="D707" s="110"/>
      <c r="E707" s="41"/>
      <c r="F707" s="29"/>
      <c r="G707" s="29"/>
      <c r="H707" s="29"/>
      <c r="I707" s="29"/>
      <c r="J707" s="29"/>
      <c r="K707" s="29"/>
      <c r="L707" s="29"/>
      <c r="M707" s="105" t="str">
        <f t="shared" ref="M707:O707" si="2053">IF(P707&gt;0,CONCATENATE("1:",P707),"")</f>
        <v/>
      </c>
      <c r="N707" s="106" t="str">
        <f t="shared" si="2053"/>
        <v/>
      </c>
      <c r="O707" s="106" t="str">
        <f t="shared" si="2053"/>
        <v/>
      </c>
      <c r="P707" s="64">
        <f t="shared" ref="P707:R707" si="2054">IF(G707&gt;0,ROUND(G707/J707,0),0)</f>
        <v>0</v>
      </c>
      <c r="Q707" s="89">
        <f t="shared" si="2054"/>
        <v>0</v>
      </c>
      <c r="R707" s="89">
        <f t="shared" si="2054"/>
        <v>0</v>
      </c>
      <c r="S707" s="64">
        <f t="shared" ref="S707:T707" si="2055">IF(AND(P707&gt;0,P707&lt;=45),1,0)</f>
        <v>0</v>
      </c>
      <c r="T707" s="64">
        <f t="shared" si="2055"/>
        <v>0</v>
      </c>
      <c r="U707" s="64">
        <f t="shared" si="16"/>
        <v>0</v>
      </c>
      <c r="V707" s="28"/>
      <c r="W707" s="28"/>
      <c r="X707" s="28"/>
      <c r="Y707" s="28"/>
      <c r="Z707" s="28"/>
    </row>
    <row r="708" ht="14.25" customHeight="1">
      <c r="A708" s="28"/>
      <c r="B708" s="89">
        <v>683.0</v>
      </c>
      <c r="C708" s="29"/>
      <c r="D708" s="110"/>
      <c r="E708" s="41"/>
      <c r="F708" s="29"/>
      <c r="G708" s="29"/>
      <c r="H708" s="29"/>
      <c r="I708" s="29"/>
      <c r="J708" s="29"/>
      <c r="K708" s="29"/>
      <c r="L708" s="29"/>
      <c r="M708" s="105" t="str">
        <f t="shared" ref="M708:O708" si="2056">IF(P708&gt;0,CONCATENATE("1:",P708),"")</f>
        <v/>
      </c>
      <c r="N708" s="106" t="str">
        <f t="shared" si="2056"/>
        <v/>
      </c>
      <c r="O708" s="106" t="str">
        <f t="shared" si="2056"/>
        <v/>
      </c>
      <c r="P708" s="64">
        <f t="shared" ref="P708:R708" si="2057">IF(G708&gt;0,ROUND(G708/J708,0),0)</f>
        <v>0</v>
      </c>
      <c r="Q708" s="89">
        <f t="shared" si="2057"/>
        <v>0</v>
      </c>
      <c r="R708" s="89">
        <f t="shared" si="2057"/>
        <v>0</v>
      </c>
      <c r="S708" s="64">
        <f t="shared" ref="S708:T708" si="2058">IF(AND(P708&gt;0,P708&lt;=45),1,0)</f>
        <v>0</v>
      </c>
      <c r="T708" s="64">
        <f t="shared" si="2058"/>
        <v>0</v>
      </c>
      <c r="U708" s="64">
        <f t="shared" si="16"/>
        <v>0</v>
      </c>
      <c r="V708" s="28"/>
      <c r="W708" s="28"/>
      <c r="X708" s="28"/>
      <c r="Y708" s="28"/>
      <c r="Z708" s="28"/>
    </row>
    <row r="709" ht="14.25" customHeight="1">
      <c r="A709" s="28"/>
      <c r="B709" s="89">
        <v>684.0</v>
      </c>
      <c r="C709" s="29"/>
      <c r="D709" s="110"/>
      <c r="E709" s="41"/>
      <c r="F709" s="29"/>
      <c r="G709" s="29"/>
      <c r="H709" s="29"/>
      <c r="I709" s="29"/>
      <c r="J709" s="29"/>
      <c r="K709" s="29"/>
      <c r="L709" s="29"/>
      <c r="M709" s="105" t="str">
        <f t="shared" ref="M709:O709" si="2059">IF(P709&gt;0,CONCATENATE("1:",P709),"")</f>
        <v/>
      </c>
      <c r="N709" s="106" t="str">
        <f t="shared" si="2059"/>
        <v/>
      </c>
      <c r="O709" s="106" t="str">
        <f t="shared" si="2059"/>
        <v/>
      </c>
      <c r="P709" s="64">
        <f t="shared" ref="P709:R709" si="2060">IF(G709&gt;0,ROUND(G709/J709,0),0)</f>
        <v>0</v>
      </c>
      <c r="Q709" s="89">
        <f t="shared" si="2060"/>
        <v>0</v>
      </c>
      <c r="R709" s="89">
        <f t="shared" si="2060"/>
        <v>0</v>
      </c>
      <c r="S709" s="64">
        <f t="shared" ref="S709:T709" si="2061">IF(AND(P709&gt;0,P709&lt;=45),1,0)</f>
        <v>0</v>
      </c>
      <c r="T709" s="64">
        <f t="shared" si="2061"/>
        <v>0</v>
      </c>
      <c r="U709" s="64">
        <f t="shared" si="16"/>
        <v>0</v>
      </c>
      <c r="V709" s="28"/>
      <c r="W709" s="28"/>
      <c r="X709" s="28"/>
      <c r="Y709" s="28"/>
      <c r="Z709" s="28"/>
    </row>
    <row r="710" ht="14.25" customHeight="1">
      <c r="A710" s="28"/>
      <c r="B710" s="89">
        <v>685.0</v>
      </c>
      <c r="C710" s="29"/>
      <c r="D710" s="110"/>
      <c r="E710" s="41"/>
      <c r="F710" s="29"/>
      <c r="G710" s="29"/>
      <c r="H710" s="29"/>
      <c r="I710" s="29"/>
      <c r="J710" s="29"/>
      <c r="K710" s="29"/>
      <c r="L710" s="29"/>
      <c r="M710" s="105" t="str">
        <f t="shared" ref="M710:O710" si="2062">IF(P710&gt;0,CONCATENATE("1:",P710),"")</f>
        <v/>
      </c>
      <c r="N710" s="106" t="str">
        <f t="shared" si="2062"/>
        <v/>
      </c>
      <c r="O710" s="106" t="str">
        <f t="shared" si="2062"/>
        <v/>
      </c>
      <c r="P710" s="64">
        <f t="shared" ref="P710:R710" si="2063">IF(G710&gt;0,ROUND(G710/J710,0),0)</f>
        <v>0</v>
      </c>
      <c r="Q710" s="89">
        <f t="shared" si="2063"/>
        <v>0</v>
      </c>
      <c r="R710" s="89">
        <f t="shared" si="2063"/>
        <v>0</v>
      </c>
      <c r="S710" s="64">
        <f t="shared" ref="S710:T710" si="2064">IF(AND(P710&gt;0,P710&lt;=45),1,0)</f>
        <v>0</v>
      </c>
      <c r="T710" s="64">
        <f t="shared" si="2064"/>
        <v>0</v>
      </c>
      <c r="U710" s="64">
        <f t="shared" si="16"/>
        <v>0</v>
      </c>
      <c r="V710" s="28"/>
      <c r="W710" s="28"/>
      <c r="X710" s="28"/>
      <c r="Y710" s="28"/>
      <c r="Z710" s="28"/>
    </row>
    <row r="711" ht="14.25" customHeight="1">
      <c r="A711" s="28"/>
      <c r="B711" s="89">
        <v>686.0</v>
      </c>
      <c r="C711" s="29"/>
      <c r="D711" s="110"/>
      <c r="E711" s="41"/>
      <c r="F711" s="29"/>
      <c r="G711" s="29"/>
      <c r="H711" s="29"/>
      <c r="I711" s="29"/>
      <c r="J711" s="29"/>
      <c r="K711" s="29"/>
      <c r="L711" s="29"/>
      <c r="M711" s="105" t="str">
        <f t="shared" ref="M711:O711" si="2065">IF(P711&gt;0,CONCATENATE("1:",P711),"")</f>
        <v/>
      </c>
      <c r="N711" s="106" t="str">
        <f t="shared" si="2065"/>
        <v/>
      </c>
      <c r="O711" s="106" t="str">
        <f t="shared" si="2065"/>
        <v/>
      </c>
      <c r="P711" s="64">
        <f t="shared" ref="P711:R711" si="2066">IF(G711&gt;0,ROUND(G711/J711,0),0)</f>
        <v>0</v>
      </c>
      <c r="Q711" s="89">
        <f t="shared" si="2066"/>
        <v>0</v>
      </c>
      <c r="R711" s="89">
        <f t="shared" si="2066"/>
        <v>0</v>
      </c>
      <c r="S711" s="64">
        <f t="shared" ref="S711:T711" si="2067">IF(AND(P711&gt;0,P711&lt;=45),1,0)</f>
        <v>0</v>
      </c>
      <c r="T711" s="64">
        <f t="shared" si="2067"/>
        <v>0</v>
      </c>
      <c r="U711" s="64">
        <f t="shared" si="16"/>
        <v>0</v>
      </c>
      <c r="V711" s="28"/>
      <c r="W711" s="28"/>
      <c r="X711" s="28"/>
      <c r="Y711" s="28"/>
      <c r="Z711" s="28"/>
    </row>
    <row r="712" ht="14.25" customHeight="1">
      <c r="A712" s="28"/>
      <c r="B712" s="89">
        <v>687.0</v>
      </c>
      <c r="C712" s="29"/>
      <c r="D712" s="110"/>
      <c r="E712" s="41"/>
      <c r="F712" s="29"/>
      <c r="G712" s="29"/>
      <c r="H712" s="29"/>
      <c r="I712" s="29"/>
      <c r="J712" s="29"/>
      <c r="K712" s="29"/>
      <c r="L712" s="29"/>
      <c r="M712" s="105" t="str">
        <f t="shared" ref="M712:O712" si="2068">IF(P712&gt;0,CONCATENATE("1:",P712),"")</f>
        <v/>
      </c>
      <c r="N712" s="106" t="str">
        <f t="shared" si="2068"/>
        <v/>
      </c>
      <c r="O712" s="106" t="str">
        <f t="shared" si="2068"/>
        <v/>
      </c>
      <c r="P712" s="64">
        <f t="shared" ref="P712:R712" si="2069">IF(G712&gt;0,ROUND(G712/J712,0),0)</f>
        <v>0</v>
      </c>
      <c r="Q712" s="89">
        <f t="shared" si="2069"/>
        <v>0</v>
      </c>
      <c r="R712" s="89">
        <f t="shared" si="2069"/>
        <v>0</v>
      </c>
      <c r="S712" s="64">
        <f t="shared" ref="S712:T712" si="2070">IF(AND(P712&gt;0,P712&lt;=45),1,0)</f>
        <v>0</v>
      </c>
      <c r="T712" s="64">
        <f t="shared" si="2070"/>
        <v>0</v>
      </c>
      <c r="U712" s="64">
        <f t="shared" si="16"/>
        <v>0</v>
      </c>
      <c r="V712" s="28"/>
      <c r="W712" s="28"/>
      <c r="X712" s="28"/>
      <c r="Y712" s="28"/>
      <c r="Z712" s="28"/>
    </row>
    <row r="713" ht="14.25" customHeight="1">
      <c r="A713" s="28"/>
      <c r="B713" s="89">
        <v>688.0</v>
      </c>
      <c r="C713" s="29"/>
      <c r="D713" s="110"/>
      <c r="E713" s="41"/>
      <c r="F713" s="29"/>
      <c r="G713" s="29"/>
      <c r="H713" s="29"/>
      <c r="I713" s="29"/>
      <c r="J713" s="29"/>
      <c r="K713" s="29"/>
      <c r="L713" s="29"/>
      <c r="M713" s="105" t="str">
        <f t="shared" ref="M713:O713" si="2071">IF(P713&gt;0,CONCATENATE("1:",P713),"")</f>
        <v/>
      </c>
      <c r="N713" s="106" t="str">
        <f t="shared" si="2071"/>
        <v/>
      </c>
      <c r="O713" s="106" t="str">
        <f t="shared" si="2071"/>
        <v/>
      </c>
      <c r="P713" s="64">
        <f t="shared" ref="P713:R713" si="2072">IF(G713&gt;0,ROUND(G713/J713,0),0)</f>
        <v>0</v>
      </c>
      <c r="Q713" s="89">
        <f t="shared" si="2072"/>
        <v>0</v>
      </c>
      <c r="R713" s="89">
        <f t="shared" si="2072"/>
        <v>0</v>
      </c>
      <c r="S713" s="64">
        <f t="shared" ref="S713:T713" si="2073">IF(AND(P713&gt;0,P713&lt;=45),1,0)</f>
        <v>0</v>
      </c>
      <c r="T713" s="64">
        <f t="shared" si="2073"/>
        <v>0</v>
      </c>
      <c r="U713" s="64">
        <f t="shared" si="16"/>
        <v>0</v>
      </c>
      <c r="V713" s="28"/>
      <c r="W713" s="28"/>
      <c r="X713" s="28"/>
      <c r="Y713" s="28"/>
      <c r="Z713" s="28"/>
    </row>
    <row r="714" ht="14.25" customHeight="1">
      <c r="A714" s="28"/>
      <c r="B714" s="89">
        <v>689.0</v>
      </c>
      <c r="C714" s="29"/>
      <c r="D714" s="110"/>
      <c r="E714" s="41"/>
      <c r="F714" s="29"/>
      <c r="G714" s="29"/>
      <c r="H714" s="29"/>
      <c r="I714" s="29"/>
      <c r="J714" s="29"/>
      <c r="K714" s="29"/>
      <c r="L714" s="29"/>
      <c r="M714" s="105" t="str">
        <f t="shared" ref="M714:O714" si="2074">IF(P714&gt;0,CONCATENATE("1:",P714),"")</f>
        <v/>
      </c>
      <c r="N714" s="106" t="str">
        <f t="shared" si="2074"/>
        <v/>
      </c>
      <c r="O714" s="106" t="str">
        <f t="shared" si="2074"/>
        <v/>
      </c>
      <c r="P714" s="64">
        <f t="shared" ref="P714:R714" si="2075">IF(G714&gt;0,ROUND(G714/J714,0),0)</f>
        <v>0</v>
      </c>
      <c r="Q714" s="89">
        <f t="shared" si="2075"/>
        <v>0</v>
      </c>
      <c r="R714" s="89">
        <f t="shared" si="2075"/>
        <v>0</v>
      </c>
      <c r="S714" s="64">
        <f t="shared" ref="S714:T714" si="2076">IF(AND(P714&gt;0,P714&lt;=45),1,0)</f>
        <v>0</v>
      </c>
      <c r="T714" s="64">
        <f t="shared" si="2076"/>
        <v>0</v>
      </c>
      <c r="U714" s="64">
        <f t="shared" si="16"/>
        <v>0</v>
      </c>
      <c r="V714" s="28"/>
      <c r="W714" s="28"/>
      <c r="X714" s="28"/>
      <c r="Y714" s="28"/>
      <c r="Z714" s="28"/>
    </row>
    <row r="715" ht="14.25" customHeight="1">
      <c r="A715" s="28"/>
      <c r="B715" s="89">
        <v>690.0</v>
      </c>
      <c r="C715" s="29"/>
      <c r="D715" s="110"/>
      <c r="E715" s="41"/>
      <c r="F715" s="29"/>
      <c r="G715" s="29"/>
      <c r="H715" s="29"/>
      <c r="I715" s="29"/>
      <c r="J715" s="29"/>
      <c r="K715" s="29"/>
      <c r="L715" s="29"/>
      <c r="M715" s="105" t="str">
        <f t="shared" ref="M715:O715" si="2077">IF(P715&gt;0,CONCATENATE("1:",P715),"")</f>
        <v/>
      </c>
      <c r="N715" s="106" t="str">
        <f t="shared" si="2077"/>
        <v/>
      </c>
      <c r="O715" s="106" t="str">
        <f t="shared" si="2077"/>
        <v/>
      </c>
      <c r="P715" s="64">
        <f t="shared" ref="P715:R715" si="2078">IF(G715&gt;0,ROUND(G715/J715,0),0)</f>
        <v>0</v>
      </c>
      <c r="Q715" s="89">
        <f t="shared" si="2078"/>
        <v>0</v>
      </c>
      <c r="R715" s="89">
        <f t="shared" si="2078"/>
        <v>0</v>
      </c>
      <c r="S715" s="64">
        <f t="shared" ref="S715:T715" si="2079">IF(AND(P715&gt;0,P715&lt;=45),1,0)</f>
        <v>0</v>
      </c>
      <c r="T715" s="64">
        <f t="shared" si="2079"/>
        <v>0</v>
      </c>
      <c r="U715" s="64">
        <f t="shared" si="16"/>
        <v>0</v>
      </c>
      <c r="V715" s="28"/>
      <c r="W715" s="28"/>
      <c r="X715" s="28"/>
      <c r="Y715" s="28"/>
      <c r="Z715" s="28"/>
    </row>
    <row r="716" ht="14.25" customHeight="1">
      <c r="A716" s="28"/>
      <c r="B716" s="89">
        <v>691.0</v>
      </c>
      <c r="C716" s="29"/>
      <c r="D716" s="110"/>
      <c r="E716" s="41"/>
      <c r="F716" s="29"/>
      <c r="G716" s="29"/>
      <c r="H716" s="29"/>
      <c r="I716" s="29"/>
      <c r="J716" s="29"/>
      <c r="K716" s="29"/>
      <c r="L716" s="29"/>
      <c r="M716" s="105" t="str">
        <f t="shared" ref="M716:O716" si="2080">IF(P716&gt;0,CONCATENATE("1:",P716),"")</f>
        <v/>
      </c>
      <c r="N716" s="106" t="str">
        <f t="shared" si="2080"/>
        <v/>
      </c>
      <c r="O716" s="106" t="str">
        <f t="shared" si="2080"/>
        <v/>
      </c>
      <c r="P716" s="64">
        <f t="shared" ref="P716:R716" si="2081">IF(G716&gt;0,ROUND(G716/J716,0),0)</f>
        <v>0</v>
      </c>
      <c r="Q716" s="89">
        <f t="shared" si="2081"/>
        <v>0</v>
      </c>
      <c r="R716" s="89">
        <f t="shared" si="2081"/>
        <v>0</v>
      </c>
      <c r="S716" s="64">
        <f t="shared" ref="S716:T716" si="2082">IF(AND(P716&gt;0,P716&lt;=45),1,0)</f>
        <v>0</v>
      </c>
      <c r="T716" s="64">
        <f t="shared" si="2082"/>
        <v>0</v>
      </c>
      <c r="U716" s="64">
        <f t="shared" si="16"/>
        <v>0</v>
      </c>
      <c r="V716" s="28"/>
      <c r="W716" s="28"/>
      <c r="X716" s="28"/>
      <c r="Y716" s="28"/>
      <c r="Z716" s="28"/>
    </row>
    <row r="717" ht="14.25" customHeight="1">
      <c r="A717" s="28"/>
      <c r="B717" s="89">
        <v>692.0</v>
      </c>
      <c r="C717" s="29"/>
      <c r="D717" s="110"/>
      <c r="E717" s="41"/>
      <c r="F717" s="29"/>
      <c r="G717" s="29"/>
      <c r="H717" s="29"/>
      <c r="I717" s="29"/>
      <c r="J717" s="29"/>
      <c r="K717" s="29"/>
      <c r="L717" s="29"/>
      <c r="M717" s="105" t="str">
        <f t="shared" ref="M717:O717" si="2083">IF(P717&gt;0,CONCATENATE("1:",P717),"")</f>
        <v/>
      </c>
      <c r="N717" s="106" t="str">
        <f t="shared" si="2083"/>
        <v/>
      </c>
      <c r="O717" s="106" t="str">
        <f t="shared" si="2083"/>
        <v/>
      </c>
      <c r="P717" s="64">
        <f t="shared" ref="P717:R717" si="2084">IF(G717&gt;0,ROUND(G717/J717,0),0)</f>
        <v>0</v>
      </c>
      <c r="Q717" s="89">
        <f t="shared" si="2084"/>
        <v>0</v>
      </c>
      <c r="R717" s="89">
        <f t="shared" si="2084"/>
        <v>0</v>
      </c>
      <c r="S717" s="64">
        <f t="shared" ref="S717:T717" si="2085">IF(AND(P717&gt;0,P717&lt;=45),1,0)</f>
        <v>0</v>
      </c>
      <c r="T717" s="64">
        <f t="shared" si="2085"/>
        <v>0</v>
      </c>
      <c r="U717" s="64">
        <f t="shared" si="16"/>
        <v>0</v>
      </c>
      <c r="V717" s="28"/>
      <c r="W717" s="28"/>
      <c r="X717" s="28"/>
      <c r="Y717" s="28"/>
      <c r="Z717" s="28"/>
    </row>
    <row r="718" ht="14.25" customHeight="1">
      <c r="A718" s="28"/>
      <c r="B718" s="89">
        <v>693.0</v>
      </c>
      <c r="C718" s="29"/>
      <c r="D718" s="110"/>
      <c r="E718" s="41"/>
      <c r="F718" s="29"/>
      <c r="G718" s="29"/>
      <c r="H718" s="29"/>
      <c r="I718" s="29"/>
      <c r="J718" s="29"/>
      <c r="K718" s="29"/>
      <c r="L718" s="29"/>
      <c r="M718" s="105" t="str">
        <f t="shared" ref="M718:O718" si="2086">IF(P718&gt;0,CONCATENATE("1:",P718),"")</f>
        <v/>
      </c>
      <c r="N718" s="106" t="str">
        <f t="shared" si="2086"/>
        <v/>
      </c>
      <c r="O718" s="106" t="str">
        <f t="shared" si="2086"/>
        <v/>
      </c>
      <c r="P718" s="64">
        <f t="shared" ref="P718:R718" si="2087">IF(G718&gt;0,ROUND(G718/J718,0),0)</f>
        <v>0</v>
      </c>
      <c r="Q718" s="89">
        <f t="shared" si="2087"/>
        <v>0</v>
      </c>
      <c r="R718" s="89">
        <f t="shared" si="2087"/>
        <v>0</v>
      </c>
      <c r="S718" s="64">
        <f t="shared" ref="S718:T718" si="2088">IF(AND(P718&gt;0,P718&lt;=45),1,0)</f>
        <v>0</v>
      </c>
      <c r="T718" s="64">
        <f t="shared" si="2088"/>
        <v>0</v>
      </c>
      <c r="U718" s="64">
        <f t="shared" si="16"/>
        <v>0</v>
      </c>
      <c r="V718" s="28"/>
      <c r="W718" s="28"/>
      <c r="X718" s="28"/>
      <c r="Y718" s="28"/>
      <c r="Z718" s="28"/>
    </row>
    <row r="719" ht="14.25" customHeight="1">
      <c r="A719" s="28"/>
      <c r="B719" s="89">
        <v>694.0</v>
      </c>
      <c r="C719" s="29"/>
      <c r="D719" s="110"/>
      <c r="E719" s="41"/>
      <c r="F719" s="29"/>
      <c r="G719" s="29"/>
      <c r="H719" s="29"/>
      <c r="I719" s="29"/>
      <c r="J719" s="29"/>
      <c r="K719" s="29"/>
      <c r="L719" s="29"/>
      <c r="M719" s="105" t="str">
        <f t="shared" ref="M719:O719" si="2089">IF(P719&gt;0,CONCATENATE("1:",P719),"")</f>
        <v/>
      </c>
      <c r="N719" s="106" t="str">
        <f t="shared" si="2089"/>
        <v/>
      </c>
      <c r="O719" s="106" t="str">
        <f t="shared" si="2089"/>
        <v/>
      </c>
      <c r="P719" s="64">
        <f t="shared" ref="P719:R719" si="2090">IF(G719&gt;0,ROUND(G719/J719,0),0)</f>
        <v>0</v>
      </c>
      <c r="Q719" s="89">
        <f t="shared" si="2090"/>
        <v>0</v>
      </c>
      <c r="R719" s="89">
        <f t="shared" si="2090"/>
        <v>0</v>
      </c>
      <c r="S719" s="64">
        <f t="shared" ref="S719:T719" si="2091">IF(AND(P719&gt;0,P719&lt;=45),1,0)</f>
        <v>0</v>
      </c>
      <c r="T719" s="64">
        <f t="shared" si="2091"/>
        <v>0</v>
      </c>
      <c r="U719" s="64">
        <f t="shared" si="16"/>
        <v>0</v>
      </c>
      <c r="V719" s="28"/>
      <c r="W719" s="28"/>
      <c r="X719" s="28"/>
      <c r="Y719" s="28"/>
      <c r="Z719" s="28"/>
    </row>
    <row r="720" ht="14.25" customHeight="1">
      <c r="A720" s="28"/>
      <c r="B720" s="89">
        <v>695.0</v>
      </c>
      <c r="C720" s="29"/>
      <c r="D720" s="110"/>
      <c r="E720" s="41"/>
      <c r="F720" s="29"/>
      <c r="G720" s="29"/>
      <c r="H720" s="29"/>
      <c r="I720" s="29"/>
      <c r="J720" s="29"/>
      <c r="K720" s="29"/>
      <c r="L720" s="29"/>
      <c r="M720" s="105" t="str">
        <f t="shared" ref="M720:O720" si="2092">IF(P720&gt;0,CONCATENATE("1:",P720),"")</f>
        <v/>
      </c>
      <c r="N720" s="106" t="str">
        <f t="shared" si="2092"/>
        <v/>
      </c>
      <c r="O720" s="106" t="str">
        <f t="shared" si="2092"/>
        <v/>
      </c>
      <c r="P720" s="64">
        <f t="shared" ref="P720:R720" si="2093">IF(G720&gt;0,ROUND(G720/J720,0),0)</f>
        <v>0</v>
      </c>
      <c r="Q720" s="89">
        <f t="shared" si="2093"/>
        <v>0</v>
      </c>
      <c r="R720" s="89">
        <f t="shared" si="2093"/>
        <v>0</v>
      </c>
      <c r="S720" s="64">
        <f t="shared" ref="S720:T720" si="2094">IF(AND(P720&gt;0,P720&lt;=45),1,0)</f>
        <v>0</v>
      </c>
      <c r="T720" s="64">
        <f t="shared" si="2094"/>
        <v>0</v>
      </c>
      <c r="U720" s="64">
        <f t="shared" si="16"/>
        <v>0</v>
      </c>
      <c r="V720" s="28"/>
      <c r="W720" s="28"/>
      <c r="X720" s="28"/>
      <c r="Y720" s="28"/>
      <c r="Z720" s="28"/>
    </row>
    <row r="721" ht="14.25" customHeight="1">
      <c r="A721" s="28"/>
      <c r="B721" s="89">
        <v>696.0</v>
      </c>
      <c r="C721" s="29"/>
      <c r="D721" s="110"/>
      <c r="E721" s="41"/>
      <c r="F721" s="29"/>
      <c r="G721" s="29"/>
      <c r="H721" s="29"/>
      <c r="I721" s="29"/>
      <c r="J721" s="29"/>
      <c r="K721" s="29"/>
      <c r="L721" s="29"/>
      <c r="M721" s="105" t="str">
        <f t="shared" ref="M721:O721" si="2095">IF(P721&gt;0,CONCATENATE("1:",P721),"")</f>
        <v/>
      </c>
      <c r="N721" s="106" t="str">
        <f t="shared" si="2095"/>
        <v/>
      </c>
      <c r="O721" s="106" t="str">
        <f t="shared" si="2095"/>
        <v/>
      </c>
      <c r="P721" s="64">
        <f t="shared" ref="P721:R721" si="2096">IF(G721&gt;0,ROUND(G721/J721,0),0)</f>
        <v>0</v>
      </c>
      <c r="Q721" s="89">
        <f t="shared" si="2096"/>
        <v>0</v>
      </c>
      <c r="R721" s="89">
        <f t="shared" si="2096"/>
        <v>0</v>
      </c>
      <c r="S721" s="64">
        <f t="shared" ref="S721:T721" si="2097">IF(AND(P721&gt;0,P721&lt;=45),1,0)</f>
        <v>0</v>
      </c>
      <c r="T721" s="64">
        <f t="shared" si="2097"/>
        <v>0</v>
      </c>
      <c r="U721" s="64">
        <f t="shared" si="16"/>
        <v>0</v>
      </c>
      <c r="V721" s="28"/>
      <c r="W721" s="28"/>
      <c r="X721" s="28"/>
      <c r="Y721" s="28"/>
      <c r="Z721" s="28"/>
    </row>
    <row r="722" ht="14.25" customHeight="1">
      <c r="A722" s="28"/>
      <c r="B722" s="89">
        <v>697.0</v>
      </c>
      <c r="C722" s="29"/>
      <c r="D722" s="110"/>
      <c r="E722" s="41"/>
      <c r="F722" s="29"/>
      <c r="G722" s="29"/>
      <c r="H722" s="29"/>
      <c r="I722" s="29"/>
      <c r="J722" s="29"/>
      <c r="K722" s="29"/>
      <c r="L722" s="29"/>
      <c r="M722" s="105" t="str">
        <f t="shared" ref="M722:O722" si="2098">IF(P722&gt;0,CONCATENATE("1:",P722),"")</f>
        <v/>
      </c>
      <c r="N722" s="106" t="str">
        <f t="shared" si="2098"/>
        <v/>
      </c>
      <c r="O722" s="106" t="str">
        <f t="shared" si="2098"/>
        <v/>
      </c>
      <c r="P722" s="64">
        <f t="shared" ref="P722:R722" si="2099">IF(G722&gt;0,ROUND(G722/J722,0),0)</f>
        <v>0</v>
      </c>
      <c r="Q722" s="89">
        <f t="shared" si="2099"/>
        <v>0</v>
      </c>
      <c r="R722" s="89">
        <f t="shared" si="2099"/>
        <v>0</v>
      </c>
      <c r="S722" s="64">
        <f t="shared" ref="S722:T722" si="2100">IF(AND(P722&gt;0,P722&lt;=45),1,0)</f>
        <v>0</v>
      </c>
      <c r="T722" s="64">
        <f t="shared" si="2100"/>
        <v>0</v>
      </c>
      <c r="U722" s="64">
        <f t="shared" si="16"/>
        <v>0</v>
      </c>
      <c r="V722" s="28"/>
      <c r="W722" s="28"/>
      <c r="X722" s="28"/>
      <c r="Y722" s="28"/>
      <c r="Z722" s="28"/>
    </row>
    <row r="723" ht="14.25" customHeight="1">
      <c r="A723" s="28"/>
      <c r="B723" s="89">
        <v>698.0</v>
      </c>
      <c r="C723" s="29"/>
      <c r="D723" s="110"/>
      <c r="E723" s="41"/>
      <c r="F723" s="29"/>
      <c r="G723" s="29"/>
      <c r="H723" s="29"/>
      <c r="I723" s="29"/>
      <c r="J723" s="29"/>
      <c r="K723" s="29"/>
      <c r="L723" s="29"/>
      <c r="M723" s="105" t="str">
        <f t="shared" ref="M723:O723" si="2101">IF(P723&gt;0,CONCATENATE("1:",P723),"")</f>
        <v/>
      </c>
      <c r="N723" s="106" t="str">
        <f t="shared" si="2101"/>
        <v/>
      </c>
      <c r="O723" s="106" t="str">
        <f t="shared" si="2101"/>
        <v/>
      </c>
      <c r="P723" s="64">
        <f t="shared" ref="P723:R723" si="2102">IF(G723&gt;0,ROUND(G723/J723,0),0)</f>
        <v>0</v>
      </c>
      <c r="Q723" s="89">
        <f t="shared" si="2102"/>
        <v>0</v>
      </c>
      <c r="R723" s="89">
        <f t="shared" si="2102"/>
        <v>0</v>
      </c>
      <c r="S723" s="64">
        <f t="shared" ref="S723:T723" si="2103">IF(AND(P723&gt;0,P723&lt;=45),1,0)</f>
        <v>0</v>
      </c>
      <c r="T723" s="64">
        <f t="shared" si="2103"/>
        <v>0</v>
      </c>
      <c r="U723" s="64">
        <f t="shared" si="16"/>
        <v>0</v>
      </c>
      <c r="V723" s="28"/>
      <c r="W723" s="28"/>
      <c r="X723" s="28"/>
      <c r="Y723" s="28"/>
      <c r="Z723" s="28"/>
    </row>
    <row r="724" ht="14.25" customHeight="1">
      <c r="A724" s="28"/>
      <c r="B724" s="89">
        <v>699.0</v>
      </c>
      <c r="C724" s="29"/>
      <c r="D724" s="110"/>
      <c r="E724" s="41"/>
      <c r="F724" s="29"/>
      <c r="G724" s="29"/>
      <c r="H724" s="29"/>
      <c r="I724" s="29"/>
      <c r="J724" s="29"/>
      <c r="K724" s="29"/>
      <c r="L724" s="29"/>
      <c r="M724" s="105" t="str">
        <f t="shared" ref="M724:O724" si="2104">IF(P724&gt;0,CONCATENATE("1:",P724),"")</f>
        <v/>
      </c>
      <c r="N724" s="106" t="str">
        <f t="shared" si="2104"/>
        <v/>
      </c>
      <c r="O724" s="106" t="str">
        <f t="shared" si="2104"/>
        <v/>
      </c>
      <c r="P724" s="64">
        <f t="shared" ref="P724:R724" si="2105">IF(G724&gt;0,ROUND(G724/J724,0),0)</f>
        <v>0</v>
      </c>
      <c r="Q724" s="89">
        <f t="shared" si="2105"/>
        <v>0</v>
      </c>
      <c r="R724" s="89">
        <f t="shared" si="2105"/>
        <v>0</v>
      </c>
      <c r="S724" s="64">
        <f t="shared" ref="S724:T724" si="2106">IF(AND(P724&gt;0,P724&lt;=45),1,0)</f>
        <v>0</v>
      </c>
      <c r="T724" s="64">
        <f t="shared" si="2106"/>
        <v>0</v>
      </c>
      <c r="U724" s="64">
        <f t="shared" si="16"/>
        <v>0</v>
      </c>
      <c r="V724" s="28"/>
      <c r="W724" s="28"/>
      <c r="X724" s="28"/>
      <c r="Y724" s="28"/>
      <c r="Z724" s="28"/>
    </row>
    <row r="725" ht="14.25" customHeight="1">
      <c r="A725" s="28"/>
      <c r="B725" s="89">
        <v>700.0</v>
      </c>
      <c r="C725" s="29"/>
      <c r="D725" s="110"/>
      <c r="E725" s="41"/>
      <c r="F725" s="29"/>
      <c r="G725" s="29"/>
      <c r="H725" s="29"/>
      <c r="I725" s="29"/>
      <c r="J725" s="29"/>
      <c r="K725" s="29"/>
      <c r="L725" s="29"/>
      <c r="M725" s="105" t="str">
        <f t="shared" ref="M725:O725" si="2107">IF(P725&gt;0,CONCATENATE("1:",P725),"")</f>
        <v/>
      </c>
      <c r="N725" s="106" t="str">
        <f t="shared" si="2107"/>
        <v/>
      </c>
      <c r="O725" s="106" t="str">
        <f t="shared" si="2107"/>
        <v/>
      </c>
      <c r="P725" s="64">
        <f t="shared" ref="P725:R725" si="2108">IF(G725&gt;0,ROUND(G725/J725,0),0)</f>
        <v>0</v>
      </c>
      <c r="Q725" s="89">
        <f t="shared" si="2108"/>
        <v>0</v>
      </c>
      <c r="R725" s="89">
        <f t="shared" si="2108"/>
        <v>0</v>
      </c>
      <c r="S725" s="64">
        <f t="shared" ref="S725:T725" si="2109">IF(AND(P725&gt;0,P725&lt;=45),1,0)</f>
        <v>0</v>
      </c>
      <c r="T725" s="64">
        <f t="shared" si="2109"/>
        <v>0</v>
      </c>
      <c r="U725" s="64">
        <f t="shared" si="16"/>
        <v>0</v>
      </c>
      <c r="V725" s="28"/>
      <c r="W725" s="28"/>
      <c r="X725" s="28"/>
      <c r="Y725" s="28"/>
      <c r="Z725" s="28"/>
    </row>
    <row r="726" ht="14.25" customHeight="1">
      <c r="A726" s="28"/>
      <c r="B726" s="89">
        <v>701.0</v>
      </c>
      <c r="C726" s="29"/>
      <c r="D726" s="110"/>
      <c r="E726" s="41"/>
      <c r="F726" s="29"/>
      <c r="G726" s="29"/>
      <c r="H726" s="29"/>
      <c r="I726" s="29"/>
      <c r="J726" s="29"/>
      <c r="K726" s="29"/>
      <c r="L726" s="29"/>
      <c r="M726" s="105" t="str">
        <f t="shared" ref="M726:O726" si="2110">IF(P726&gt;0,CONCATENATE("1:",P726),"")</f>
        <v/>
      </c>
      <c r="N726" s="106" t="str">
        <f t="shared" si="2110"/>
        <v/>
      </c>
      <c r="O726" s="106" t="str">
        <f t="shared" si="2110"/>
        <v/>
      </c>
      <c r="P726" s="64">
        <f t="shared" ref="P726:R726" si="2111">IF(G726&gt;0,ROUND(G726/J726,0),0)</f>
        <v>0</v>
      </c>
      <c r="Q726" s="89">
        <f t="shared" si="2111"/>
        <v>0</v>
      </c>
      <c r="R726" s="89">
        <f t="shared" si="2111"/>
        <v>0</v>
      </c>
      <c r="S726" s="64">
        <f t="shared" ref="S726:T726" si="2112">IF(AND(P726&gt;0,P726&lt;=45),1,0)</f>
        <v>0</v>
      </c>
      <c r="T726" s="64">
        <f t="shared" si="2112"/>
        <v>0</v>
      </c>
      <c r="U726" s="64">
        <f t="shared" si="16"/>
        <v>0</v>
      </c>
      <c r="V726" s="28"/>
      <c r="W726" s="28"/>
      <c r="X726" s="28"/>
      <c r="Y726" s="28"/>
      <c r="Z726" s="28"/>
    </row>
    <row r="727" ht="14.25" customHeight="1">
      <c r="A727" s="28"/>
      <c r="B727" s="89">
        <v>702.0</v>
      </c>
      <c r="C727" s="29"/>
      <c r="D727" s="110"/>
      <c r="E727" s="41"/>
      <c r="F727" s="29"/>
      <c r="G727" s="29"/>
      <c r="H727" s="29"/>
      <c r="I727" s="29"/>
      <c r="J727" s="29"/>
      <c r="K727" s="29"/>
      <c r="L727" s="29"/>
      <c r="M727" s="105" t="str">
        <f t="shared" ref="M727:O727" si="2113">IF(P727&gt;0,CONCATENATE("1:",P727),"")</f>
        <v/>
      </c>
      <c r="N727" s="106" t="str">
        <f t="shared" si="2113"/>
        <v/>
      </c>
      <c r="O727" s="106" t="str">
        <f t="shared" si="2113"/>
        <v/>
      </c>
      <c r="P727" s="64">
        <f t="shared" ref="P727:R727" si="2114">IF(G727&gt;0,ROUND(G727/J727,0),0)</f>
        <v>0</v>
      </c>
      <c r="Q727" s="89">
        <f t="shared" si="2114"/>
        <v>0</v>
      </c>
      <c r="R727" s="89">
        <f t="shared" si="2114"/>
        <v>0</v>
      </c>
      <c r="S727" s="64">
        <f t="shared" ref="S727:T727" si="2115">IF(AND(P727&gt;0,P727&lt;=45),1,0)</f>
        <v>0</v>
      </c>
      <c r="T727" s="64">
        <f t="shared" si="2115"/>
        <v>0</v>
      </c>
      <c r="U727" s="64">
        <f t="shared" si="16"/>
        <v>0</v>
      </c>
      <c r="V727" s="28"/>
      <c r="W727" s="28"/>
      <c r="X727" s="28"/>
      <c r="Y727" s="28"/>
      <c r="Z727" s="28"/>
    </row>
    <row r="728" ht="14.25" customHeight="1">
      <c r="A728" s="28"/>
      <c r="B728" s="89">
        <v>703.0</v>
      </c>
      <c r="C728" s="29"/>
      <c r="D728" s="110"/>
      <c r="E728" s="41"/>
      <c r="F728" s="29"/>
      <c r="G728" s="29"/>
      <c r="H728" s="29"/>
      <c r="I728" s="29"/>
      <c r="J728" s="29"/>
      <c r="K728" s="29"/>
      <c r="L728" s="29"/>
      <c r="M728" s="105" t="str">
        <f t="shared" ref="M728:O728" si="2116">IF(P728&gt;0,CONCATENATE("1:",P728),"")</f>
        <v/>
      </c>
      <c r="N728" s="106" t="str">
        <f t="shared" si="2116"/>
        <v/>
      </c>
      <c r="O728" s="106" t="str">
        <f t="shared" si="2116"/>
        <v/>
      </c>
      <c r="P728" s="64">
        <f t="shared" ref="P728:R728" si="2117">IF(G728&gt;0,ROUND(G728/J728,0),0)</f>
        <v>0</v>
      </c>
      <c r="Q728" s="89">
        <f t="shared" si="2117"/>
        <v>0</v>
      </c>
      <c r="R728" s="89">
        <f t="shared" si="2117"/>
        <v>0</v>
      </c>
      <c r="S728" s="64">
        <f t="shared" ref="S728:T728" si="2118">IF(AND(P728&gt;0,P728&lt;=45),1,0)</f>
        <v>0</v>
      </c>
      <c r="T728" s="64">
        <f t="shared" si="2118"/>
        <v>0</v>
      </c>
      <c r="U728" s="64">
        <f t="shared" si="16"/>
        <v>0</v>
      </c>
      <c r="V728" s="28"/>
      <c r="W728" s="28"/>
      <c r="X728" s="28"/>
      <c r="Y728" s="28"/>
      <c r="Z728" s="28"/>
    </row>
    <row r="729" ht="14.25" customHeight="1">
      <c r="A729" s="28"/>
      <c r="B729" s="89">
        <v>704.0</v>
      </c>
      <c r="C729" s="29"/>
      <c r="D729" s="110"/>
      <c r="E729" s="41"/>
      <c r="F729" s="29"/>
      <c r="G729" s="29"/>
      <c r="H729" s="29"/>
      <c r="I729" s="29"/>
      <c r="J729" s="29"/>
      <c r="K729" s="29"/>
      <c r="L729" s="29"/>
      <c r="M729" s="105" t="str">
        <f t="shared" ref="M729:O729" si="2119">IF(P729&gt;0,CONCATENATE("1:",P729),"")</f>
        <v/>
      </c>
      <c r="N729" s="106" t="str">
        <f t="shared" si="2119"/>
        <v/>
      </c>
      <c r="O729" s="106" t="str">
        <f t="shared" si="2119"/>
        <v/>
      </c>
      <c r="P729" s="64">
        <f t="shared" ref="P729:R729" si="2120">IF(G729&gt;0,ROUND(G729/J729,0),0)</f>
        <v>0</v>
      </c>
      <c r="Q729" s="89">
        <f t="shared" si="2120"/>
        <v>0</v>
      </c>
      <c r="R729" s="89">
        <f t="shared" si="2120"/>
        <v>0</v>
      </c>
      <c r="S729" s="64">
        <f t="shared" ref="S729:T729" si="2121">IF(AND(P729&gt;0,P729&lt;=45),1,0)</f>
        <v>0</v>
      </c>
      <c r="T729" s="64">
        <f t="shared" si="2121"/>
        <v>0</v>
      </c>
      <c r="U729" s="64">
        <f t="shared" si="16"/>
        <v>0</v>
      </c>
      <c r="V729" s="28"/>
      <c r="W729" s="28"/>
      <c r="X729" s="28"/>
      <c r="Y729" s="28"/>
      <c r="Z729" s="28"/>
    </row>
    <row r="730" ht="14.25" customHeight="1">
      <c r="A730" s="28"/>
      <c r="B730" s="89">
        <v>705.0</v>
      </c>
      <c r="C730" s="29"/>
      <c r="D730" s="110"/>
      <c r="E730" s="41"/>
      <c r="F730" s="29"/>
      <c r="G730" s="29"/>
      <c r="H730" s="29"/>
      <c r="I730" s="29"/>
      <c r="J730" s="29"/>
      <c r="K730" s="29"/>
      <c r="L730" s="29"/>
      <c r="M730" s="105" t="str">
        <f t="shared" ref="M730:O730" si="2122">IF(P730&gt;0,CONCATENATE("1:",P730),"")</f>
        <v/>
      </c>
      <c r="N730" s="106" t="str">
        <f t="shared" si="2122"/>
        <v/>
      </c>
      <c r="O730" s="106" t="str">
        <f t="shared" si="2122"/>
        <v/>
      </c>
      <c r="P730" s="64">
        <f t="shared" ref="P730:R730" si="2123">IF(G730&gt;0,ROUND(G730/J730,0),0)</f>
        <v>0</v>
      </c>
      <c r="Q730" s="89">
        <f t="shared" si="2123"/>
        <v>0</v>
      </c>
      <c r="R730" s="89">
        <f t="shared" si="2123"/>
        <v>0</v>
      </c>
      <c r="S730" s="64">
        <f t="shared" ref="S730:T730" si="2124">IF(AND(P730&gt;0,P730&lt;=45),1,0)</f>
        <v>0</v>
      </c>
      <c r="T730" s="64">
        <f t="shared" si="2124"/>
        <v>0</v>
      </c>
      <c r="U730" s="64">
        <f t="shared" si="16"/>
        <v>0</v>
      </c>
      <c r="V730" s="28"/>
      <c r="W730" s="28"/>
      <c r="X730" s="28"/>
      <c r="Y730" s="28"/>
      <c r="Z730" s="28"/>
    </row>
    <row r="731" ht="14.25" customHeight="1">
      <c r="A731" s="28"/>
      <c r="B731" s="89">
        <v>706.0</v>
      </c>
      <c r="C731" s="29"/>
      <c r="D731" s="110"/>
      <c r="E731" s="41"/>
      <c r="F731" s="29"/>
      <c r="G731" s="29"/>
      <c r="H731" s="29"/>
      <c r="I731" s="29"/>
      <c r="J731" s="29"/>
      <c r="K731" s="29"/>
      <c r="L731" s="29"/>
      <c r="M731" s="105" t="str">
        <f t="shared" ref="M731:O731" si="2125">IF(P731&gt;0,CONCATENATE("1:",P731),"")</f>
        <v/>
      </c>
      <c r="N731" s="106" t="str">
        <f t="shared" si="2125"/>
        <v/>
      </c>
      <c r="O731" s="106" t="str">
        <f t="shared" si="2125"/>
        <v/>
      </c>
      <c r="P731" s="64">
        <f t="shared" ref="P731:R731" si="2126">IF(G731&gt;0,ROUND(G731/J731,0),0)</f>
        <v>0</v>
      </c>
      <c r="Q731" s="89">
        <f t="shared" si="2126"/>
        <v>0</v>
      </c>
      <c r="R731" s="89">
        <f t="shared" si="2126"/>
        <v>0</v>
      </c>
      <c r="S731" s="64">
        <f t="shared" ref="S731:T731" si="2127">IF(AND(P731&gt;0,P731&lt;=45),1,0)</f>
        <v>0</v>
      </c>
      <c r="T731" s="64">
        <f t="shared" si="2127"/>
        <v>0</v>
      </c>
      <c r="U731" s="64">
        <f t="shared" si="16"/>
        <v>0</v>
      </c>
      <c r="V731" s="28"/>
      <c r="W731" s="28"/>
      <c r="X731" s="28"/>
      <c r="Y731" s="28"/>
      <c r="Z731" s="28"/>
    </row>
    <row r="732" ht="14.25" customHeight="1">
      <c r="A732" s="28"/>
      <c r="B732" s="89">
        <v>707.0</v>
      </c>
      <c r="C732" s="29"/>
      <c r="D732" s="110"/>
      <c r="E732" s="41"/>
      <c r="F732" s="29"/>
      <c r="G732" s="29"/>
      <c r="H732" s="29"/>
      <c r="I732" s="29"/>
      <c r="J732" s="29"/>
      <c r="K732" s="29"/>
      <c r="L732" s="29"/>
      <c r="M732" s="105" t="str">
        <f t="shared" ref="M732:O732" si="2128">IF(P732&gt;0,CONCATENATE("1:",P732),"")</f>
        <v/>
      </c>
      <c r="N732" s="106" t="str">
        <f t="shared" si="2128"/>
        <v/>
      </c>
      <c r="O732" s="106" t="str">
        <f t="shared" si="2128"/>
        <v/>
      </c>
      <c r="P732" s="64">
        <f t="shared" ref="P732:R732" si="2129">IF(G732&gt;0,ROUND(G732/J732,0),0)</f>
        <v>0</v>
      </c>
      <c r="Q732" s="89">
        <f t="shared" si="2129"/>
        <v>0</v>
      </c>
      <c r="R732" s="89">
        <f t="shared" si="2129"/>
        <v>0</v>
      </c>
      <c r="S732" s="64">
        <f t="shared" ref="S732:T732" si="2130">IF(AND(P732&gt;0,P732&lt;=45),1,0)</f>
        <v>0</v>
      </c>
      <c r="T732" s="64">
        <f t="shared" si="2130"/>
        <v>0</v>
      </c>
      <c r="U732" s="64">
        <f t="shared" si="16"/>
        <v>0</v>
      </c>
      <c r="V732" s="28"/>
      <c r="W732" s="28"/>
      <c r="X732" s="28"/>
      <c r="Y732" s="28"/>
      <c r="Z732" s="28"/>
    </row>
    <row r="733" ht="14.25" customHeight="1">
      <c r="A733" s="28"/>
      <c r="B733" s="89">
        <v>708.0</v>
      </c>
      <c r="C733" s="29"/>
      <c r="D733" s="110"/>
      <c r="E733" s="41"/>
      <c r="F733" s="29"/>
      <c r="G733" s="29"/>
      <c r="H733" s="29"/>
      <c r="I733" s="29"/>
      <c r="J733" s="29"/>
      <c r="K733" s="29"/>
      <c r="L733" s="29"/>
      <c r="M733" s="105" t="str">
        <f t="shared" ref="M733:O733" si="2131">IF(P733&gt;0,CONCATENATE("1:",P733),"")</f>
        <v/>
      </c>
      <c r="N733" s="106" t="str">
        <f t="shared" si="2131"/>
        <v/>
      </c>
      <c r="O733" s="106" t="str">
        <f t="shared" si="2131"/>
        <v/>
      </c>
      <c r="P733" s="64">
        <f t="shared" ref="P733:R733" si="2132">IF(G733&gt;0,ROUND(G733/J733,0),0)</f>
        <v>0</v>
      </c>
      <c r="Q733" s="89">
        <f t="shared" si="2132"/>
        <v>0</v>
      </c>
      <c r="R733" s="89">
        <f t="shared" si="2132"/>
        <v>0</v>
      </c>
      <c r="S733" s="64">
        <f t="shared" ref="S733:T733" si="2133">IF(AND(P733&gt;0,P733&lt;=45),1,0)</f>
        <v>0</v>
      </c>
      <c r="T733" s="64">
        <f t="shared" si="2133"/>
        <v>0</v>
      </c>
      <c r="U733" s="64">
        <f t="shared" si="16"/>
        <v>0</v>
      </c>
      <c r="V733" s="28"/>
      <c r="W733" s="28"/>
      <c r="X733" s="28"/>
      <c r="Y733" s="28"/>
      <c r="Z733" s="28"/>
    </row>
    <row r="734" ht="14.25" customHeight="1">
      <c r="A734" s="28"/>
      <c r="B734" s="89">
        <v>709.0</v>
      </c>
      <c r="C734" s="29"/>
      <c r="D734" s="110"/>
      <c r="E734" s="41"/>
      <c r="F734" s="29"/>
      <c r="G734" s="29"/>
      <c r="H734" s="29"/>
      <c r="I734" s="29"/>
      <c r="J734" s="29"/>
      <c r="K734" s="29"/>
      <c r="L734" s="29"/>
      <c r="M734" s="105" t="str">
        <f t="shared" ref="M734:O734" si="2134">IF(P734&gt;0,CONCATENATE("1:",P734),"")</f>
        <v/>
      </c>
      <c r="N734" s="106" t="str">
        <f t="shared" si="2134"/>
        <v/>
      </c>
      <c r="O734" s="106" t="str">
        <f t="shared" si="2134"/>
        <v/>
      </c>
      <c r="P734" s="64">
        <f t="shared" ref="P734:R734" si="2135">IF(G734&gt;0,ROUND(G734/J734,0),0)</f>
        <v>0</v>
      </c>
      <c r="Q734" s="89">
        <f t="shared" si="2135"/>
        <v>0</v>
      </c>
      <c r="R734" s="89">
        <f t="shared" si="2135"/>
        <v>0</v>
      </c>
      <c r="S734" s="64">
        <f t="shared" ref="S734:T734" si="2136">IF(AND(P734&gt;0,P734&lt;=45),1,0)</f>
        <v>0</v>
      </c>
      <c r="T734" s="64">
        <f t="shared" si="2136"/>
        <v>0</v>
      </c>
      <c r="U734" s="64">
        <f t="shared" si="16"/>
        <v>0</v>
      </c>
      <c r="V734" s="28"/>
      <c r="W734" s="28"/>
      <c r="X734" s="28"/>
      <c r="Y734" s="28"/>
      <c r="Z734" s="28"/>
    </row>
    <row r="735" ht="14.25" customHeight="1">
      <c r="A735" s="28"/>
      <c r="B735" s="89">
        <v>710.0</v>
      </c>
      <c r="C735" s="29"/>
      <c r="D735" s="110"/>
      <c r="E735" s="41"/>
      <c r="F735" s="29"/>
      <c r="G735" s="29"/>
      <c r="H735" s="29"/>
      <c r="I735" s="29"/>
      <c r="J735" s="29"/>
      <c r="K735" s="29"/>
      <c r="L735" s="29"/>
      <c r="M735" s="105" t="str">
        <f t="shared" ref="M735:O735" si="2137">IF(P735&gt;0,CONCATENATE("1:",P735),"")</f>
        <v/>
      </c>
      <c r="N735" s="106" t="str">
        <f t="shared" si="2137"/>
        <v/>
      </c>
      <c r="O735" s="106" t="str">
        <f t="shared" si="2137"/>
        <v/>
      </c>
      <c r="P735" s="64">
        <f t="shared" ref="P735:R735" si="2138">IF(G735&gt;0,ROUND(G735/J735,0),0)</f>
        <v>0</v>
      </c>
      <c r="Q735" s="89">
        <f t="shared" si="2138"/>
        <v>0</v>
      </c>
      <c r="R735" s="89">
        <f t="shared" si="2138"/>
        <v>0</v>
      </c>
      <c r="S735" s="64">
        <f t="shared" ref="S735:T735" si="2139">IF(AND(P735&gt;0,P735&lt;=45),1,0)</f>
        <v>0</v>
      </c>
      <c r="T735" s="64">
        <f t="shared" si="2139"/>
        <v>0</v>
      </c>
      <c r="U735" s="64">
        <f t="shared" si="16"/>
        <v>0</v>
      </c>
      <c r="V735" s="28"/>
      <c r="W735" s="28"/>
      <c r="X735" s="28"/>
      <c r="Y735" s="28"/>
      <c r="Z735" s="28"/>
    </row>
    <row r="736" ht="14.25" customHeight="1">
      <c r="A736" s="28"/>
      <c r="B736" s="89">
        <v>711.0</v>
      </c>
      <c r="C736" s="29"/>
      <c r="D736" s="110"/>
      <c r="E736" s="41"/>
      <c r="F736" s="29"/>
      <c r="G736" s="29"/>
      <c r="H736" s="29"/>
      <c r="I736" s="29"/>
      <c r="J736" s="29"/>
      <c r="K736" s="29"/>
      <c r="L736" s="29"/>
      <c r="M736" s="105" t="str">
        <f t="shared" ref="M736:O736" si="2140">IF(P736&gt;0,CONCATENATE("1:",P736),"")</f>
        <v/>
      </c>
      <c r="N736" s="106" t="str">
        <f t="shared" si="2140"/>
        <v/>
      </c>
      <c r="O736" s="106" t="str">
        <f t="shared" si="2140"/>
        <v/>
      </c>
      <c r="P736" s="64">
        <f t="shared" ref="P736:R736" si="2141">IF(G736&gt;0,ROUND(G736/J736,0),0)</f>
        <v>0</v>
      </c>
      <c r="Q736" s="89">
        <f t="shared" si="2141"/>
        <v>0</v>
      </c>
      <c r="R736" s="89">
        <f t="shared" si="2141"/>
        <v>0</v>
      </c>
      <c r="S736" s="64">
        <f t="shared" ref="S736:T736" si="2142">IF(AND(P736&gt;0,P736&lt;=45),1,0)</f>
        <v>0</v>
      </c>
      <c r="T736" s="64">
        <f t="shared" si="2142"/>
        <v>0</v>
      </c>
      <c r="U736" s="64">
        <f t="shared" si="16"/>
        <v>0</v>
      </c>
      <c r="V736" s="28"/>
      <c r="W736" s="28"/>
      <c r="X736" s="28"/>
      <c r="Y736" s="28"/>
      <c r="Z736" s="28"/>
    </row>
    <row r="737" ht="14.25" customHeight="1">
      <c r="A737" s="28"/>
      <c r="B737" s="89">
        <v>712.0</v>
      </c>
      <c r="C737" s="29"/>
      <c r="D737" s="110"/>
      <c r="E737" s="41"/>
      <c r="F737" s="29"/>
      <c r="G737" s="29"/>
      <c r="H737" s="29"/>
      <c r="I737" s="29"/>
      <c r="J737" s="29"/>
      <c r="K737" s="29"/>
      <c r="L737" s="29"/>
      <c r="M737" s="105" t="str">
        <f t="shared" ref="M737:O737" si="2143">IF(P737&gt;0,CONCATENATE("1:",P737),"")</f>
        <v/>
      </c>
      <c r="N737" s="106" t="str">
        <f t="shared" si="2143"/>
        <v/>
      </c>
      <c r="O737" s="106" t="str">
        <f t="shared" si="2143"/>
        <v/>
      </c>
      <c r="P737" s="64">
        <f t="shared" ref="P737:R737" si="2144">IF(G737&gt;0,ROUND(G737/J737,0),0)</f>
        <v>0</v>
      </c>
      <c r="Q737" s="89">
        <f t="shared" si="2144"/>
        <v>0</v>
      </c>
      <c r="R737" s="89">
        <f t="shared" si="2144"/>
        <v>0</v>
      </c>
      <c r="S737" s="64">
        <f t="shared" ref="S737:T737" si="2145">IF(AND(P737&gt;0,P737&lt;=45),1,0)</f>
        <v>0</v>
      </c>
      <c r="T737" s="64">
        <f t="shared" si="2145"/>
        <v>0</v>
      </c>
      <c r="U737" s="64">
        <f t="shared" si="16"/>
        <v>0</v>
      </c>
      <c r="V737" s="28"/>
      <c r="W737" s="28"/>
      <c r="X737" s="28"/>
      <c r="Y737" s="28"/>
      <c r="Z737" s="28"/>
    </row>
    <row r="738" ht="14.25" customHeight="1">
      <c r="A738" s="28"/>
      <c r="B738" s="89">
        <v>713.0</v>
      </c>
      <c r="C738" s="29"/>
      <c r="D738" s="110"/>
      <c r="E738" s="41"/>
      <c r="F738" s="29"/>
      <c r="G738" s="29"/>
      <c r="H738" s="29"/>
      <c r="I738" s="29"/>
      <c r="J738" s="29"/>
      <c r="K738" s="29"/>
      <c r="L738" s="29"/>
      <c r="M738" s="105" t="str">
        <f t="shared" ref="M738:O738" si="2146">IF(P738&gt;0,CONCATENATE("1:",P738),"")</f>
        <v/>
      </c>
      <c r="N738" s="106" t="str">
        <f t="shared" si="2146"/>
        <v/>
      </c>
      <c r="O738" s="106" t="str">
        <f t="shared" si="2146"/>
        <v/>
      </c>
      <c r="P738" s="64">
        <f t="shared" ref="P738:R738" si="2147">IF(G738&gt;0,ROUND(G738/J738,0),0)</f>
        <v>0</v>
      </c>
      <c r="Q738" s="89">
        <f t="shared" si="2147"/>
        <v>0</v>
      </c>
      <c r="R738" s="89">
        <f t="shared" si="2147"/>
        <v>0</v>
      </c>
      <c r="S738" s="64">
        <f t="shared" ref="S738:T738" si="2148">IF(AND(P738&gt;0,P738&lt;=45),1,0)</f>
        <v>0</v>
      </c>
      <c r="T738" s="64">
        <f t="shared" si="2148"/>
        <v>0</v>
      </c>
      <c r="U738" s="64">
        <f t="shared" si="16"/>
        <v>0</v>
      </c>
      <c r="V738" s="28"/>
      <c r="W738" s="28"/>
      <c r="X738" s="28"/>
      <c r="Y738" s="28"/>
      <c r="Z738" s="28"/>
    </row>
    <row r="739" ht="14.25" customHeight="1">
      <c r="A739" s="28"/>
      <c r="B739" s="89">
        <v>714.0</v>
      </c>
      <c r="C739" s="29"/>
      <c r="D739" s="110"/>
      <c r="E739" s="41"/>
      <c r="F739" s="29"/>
      <c r="G739" s="29"/>
      <c r="H739" s="29"/>
      <c r="I739" s="29"/>
      <c r="J739" s="29"/>
      <c r="K739" s="29"/>
      <c r="L739" s="29"/>
      <c r="M739" s="105" t="str">
        <f t="shared" ref="M739:O739" si="2149">IF(P739&gt;0,CONCATENATE("1:",P739),"")</f>
        <v/>
      </c>
      <c r="N739" s="106" t="str">
        <f t="shared" si="2149"/>
        <v/>
      </c>
      <c r="O739" s="106" t="str">
        <f t="shared" si="2149"/>
        <v/>
      </c>
      <c r="P739" s="64">
        <f t="shared" ref="P739:R739" si="2150">IF(G739&gt;0,ROUND(G739/J739,0),0)</f>
        <v>0</v>
      </c>
      <c r="Q739" s="89">
        <f t="shared" si="2150"/>
        <v>0</v>
      </c>
      <c r="R739" s="89">
        <f t="shared" si="2150"/>
        <v>0</v>
      </c>
      <c r="S739" s="64">
        <f t="shared" ref="S739:T739" si="2151">IF(AND(P739&gt;0,P739&lt;=45),1,0)</f>
        <v>0</v>
      </c>
      <c r="T739" s="64">
        <f t="shared" si="2151"/>
        <v>0</v>
      </c>
      <c r="U739" s="64">
        <f t="shared" si="16"/>
        <v>0</v>
      </c>
      <c r="V739" s="28"/>
      <c r="W739" s="28"/>
      <c r="X739" s="28"/>
      <c r="Y739" s="28"/>
      <c r="Z739" s="28"/>
    </row>
    <row r="740" ht="14.25" customHeight="1">
      <c r="A740" s="28"/>
      <c r="B740" s="89">
        <v>715.0</v>
      </c>
      <c r="C740" s="29"/>
      <c r="D740" s="110"/>
      <c r="E740" s="41"/>
      <c r="F740" s="29"/>
      <c r="G740" s="29"/>
      <c r="H740" s="29"/>
      <c r="I740" s="29"/>
      <c r="J740" s="29"/>
      <c r="K740" s="29"/>
      <c r="L740" s="29"/>
      <c r="M740" s="105" t="str">
        <f t="shared" ref="M740:O740" si="2152">IF(P740&gt;0,CONCATENATE("1:",P740),"")</f>
        <v/>
      </c>
      <c r="N740" s="106" t="str">
        <f t="shared" si="2152"/>
        <v/>
      </c>
      <c r="O740" s="106" t="str">
        <f t="shared" si="2152"/>
        <v/>
      </c>
      <c r="P740" s="64">
        <f t="shared" ref="P740:R740" si="2153">IF(G740&gt;0,ROUND(G740/J740,0),0)</f>
        <v>0</v>
      </c>
      <c r="Q740" s="89">
        <f t="shared" si="2153"/>
        <v>0</v>
      </c>
      <c r="R740" s="89">
        <f t="shared" si="2153"/>
        <v>0</v>
      </c>
      <c r="S740" s="64">
        <f t="shared" ref="S740:T740" si="2154">IF(AND(P740&gt;0,P740&lt;=45),1,0)</f>
        <v>0</v>
      </c>
      <c r="T740" s="64">
        <f t="shared" si="2154"/>
        <v>0</v>
      </c>
      <c r="U740" s="64">
        <f t="shared" si="16"/>
        <v>0</v>
      </c>
      <c r="V740" s="28"/>
      <c r="W740" s="28"/>
      <c r="X740" s="28"/>
      <c r="Y740" s="28"/>
      <c r="Z740" s="28"/>
    </row>
    <row r="741" ht="14.25" customHeight="1">
      <c r="A741" s="28"/>
      <c r="B741" s="89">
        <v>716.0</v>
      </c>
      <c r="C741" s="29"/>
      <c r="D741" s="110"/>
      <c r="E741" s="41"/>
      <c r="F741" s="29"/>
      <c r="G741" s="29"/>
      <c r="H741" s="29"/>
      <c r="I741" s="29"/>
      <c r="J741" s="29"/>
      <c r="K741" s="29"/>
      <c r="L741" s="29"/>
      <c r="M741" s="105" t="str">
        <f t="shared" ref="M741:O741" si="2155">IF(P741&gt;0,CONCATENATE("1:",P741),"")</f>
        <v/>
      </c>
      <c r="N741" s="106" t="str">
        <f t="shared" si="2155"/>
        <v/>
      </c>
      <c r="O741" s="106" t="str">
        <f t="shared" si="2155"/>
        <v/>
      </c>
      <c r="P741" s="64">
        <f t="shared" ref="P741:R741" si="2156">IF(G741&gt;0,ROUND(G741/J741,0),0)</f>
        <v>0</v>
      </c>
      <c r="Q741" s="89">
        <f t="shared" si="2156"/>
        <v>0</v>
      </c>
      <c r="R741" s="89">
        <f t="shared" si="2156"/>
        <v>0</v>
      </c>
      <c r="S741" s="64">
        <f t="shared" ref="S741:T741" si="2157">IF(AND(P741&gt;0,P741&lt;=45),1,0)</f>
        <v>0</v>
      </c>
      <c r="T741" s="64">
        <f t="shared" si="2157"/>
        <v>0</v>
      </c>
      <c r="U741" s="64">
        <f t="shared" si="16"/>
        <v>0</v>
      </c>
      <c r="V741" s="28"/>
      <c r="W741" s="28"/>
      <c r="X741" s="28"/>
      <c r="Y741" s="28"/>
      <c r="Z741" s="28"/>
    </row>
    <row r="742" ht="14.25" customHeight="1">
      <c r="A742" s="28"/>
      <c r="B742" s="89">
        <v>717.0</v>
      </c>
      <c r="C742" s="29"/>
      <c r="D742" s="110"/>
      <c r="E742" s="41"/>
      <c r="F742" s="29"/>
      <c r="G742" s="29"/>
      <c r="H742" s="29"/>
      <c r="I742" s="29"/>
      <c r="J742" s="29"/>
      <c r="K742" s="29"/>
      <c r="L742" s="29"/>
      <c r="M742" s="105" t="str">
        <f t="shared" ref="M742:O742" si="2158">IF(P742&gt;0,CONCATENATE("1:",P742),"")</f>
        <v/>
      </c>
      <c r="N742" s="106" t="str">
        <f t="shared" si="2158"/>
        <v/>
      </c>
      <c r="O742" s="106" t="str">
        <f t="shared" si="2158"/>
        <v/>
      </c>
      <c r="P742" s="64">
        <f t="shared" ref="P742:R742" si="2159">IF(G742&gt;0,ROUND(G742/J742,0),0)</f>
        <v>0</v>
      </c>
      <c r="Q742" s="89">
        <f t="shared" si="2159"/>
        <v>0</v>
      </c>
      <c r="R742" s="89">
        <f t="shared" si="2159"/>
        <v>0</v>
      </c>
      <c r="S742" s="64">
        <f t="shared" ref="S742:T742" si="2160">IF(AND(P742&gt;0,P742&lt;=45),1,0)</f>
        <v>0</v>
      </c>
      <c r="T742" s="64">
        <f t="shared" si="2160"/>
        <v>0</v>
      </c>
      <c r="U742" s="64">
        <f t="shared" si="16"/>
        <v>0</v>
      </c>
      <c r="V742" s="28"/>
      <c r="W742" s="28"/>
      <c r="X742" s="28"/>
      <c r="Y742" s="28"/>
      <c r="Z742" s="28"/>
    </row>
    <row r="743" ht="14.25" customHeight="1">
      <c r="A743" s="28"/>
      <c r="B743" s="89">
        <v>718.0</v>
      </c>
      <c r="C743" s="29"/>
      <c r="D743" s="110"/>
      <c r="E743" s="41"/>
      <c r="F743" s="29"/>
      <c r="G743" s="29"/>
      <c r="H743" s="29"/>
      <c r="I743" s="29"/>
      <c r="J743" s="29"/>
      <c r="K743" s="29"/>
      <c r="L743" s="29"/>
      <c r="M743" s="105" t="str">
        <f t="shared" ref="M743:O743" si="2161">IF(P743&gt;0,CONCATENATE("1:",P743),"")</f>
        <v/>
      </c>
      <c r="N743" s="106" t="str">
        <f t="shared" si="2161"/>
        <v/>
      </c>
      <c r="O743" s="106" t="str">
        <f t="shared" si="2161"/>
        <v/>
      </c>
      <c r="P743" s="64">
        <f t="shared" ref="P743:R743" si="2162">IF(G743&gt;0,ROUND(G743/J743,0),0)</f>
        <v>0</v>
      </c>
      <c r="Q743" s="89">
        <f t="shared" si="2162"/>
        <v>0</v>
      </c>
      <c r="R743" s="89">
        <f t="shared" si="2162"/>
        <v>0</v>
      </c>
      <c r="S743" s="64">
        <f t="shared" ref="S743:T743" si="2163">IF(AND(P743&gt;0,P743&lt;=45),1,0)</f>
        <v>0</v>
      </c>
      <c r="T743" s="64">
        <f t="shared" si="2163"/>
        <v>0</v>
      </c>
      <c r="U743" s="64">
        <f t="shared" si="16"/>
        <v>0</v>
      </c>
      <c r="V743" s="28"/>
      <c r="W743" s="28"/>
      <c r="X743" s="28"/>
      <c r="Y743" s="28"/>
      <c r="Z743" s="28"/>
    </row>
    <row r="744" ht="14.25" customHeight="1">
      <c r="A744" s="28"/>
      <c r="B744" s="89">
        <v>719.0</v>
      </c>
      <c r="C744" s="29"/>
      <c r="D744" s="110"/>
      <c r="E744" s="41"/>
      <c r="F744" s="29"/>
      <c r="G744" s="29"/>
      <c r="H744" s="29"/>
      <c r="I744" s="29"/>
      <c r="J744" s="29"/>
      <c r="K744" s="29"/>
      <c r="L744" s="29"/>
      <c r="M744" s="105" t="str">
        <f t="shared" ref="M744:O744" si="2164">IF(P744&gt;0,CONCATENATE("1:",P744),"")</f>
        <v/>
      </c>
      <c r="N744" s="106" t="str">
        <f t="shared" si="2164"/>
        <v/>
      </c>
      <c r="O744" s="106" t="str">
        <f t="shared" si="2164"/>
        <v/>
      </c>
      <c r="P744" s="64">
        <f t="shared" ref="P744:R744" si="2165">IF(G744&gt;0,ROUND(G744/J744,0),0)</f>
        <v>0</v>
      </c>
      <c r="Q744" s="89">
        <f t="shared" si="2165"/>
        <v>0</v>
      </c>
      <c r="R744" s="89">
        <f t="shared" si="2165"/>
        <v>0</v>
      </c>
      <c r="S744" s="64">
        <f t="shared" ref="S744:T744" si="2166">IF(AND(P744&gt;0,P744&lt;=45),1,0)</f>
        <v>0</v>
      </c>
      <c r="T744" s="64">
        <f t="shared" si="2166"/>
        <v>0</v>
      </c>
      <c r="U744" s="64">
        <f t="shared" si="16"/>
        <v>0</v>
      </c>
      <c r="V744" s="28"/>
      <c r="W744" s="28"/>
      <c r="X744" s="28"/>
      <c r="Y744" s="28"/>
      <c r="Z744" s="28"/>
    </row>
    <row r="745" ht="14.25" customHeight="1">
      <c r="A745" s="28"/>
      <c r="B745" s="89">
        <v>720.0</v>
      </c>
      <c r="C745" s="29"/>
      <c r="D745" s="110"/>
      <c r="E745" s="41"/>
      <c r="F745" s="29"/>
      <c r="G745" s="29"/>
      <c r="H745" s="29"/>
      <c r="I745" s="29"/>
      <c r="J745" s="29"/>
      <c r="K745" s="29"/>
      <c r="L745" s="29"/>
      <c r="M745" s="105" t="str">
        <f t="shared" ref="M745:O745" si="2167">IF(P745&gt;0,CONCATENATE("1:",P745),"")</f>
        <v/>
      </c>
      <c r="N745" s="106" t="str">
        <f t="shared" si="2167"/>
        <v/>
      </c>
      <c r="O745" s="106" t="str">
        <f t="shared" si="2167"/>
        <v/>
      </c>
      <c r="P745" s="64">
        <f t="shared" ref="P745:R745" si="2168">IF(G745&gt;0,ROUND(G745/J745,0),0)</f>
        <v>0</v>
      </c>
      <c r="Q745" s="89">
        <f t="shared" si="2168"/>
        <v>0</v>
      </c>
      <c r="R745" s="89">
        <f t="shared" si="2168"/>
        <v>0</v>
      </c>
      <c r="S745" s="64">
        <f t="shared" ref="S745:T745" si="2169">IF(AND(P745&gt;0,P745&lt;=45),1,0)</f>
        <v>0</v>
      </c>
      <c r="T745" s="64">
        <f t="shared" si="2169"/>
        <v>0</v>
      </c>
      <c r="U745" s="64">
        <f t="shared" si="16"/>
        <v>0</v>
      </c>
      <c r="V745" s="28"/>
      <c r="W745" s="28"/>
      <c r="X745" s="28"/>
      <c r="Y745" s="28"/>
      <c r="Z745" s="28"/>
    </row>
    <row r="746" ht="14.25" customHeight="1">
      <c r="A746" s="28"/>
      <c r="B746" s="89">
        <v>721.0</v>
      </c>
      <c r="C746" s="29"/>
      <c r="D746" s="110"/>
      <c r="E746" s="41"/>
      <c r="F746" s="29"/>
      <c r="G746" s="29"/>
      <c r="H746" s="29"/>
      <c r="I746" s="29"/>
      <c r="J746" s="29"/>
      <c r="K746" s="29"/>
      <c r="L746" s="29"/>
      <c r="M746" s="105" t="str">
        <f t="shared" ref="M746:O746" si="2170">IF(P746&gt;0,CONCATENATE("1:",P746),"")</f>
        <v/>
      </c>
      <c r="N746" s="106" t="str">
        <f t="shared" si="2170"/>
        <v/>
      </c>
      <c r="O746" s="106" t="str">
        <f t="shared" si="2170"/>
        <v/>
      </c>
      <c r="P746" s="64">
        <f t="shared" ref="P746:R746" si="2171">IF(G746&gt;0,ROUND(G746/J746,0),0)</f>
        <v>0</v>
      </c>
      <c r="Q746" s="89">
        <f t="shared" si="2171"/>
        <v>0</v>
      </c>
      <c r="R746" s="89">
        <f t="shared" si="2171"/>
        <v>0</v>
      </c>
      <c r="S746" s="64">
        <f t="shared" ref="S746:T746" si="2172">IF(AND(P746&gt;0,P746&lt;=45),1,0)</f>
        <v>0</v>
      </c>
      <c r="T746" s="64">
        <f t="shared" si="2172"/>
        <v>0</v>
      </c>
      <c r="U746" s="64">
        <f t="shared" si="16"/>
        <v>0</v>
      </c>
      <c r="V746" s="28"/>
      <c r="W746" s="28"/>
      <c r="X746" s="28"/>
      <c r="Y746" s="28"/>
      <c r="Z746" s="28"/>
    </row>
    <row r="747" ht="14.25" customHeight="1">
      <c r="A747" s="28"/>
      <c r="B747" s="89">
        <v>722.0</v>
      </c>
      <c r="C747" s="29"/>
      <c r="D747" s="110"/>
      <c r="E747" s="41"/>
      <c r="F747" s="29"/>
      <c r="G747" s="29"/>
      <c r="H747" s="29"/>
      <c r="I747" s="29"/>
      <c r="J747" s="29"/>
      <c r="K747" s="29"/>
      <c r="L747" s="29"/>
      <c r="M747" s="105" t="str">
        <f t="shared" ref="M747:O747" si="2173">IF(P747&gt;0,CONCATENATE("1:",P747),"")</f>
        <v/>
      </c>
      <c r="N747" s="106" t="str">
        <f t="shared" si="2173"/>
        <v/>
      </c>
      <c r="O747" s="106" t="str">
        <f t="shared" si="2173"/>
        <v/>
      </c>
      <c r="P747" s="64">
        <f t="shared" ref="P747:R747" si="2174">IF(G747&gt;0,ROUND(G747/J747,0),0)</f>
        <v>0</v>
      </c>
      <c r="Q747" s="89">
        <f t="shared" si="2174"/>
        <v>0</v>
      </c>
      <c r="R747" s="89">
        <f t="shared" si="2174"/>
        <v>0</v>
      </c>
      <c r="S747" s="64">
        <f t="shared" ref="S747:T747" si="2175">IF(AND(P747&gt;0,P747&lt;=45),1,0)</f>
        <v>0</v>
      </c>
      <c r="T747" s="64">
        <f t="shared" si="2175"/>
        <v>0</v>
      </c>
      <c r="U747" s="64">
        <f t="shared" si="16"/>
        <v>0</v>
      </c>
      <c r="V747" s="28"/>
      <c r="W747" s="28"/>
      <c r="X747" s="28"/>
      <c r="Y747" s="28"/>
      <c r="Z747" s="28"/>
    </row>
    <row r="748" ht="14.25" customHeight="1">
      <c r="A748" s="28"/>
      <c r="B748" s="89">
        <v>723.0</v>
      </c>
      <c r="C748" s="29"/>
      <c r="D748" s="110"/>
      <c r="E748" s="41"/>
      <c r="F748" s="29"/>
      <c r="G748" s="29"/>
      <c r="H748" s="29"/>
      <c r="I748" s="29"/>
      <c r="J748" s="29"/>
      <c r="K748" s="29"/>
      <c r="L748" s="29"/>
      <c r="M748" s="105" t="str">
        <f t="shared" ref="M748:O748" si="2176">IF(P748&gt;0,CONCATENATE("1:",P748),"")</f>
        <v/>
      </c>
      <c r="N748" s="106" t="str">
        <f t="shared" si="2176"/>
        <v/>
      </c>
      <c r="O748" s="106" t="str">
        <f t="shared" si="2176"/>
        <v/>
      </c>
      <c r="P748" s="64">
        <f t="shared" ref="P748:R748" si="2177">IF(G748&gt;0,ROUND(G748/J748,0),0)</f>
        <v>0</v>
      </c>
      <c r="Q748" s="89">
        <f t="shared" si="2177"/>
        <v>0</v>
      </c>
      <c r="R748" s="89">
        <f t="shared" si="2177"/>
        <v>0</v>
      </c>
      <c r="S748" s="64">
        <f t="shared" ref="S748:T748" si="2178">IF(AND(P748&gt;0,P748&lt;=45),1,0)</f>
        <v>0</v>
      </c>
      <c r="T748" s="64">
        <f t="shared" si="2178"/>
        <v>0</v>
      </c>
      <c r="U748" s="64">
        <f t="shared" si="16"/>
        <v>0</v>
      </c>
      <c r="V748" s="28"/>
      <c r="W748" s="28"/>
      <c r="X748" s="28"/>
      <c r="Y748" s="28"/>
      <c r="Z748" s="28"/>
    </row>
    <row r="749" ht="14.25" customHeight="1">
      <c r="A749" s="28"/>
      <c r="B749" s="89">
        <v>724.0</v>
      </c>
      <c r="C749" s="29"/>
      <c r="D749" s="110"/>
      <c r="E749" s="41"/>
      <c r="F749" s="29"/>
      <c r="G749" s="29"/>
      <c r="H749" s="29"/>
      <c r="I749" s="29"/>
      <c r="J749" s="29"/>
      <c r="K749" s="29"/>
      <c r="L749" s="29"/>
      <c r="M749" s="105" t="str">
        <f t="shared" ref="M749:O749" si="2179">IF(P749&gt;0,CONCATENATE("1:",P749),"")</f>
        <v/>
      </c>
      <c r="N749" s="106" t="str">
        <f t="shared" si="2179"/>
        <v/>
      </c>
      <c r="O749" s="106" t="str">
        <f t="shared" si="2179"/>
        <v/>
      </c>
      <c r="P749" s="64">
        <f t="shared" ref="P749:R749" si="2180">IF(G749&gt;0,ROUND(G749/J749,0),0)</f>
        <v>0</v>
      </c>
      <c r="Q749" s="89">
        <f t="shared" si="2180"/>
        <v>0</v>
      </c>
      <c r="R749" s="89">
        <f t="shared" si="2180"/>
        <v>0</v>
      </c>
      <c r="S749" s="64">
        <f t="shared" ref="S749:T749" si="2181">IF(AND(P749&gt;0,P749&lt;=45),1,0)</f>
        <v>0</v>
      </c>
      <c r="T749" s="64">
        <f t="shared" si="2181"/>
        <v>0</v>
      </c>
      <c r="U749" s="64">
        <f t="shared" si="16"/>
        <v>0</v>
      </c>
      <c r="V749" s="28"/>
      <c r="W749" s="28"/>
      <c r="X749" s="28"/>
      <c r="Y749" s="28"/>
      <c r="Z749" s="28"/>
    </row>
    <row r="750" ht="14.25" customHeight="1">
      <c r="A750" s="28"/>
      <c r="B750" s="89">
        <v>725.0</v>
      </c>
      <c r="C750" s="29"/>
      <c r="D750" s="110"/>
      <c r="E750" s="41"/>
      <c r="F750" s="29"/>
      <c r="G750" s="29"/>
      <c r="H750" s="29"/>
      <c r="I750" s="29"/>
      <c r="J750" s="29"/>
      <c r="K750" s="29"/>
      <c r="L750" s="29"/>
      <c r="M750" s="105" t="str">
        <f t="shared" ref="M750:O750" si="2182">IF(P750&gt;0,CONCATENATE("1:",P750),"")</f>
        <v/>
      </c>
      <c r="N750" s="106" t="str">
        <f t="shared" si="2182"/>
        <v/>
      </c>
      <c r="O750" s="106" t="str">
        <f t="shared" si="2182"/>
        <v/>
      </c>
      <c r="P750" s="64">
        <f t="shared" ref="P750:R750" si="2183">IF(G750&gt;0,ROUND(G750/J750,0),0)</f>
        <v>0</v>
      </c>
      <c r="Q750" s="89">
        <f t="shared" si="2183"/>
        <v>0</v>
      </c>
      <c r="R750" s="89">
        <f t="shared" si="2183"/>
        <v>0</v>
      </c>
      <c r="S750" s="64">
        <f t="shared" ref="S750:T750" si="2184">IF(AND(P750&gt;0,P750&lt;=45),1,0)</f>
        <v>0</v>
      </c>
      <c r="T750" s="64">
        <f t="shared" si="2184"/>
        <v>0</v>
      </c>
      <c r="U750" s="64">
        <f t="shared" si="16"/>
        <v>0</v>
      </c>
      <c r="V750" s="28"/>
      <c r="W750" s="28"/>
      <c r="X750" s="28"/>
      <c r="Y750" s="28"/>
      <c r="Z750" s="28"/>
    </row>
    <row r="751" ht="14.25" customHeight="1">
      <c r="A751" s="28"/>
      <c r="B751" s="89">
        <v>726.0</v>
      </c>
      <c r="C751" s="29"/>
      <c r="D751" s="110"/>
      <c r="E751" s="41"/>
      <c r="F751" s="29"/>
      <c r="G751" s="29"/>
      <c r="H751" s="29"/>
      <c r="I751" s="29"/>
      <c r="J751" s="29"/>
      <c r="K751" s="29"/>
      <c r="L751" s="29"/>
      <c r="M751" s="105" t="str">
        <f t="shared" ref="M751:O751" si="2185">IF(P751&gt;0,CONCATENATE("1:",P751),"")</f>
        <v/>
      </c>
      <c r="N751" s="106" t="str">
        <f t="shared" si="2185"/>
        <v/>
      </c>
      <c r="O751" s="106" t="str">
        <f t="shared" si="2185"/>
        <v/>
      </c>
      <c r="P751" s="64">
        <f t="shared" ref="P751:R751" si="2186">IF(G751&gt;0,ROUND(G751/J751,0),0)</f>
        <v>0</v>
      </c>
      <c r="Q751" s="89">
        <f t="shared" si="2186"/>
        <v>0</v>
      </c>
      <c r="R751" s="89">
        <f t="shared" si="2186"/>
        <v>0</v>
      </c>
      <c r="S751" s="64">
        <f t="shared" ref="S751:T751" si="2187">IF(AND(P751&gt;0,P751&lt;=45),1,0)</f>
        <v>0</v>
      </c>
      <c r="T751" s="64">
        <f t="shared" si="2187"/>
        <v>0</v>
      </c>
      <c r="U751" s="64">
        <f t="shared" si="16"/>
        <v>0</v>
      </c>
      <c r="V751" s="28"/>
      <c r="W751" s="28"/>
      <c r="X751" s="28"/>
      <c r="Y751" s="28"/>
      <c r="Z751" s="28"/>
    </row>
    <row r="752" ht="14.25" customHeight="1">
      <c r="A752" s="28"/>
      <c r="B752" s="89">
        <v>727.0</v>
      </c>
      <c r="C752" s="29"/>
      <c r="D752" s="110"/>
      <c r="E752" s="41"/>
      <c r="F752" s="29"/>
      <c r="G752" s="29"/>
      <c r="H752" s="29"/>
      <c r="I752" s="29"/>
      <c r="J752" s="29"/>
      <c r="K752" s="29"/>
      <c r="L752" s="29"/>
      <c r="M752" s="105" t="str">
        <f t="shared" ref="M752:O752" si="2188">IF(P752&gt;0,CONCATENATE("1:",P752),"")</f>
        <v/>
      </c>
      <c r="N752" s="106" t="str">
        <f t="shared" si="2188"/>
        <v/>
      </c>
      <c r="O752" s="106" t="str">
        <f t="shared" si="2188"/>
        <v/>
      </c>
      <c r="P752" s="64">
        <f t="shared" ref="P752:R752" si="2189">IF(G752&gt;0,ROUND(G752/J752,0),0)</f>
        <v>0</v>
      </c>
      <c r="Q752" s="89">
        <f t="shared" si="2189"/>
        <v>0</v>
      </c>
      <c r="R752" s="89">
        <f t="shared" si="2189"/>
        <v>0</v>
      </c>
      <c r="S752" s="64">
        <f t="shared" ref="S752:T752" si="2190">IF(AND(P752&gt;0,P752&lt;=45),1,0)</f>
        <v>0</v>
      </c>
      <c r="T752" s="64">
        <f t="shared" si="2190"/>
        <v>0</v>
      </c>
      <c r="U752" s="64">
        <f t="shared" si="16"/>
        <v>0</v>
      </c>
      <c r="V752" s="28"/>
      <c r="W752" s="28"/>
      <c r="X752" s="28"/>
      <c r="Y752" s="28"/>
      <c r="Z752" s="28"/>
    </row>
    <row r="753" ht="14.25" customHeight="1">
      <c r="A753" s="28"/>
      <c r="B753" s="89">
        <v>728.0</v>
      </c>
      <c r="C753" s="29"/>
      <c r="D753" s="110"/>
      <c r="E753" s="41"/>
      <c r="F753" s="29"/>
      <c r="G753" s="29"/>
      <c r="H753" s="29"/>
      <c r="I753" s="29"/>
      <c r="J753" s="29"/>
      <c r="K753" s="29"/>
      <c r="L753" s="29"/>
      <c r="M753" s="105" t="str">
        <f t="shared" ref="M753:O753" si="2191">IF(P753&gt;0,CONCATENATE("1:",P753),"")</f>
        <v/>
      </c>
      <c r="N753" s="106" t="str">
        <f t="shared" si="2191"/>
        <v/>
      </c>
      <c r="O753" s="106" t="str">
        <f t="shared" si="2191"/>
        <v/>
      </c>
      <c r="P753" s="64">
        <f t="shared" ref="P753:R753" si="2192">IF(G753&gt;0,ROUND(G753/J753,0),0)</f>
        <v>0</v>
      </c>
      <c r="Q753" s="89">
        <f t="shared" si="2192"/>
        <v>0</v>
      </c>
      <c r="R753" s="89">
        <f t="shared" si="2192"/>
        <v>0</v>
      </c>
      <c r="S753" s="64">
        <f t="shared" ref="S753:T753" si="2193">IF(AND(P753&gt;0,P753&lt;=45),1,0)</f>
        <v>0</v>
      </c>
      <c r="T753" s="64">
        <f t="shared" si="2193"/>
        <v>0</v>
      </c>
      <c r="U753" s="64">
        <f t="shared" si="16"/>
        <v>0</v>
      </c>
      <c r="V753" s="28"/>
      <c r="W753" s="28"/>
      <c r="X753" s="28"/>
      <c r="Y753" s="28"/>
      <c r="Z753" s="28"/>
    </row>
    <row r="754" ht="14.25" customHeight="1">
      <c r="A754" s="28"/>
      <c r="B754" s="89">
        <v>729.0</v>
      </c>
      <c r="C754" s="29"/>
      <c r="D754" s="110"/>
      <c r="E754" s="41"/>
      <c r="F754" s="29"/>
      <c r="G754" s="29"/>
      <c r="H754" s="29"/>
      <c r="I754" s="29"/>
      <c r="J754" s="29"/>
      <c r="K754" s="29"/>
      <c r="L754" s="29"/>
      <c r="M754" s="105" t="str">
        <f t="shared" ref="M754:O754" si="2194">IF(P754&gt;0,CONCATENATE("1:",P754),"")</f>
        <v/>
      </c>
      <c r="N754" s="106" t="str">
        <f t="shared" si="2194"/>
        <v/>
      </c>
      <c r="O754" s="106" t="str">
        <f t="shared" si="2194"/>
        <v/>
      </c>
      <c r="P754" s="64">
        <f t="shared" ref="P754:R754" si="2195">IF(G754&gt;0,ROUND(G754/J754,0),0)</f>
        <v>0</v>
      </c>
      <c r="Q754" s="89">
        <f t="shared" si="2195"/>
        <v>0</v>
      </c>
      <c r="R754" s="89">
        <f t="shared" si="2195"/>
        <v>0</v>
      </c>
      <c r="S754" s="64">
        <f t="shared" ref="S754:T754" si="2196">IF(AND(P754&gt;0,P754&lt;=45),1,0)</f>
        <v>0</v>
      </c>
      <c r="T754" s="64">
        <f t="shared" si="2196"/>
        <v>0</v>
      </c>
      <c r="U754" s="64">
        <f t="shared" si="16"/>
        <v>0</v>
      </c>
      <c r="V754" s="28"/>
      <c r="W754" s="28"/>
      <c r="X754" s="28"/>
      <c r="Y754" s="28"/>
      <c r="Z754" s="28"/>
    </row>
    <row r="755" ht="14.25" customHeight="1">
      <c r="A755" s="28"/>
      <c r="B755" s="89">
        <v>730.0</v>
      </c>
      <c r="C755" s="29"/>
      <c r="D755" s="110"/>
      <c r="E755" s="41"/>
      <c r="F755" s="29"/>
      <c r="G755" s="29"/>
      <c r="H755" s="29"/>
      <c r="I755" s="29"/>
      <c r="J755" s="29"/>
      <c r="K755" s="29"/>
      <c r="L755" s="29"/>
      <c r="M755" s="105" t="str">
        <f t="shared" ref="M755:O755" si="2197">IF(P755&gt;0,CONCATENATE("1:",P755),"")</f>
        <v/>
      </c>
      <c r="N755" s="106" t="str">
        <f t="shared" si="2197"/>
        <v/>
      </c>
      <c r="O755" s="106" t="str">
        <f t="shared" si="2197"/>
        <v/>
      </c>
      <c r="P755" s="64">
        <f t="shared" ref="P755:R755" si="2198">IF(G755&gt;0,ROUND(G755/J755,0),0)</f>
        <v>0</v>
      </c>
      <c r="Q755" s="89">
        <f t="shared" si="2198"/>
        <v>0</v>
      </c>
      <c r="R755" s="89">
        <f t="shared" si="2198"/>
        <v>0</v>
      </c>
      <c r="S755" s="64">
        <f t="shared" ref="S755:T755" si="2199">IF(AND(P755&gt;0,P755&lt;=45),1,0)</f>
        <v>0</v>
      </c>
      <c r="T755" s="64">
        <f t="shared" si="2199"/>
        <v>0</v>
      </c>
      <c r="U755" s="64">
        <f t="shared" si="16"/>
        <v>0</v>
      </c>
      <c r="V755" s="28"/>
      <c r="W755" s="28"/>
      <c r="X755" s="28"/>
      <c r="Y755" s="28"/>
      <c r="Z755" s="28"/>
    </row>
    <row r="756" ht="14.25" customHeight="1">
      <c r="A756" s="28"/>
      <c r="B756" s="89">
        <v>731.0</v>
      </c>
      <c r="C756" s="29"/>
      <c r="D756" s="110"/>
      <c r="E756" s="41"/>
      <c r="F756" s="29"/>
      <c r="G756" s="29"/>
      <c r="H756" s="29"/>
      <c r="I756" s="29"/>
      <c r="J756" s="29"/>
      <c r="K756" s="29"/>
      <c r="L756" s="29"/>
      <c r="M756" s="105" t="str">
        <f t="shared" ref="M756:O756" si="2200">IF(P756&gt;0,CONCATENATE("1:",P756),"")</f>
        <v/>
      </c>
      <c r="N756" s="106" t="str">
        <f t="shared" si="2200"/>
        <v/>
      </c>
      <c r="O756" s="106" t="str">
        <f t="shared" si="2200"/>
        <v/>
      </c>
      <c r="P756" s="64">
        <f t="shared" ref="P756:R756" si="2201">IF(G756&gt;0,ROUND(G756/J756,0),0)</f>
        <v>0</v>
      </c>
      <c r="Q756" s="89">
        <f t="shared" si="2201"/>
        <v>0</v>
      </c>
      <c r="R756" s="89">
        <f t="shared" si="2201"/>
        <v>0</v>
      </c>
      <c r="S756" s="64">
        <f t="shared" ref="S756:T756" si="2202">IF(AND(P756&gt;0,P756&lt;=45),1,0)</f>
        <v>0</v>
      </c>
      <c r="T756" s="64">
        <f t="shared" si="2202"/>
        <v>0</v>
      </c>
      <c r="U756" s="64">
        <f t="shared" si="16"/>
        <v>0</v>
      </c>
      <c r="V756" s="28"/>
      <c r="W756" s="28"/>
      <c r="X756" s="28"/>
      <c r="Y756" s="28"/>
      <c r="Z756" s="28"/>
    </row>
    <row r="757" ht="14.25" customHeight="1">
      <c r="A757" s="28"/>
      <c r="B757" s="89">
        <v>732.0</v>
      </c>
      <c r="C757" s="29"/>
      <c r="D757" s="110"/>
      <c r="E757" s="41"/>
      <c r="F757" s="29"/>
      <c r="G757" s="29"/>
      <c r="H757" s="29"/>
      <c r="I757" s="29"/>
      <c r="J757" s="29"/>
      <c r="K757" s="29"/>
      <c r="L757" s="29"/>
      <c r="M757" s="105" t="str">
        <f t="shared" ref="M757:O757" si="2203">IF(P757&gt;0,CONCATENATE("1:",P757),"")</f>
        <v/>
      </c>
      <c r="N757" s="106" t="str">
        <f t="shared" si="2203"/>
        <v/>
      </c>
      <c r="O757" s="106" t="str">
        <f t="shared" si="2203"/>
        <v/>
      </c>
      <c r="P757" s="64">
        <f t="shared" ref="P757:R757" si="2204">IF(G757&gt;0,ROUND(G757/J757,0),0)</f>
        <v>0</v>
      </c>
      <c r="Q757" s="89">
        <f t="shared" si="2204"/>
        <v>0</v>
      </c>
      <c r="R757" s="89">
        <f t="shared" si="2204"/>
        <v>0</v>
      </c>
      <c r="S757" s="64">
        <f t="shared" ref="S757:T757" si="2205">IF(AND(P757&gt;0,P757&lt;=45),1,0)</f>
        <v>0</v>
      </c>
      <c r="T757" s="64">
        <f t="shared" si="2205"/>
        <v>0</v>
      </c>
      <c r="U757" s="64">
        <f t="shared" si="16"/>
        <v>0</v>
      </c>
      <c r="V757" s="28"/>
      <c r="W757" s="28"/>
      <c r="X757" s="28"/>
      <c r="Y757" s="28"/>
      <c r="Z757" s="28"/>
    </row>
    <row r="758" ht="14.25" customHeight="1">
      <c r="A758" s="28"/>
      <c r="B758" s="89">
        <v>733.0</v>
      </c>
      <c r="C758" s="29"/>
      <c r="D758" s="110"/>
      <c r="E758" s="41"/>
      <c r="F758" s="29"/>
      <c r="G758" s="29"/>
      <c r="H758" s="29"/>
      <c r="I758" s="29"/>
      <c r="J758" s="29"/>
      <c r="K758" s="29"/>
      <c r="L758" s="29"/>
      <c r="M758" s="105" t="str">
        <f t="shared" ref="M758:O758" si="2206">IF(P758&gt;0,CONCATENATE("1:",P758),"")</f>
        <v/>
      </c>
      <c r="N758" s="106" t="str">
        <f t="shared" si="2206"/>
        <v/>
      </c>
      <c r="O758" s="106" t="str">
        <f t="shared" si="2206"/>
        <v/>
      </c>
      <c r="P758" s="64">
        <f t="shared" ref="P758:R758" si="2207">IF(G758&gt;0,ROUND(G758/J758,0),0)</f>
        <v>0</v>
      </c>
      <c r="Q758" s="89">
        <f t="shared" si="2207"/>
        <v>0</v>
      </c>
      <c r="R758" s="89">
        <f t="shared" si="2207"/>
        <v>0</v>
      </c>
      <c r="S758" s="64">
        <f t="shared" ref="S758:T758" si="2208">IF(AND(P758&gt;0,P758&lt;=45),1,0)</f>
        <v>0</v>
      </c>
      <c r="T758" s="64">
        <f t="shared" si="2208"/>
        <v>0</v>
      </c>
      <c r="U758" s="64">
        <f t="shared" si="16"/>
        <v>0</v>
      </c>
      <c r="V758" s="28"/>
      <c r="W758" s="28"/>
      <c r="X758" s="28"/>
      <c r="Y758" s="28"/>
      <c r="Z758" s="28"/>
    </row>
    <row r="759" ht="14.25" customHeight="1">
      <c r="A759" s="28"/>
      <c r="B759" s="89">
        <v>734.0</v>
      </c>
      <c r="C759" s="29"/>
      <c r="D759" s="110"/>
      <c r="E759" s="41"/>
      <c r="F759" s="29"/>
      <c r="G759" s="29"/>
      <c r="H759" s="29"/>
      <c r="I759" s="29"/>
      <c r="J759" s="29"/>
      <c r="K759" s="29"/>
      <c r="L759" s="29"/>
      <c r="M759" s="105" t="str">
        <f t="shared" ref="M759:O759" si="2209">IF(P759&gt;0,CONCATENATE("1:",P759),"")</f>
        <v/>
      </c>
      <c r="N759" s="106" t="str">
        <f t="shared" si="2209"/>
        <v/>
      </c>
      <c r="O759" s="106" t="str">
        <f t="shared" si="2209"/>
        <v/>
      </c>
      <c r="P759" s="64">
        <f t="shared" ref="P759:R759" si="2210">IF(G759&gt;0,ROUND(G759/J759,0),0)</f>
        <v>0</v>
      </c>
      <c r="Q759" s="89">
        <f t="shared" si="2210"/>
        <v>0</v>
      </c>
      <c r="R759" s="89">
        <f t="shared" si="2210"/>
        <v>0</v>
      </c>
      <c r="S759" s="64">
        <f t="shared" ref="S759:T759" si="2211">IF(AND(P759&gt;0,P759&lt;=45),1,0)</f>
        <v>0</v>
      </c>
      <c r="T759" s="64">
        <f t="shared" si="2211"/>
        <v>0</v>
      </c>
      <c r="U759" s="64">
        <f t="shared" si="16"/>
        <v>0</v>
      </c>
      <c r="V759" s="28"/>
      <c r="W759" s="28"/>
      <c r="X759" s="28"/>
      <c r="Y759" s="28"/>
      <c r="Z759" s="28"/>
    </row>
    <row r="760" ht="14.25" customHeight="1">
      <c r="A760" s="28"/>
      <c r="B760" s="89">
        <v>735.0</v>
      </c>
      <c r="C760" s="29"/>
      <c r="D760" s="110"/>
      <c r="E760" s="41"/>
      <c r="F760" s="29"/>
      <c r="G760" s="29"/>
      <c r="H760" s="29"/>
      <c r="I760" s="29"/>
      <c r="J760" s="29"/>
      <c r="K760" s="29"/>
      <c r="L760" s="29"/>
      <c r="M760" s="105" t="str">
        <f t="shared" ref="M760:O760" si="2212">IF(P760&gt;0,CONCATENATE("1:",P760),"")</f>
        <v/>
      </c>
      <c r="N760" s="106" t="str">
        <f t="shared" si="2212"/>
        <v/>
      </c>
      <c r="O760" s="106" t="str">
        <f t="shared" si="2212"/>
        <v/>
      </c>
      <c r="P760" s="64">
        <f t="shared" ref="P760:R760" si="2213">IF(G760&gt;0,ROUND(G760/J760,0),0)</f>
        <v>0</v>
      </c>
      <c r="Q760" s="89">
        <f t="shared" si="2213"/>
        <v>0</v>
      </c>
      <c r="R760" s="89">
        <f t="shared" si="2213"/>
        <v>0</v>
      </c>
      <c r="S760" s="64">
        <f t="shared" ref="S760:T760" si="2214">IF(AND(P760&gt;0,P760&lt;=45),1,0)</f>
        <v>0</v>
      </c>
      <c r="T760" s="64">
        <f t="shared" si="2214"/>
        <v>0</v>
      </c>
      <c r="U760" s="64">
        <f t="shared" si="16"/>
        <v>0</v>
      </c>
      <c r="V760" s="28"/>
      <c r="W760" s="28"/>
      <c r="X760" s="28"/>
      <c r="Y760" s="28"/>
      <c r="Z760" s="28"/>
    </row>
    <row r="761" ht="14.25" customHeight="1">
      <c r="A761" s="28"/>
      <c r="B761" s="89">
        <v>736.0</v>
      </c>
      <c r="C761" s="29"/>
      <c r="D761" s="110"/>
      <c r="E761" s="41"/>
      <c r="F761" s="29"/>
      <c r="G761" s="29"/>
      <c r="H761" s="29"/>
      <c r="I761" s="29"/>
      <c r="J761" s="29"/>
      <c r="K761" s="29"/>
      <c r="L761" s="29"/>
      <c r="M761" s="105" t="str">
        <f t="shared" ref="M761:O761" si="2215">IF(P761&gt;0,CONCATENATE("1:",P761),"")</f>
        <v/>
      </c>
      <c r="N761" s="106" t="str">
        <f t="shared" si="2215"/>
        <v/>
      </c>
      <c r="O761" s="106" t="str">
        <f t="shared" si="2215"/>
        <v/>
      </c>
      <c r="P761" s="64">
        <f t="shared" ref="P761:R761" si="2216">IF(G761&gt;0,ROUND(G761/J761,0),0)</f>
        <v>0</v>
      </c>
      <c r="Q761" s="89">
        <f t="shared" si="2216"/>
        <v>0</v>
      </c>
      <c r="R761" s="89">
        <f t="shared" si="2216"/>
        <v>0</v>
      </c>
      <c r="S761" s="64">
        <f t="shared" ref="S761:T761" si="2217">IF(AND(P761&gt;0,P761&lt;=45),1,0)</f>
        <v>0</v>
      </c>
      <c r="T761" s="64">
        <f t="shared" si="2217"/>
        <v>0</v>
      </c>
      <c r="U761" s="64">
        <f t="shared" si="16"/>
        <v>0</v>
      </c>
      <c r="V761" s="28"/>
      <c r="W761" s="28"/>
      <c r="X761" s="28"/>
      <c r="Y761" s="28"/>
      <c r="Z761" s="28"/>
    </row>
    <row r="762" ht="14.25" customHeight="1">
      <c r="A762" s="28"/>
      <c r="B762" s="89">
        <v>737.0</v>
      </c>
      <c r="C762" s="29"/>
      <c r="D762" s="110"/>
      <c r="E762" s="41"/>
      <c r="F762" s="29"/>
      <c r="G762" s="29"/>
      <c r="H762" s="29"/>
      <c r="I762" s="29"/>
      <c r="J762" s="29"/>
      <c r="K762" s="29"/>
      <c r="L762" s="29"/>
      <c r="M762" s="105" t="str">
        <f t="shared" ref="M762:O762" si="2218">IF(P762&gt;0,CONCATENATE("1:",P762),"")</f>
        <v/>
      </c>
      <c r="N762" s="106" t="str">
        <f t="shared" si="2218"/>
        <v/>
      </c>
      <c r="O762" s="106" t="str">
        <f t="shared" si="2218"/>
        <v/>
      </c>
      <c r="P762" s="64">
        <f t="shared" ref="P762:R762" si="2219">IF(G762&gt;0,ROUND(G762/J762,0),0)</f>
        <v>0</v>
      </c>
      <c r="Q762" s="89">
        <f t="shared" si="2219"/>
        <v>0</v>
      </c>
      <c r="R762" s="89">
        <f t="shared" si="2219"/>
        <v>0</v>
      </c>
      <c r="S762" s="64">
        <f t="shared" ref="S762:T762" si="2220">IF(AND(P762&gt;0,P762&lt;=45),1,0)</f>
        <v>0</v>
      </c>
      <c r="T762" s="64">
        <f t="shared" si="2220"/>
        <v>0</v>
      </c>
      <c r="U762" s="64">
        <f t="shared" si="16"/>
        <v>0</v>
      </c>
      <c r="V762" s="28"/>
      <c r="W762" s="28"/>
      <c r="X762" s="28"/>
      <c r="Y762" s="28"/>
      <c r="Z762" s="28"/>
    </row>
    <row r="763" ht="14.25" customHeight="1">
      <c r="A763" s="28"/>
      <c r="B763" s="89">
        <v>738.0</v>
      </c>
      <c r="C763" s="29"/>
      <c r="D763" s="110"/>
      <c r="E763" s="41"/>
      <c r="F763" s="29"/>
      <c r="G763" s="29"/>
      <c r="H763" s="29"/>
      <c r="I763" s="29"/>
      <c r="J763" s="29"/>
      <c r="K763" s="29"/>
      <c r="L763" s="29"/>
      <c r="M763" s="105" t="str">
        <f t="shared" ref="M763:O763" si="2221">IF(P763&gt;0,CONCATENATE("1:",P763),"")</f>
        <v/>
      </c>
      <c r="N763" s="106" t="str">
        <f t="shared" si="2221"/>
        <v/>
      </c>
      <c r="O763" s="106" t="str">
        <f t="shared" si="2221"/>
        <v/>
      </c>
      <c r="P763" s="64">
        <f t="shared" ref="P763:R763" si="2222">IF(G763&gt;0,ROUND(G763/J763,0),0)</f>
        <v>0</v>
      </c>
      <c r="Q763" s="89">
        <f t="shared" si="2222"/>
        <v>0</v>
      </c>
      <c r="R763" s="89">
        <f t="shared" si="2222"/>
        <v>0</v>
      </c>
      <c r="S763" s="64">
        <f t="shared" ref="S763:T763" si="2223">IF(AND(P763&gt;0,P763&lt;=45),1,0)</f>
        <v>0</v>
      </c>
      <c r="T763" s="64">
        <f t="shared" si="2223"/>
        <v>0</v>
      </c>
      <c r="U763" s="64">
        <f t="shared" si="16"/>
        <v>0</v>
      </c>
      <c r="V763" s="28"/>
      <c r="W763" s="28"/>
      <c r="X763" s="28"/>
      <c r="Y763" s="28"/>
      <c r="Z763" s="28"/>
    </row>
    <row r="764" ht="14.25" customHeight="1">
      <c r="A764" s="28"/>
      <c r="B764" s="89">
        <v>739.0</v>
      </c>
      <c r="C764" s="29"/>
      <c r="D764" s="110"/>
      <c r="E764" s="41"/>
      <c r="F764" s="29"/>
      <c r="G764" s="29"/>
      <c r="H764" s="29"/>
      <c r="I764" s="29"/>
      <c r="J764" s="29"/>
      <c r="K764" s="29"/>
      <c r="L764" s="29"/>
      <c r="M764" s="105" t="str">
        <f t="shared" ref="M764:O764" si="2224">IF(P764&gt;0,CONCATENATE("1:",P764),"")</f>
        <v/>
      </c>
      <c r="N764" s="106" t="str">
        <f t="shared" si="2224"/>
        <v/>
      </c>
      <c r="O764" s="106" t="str">
        <f t="shared" si="2224"/>
        <v/>
      </c>
      <c r="P764" s="64">
        <f t="shared" ref="P764:R764" si="2225">IF(G764&gt;0,ROUND(G764/J764,0),0)</f>
        <v>0</v>
      </c>
      <c r="Q764" s="89">
        <f t="shared" si="2225"/>
        <v>0</v>
      </c>
      <c r="R764" s="89">
        <f t="shared" si="2225"/>
        <v>0</v>
      </c>
      <c r="S764" s="64">
        <f t="shared" ref="S764:T764" si="2226">IF(AND(P764&gt;0,P764&lt;=45),1,0)</f>
        <v>0</v>
      </c>
      <c r="T764" s="64">
        <f t="shared" si="2226"/>
        <v>0</v>
      </c>
      <c r="U764" s="64">
        <f t="shared" si="16"/>
        <v>0</v>
      </c>
      <c r="V764" s="28"/>
      <c r="W764" s="28"/>
      <c r="X764" s="28"/>
      <c r="Y764" s="28"/>
      <c r="Z764" s="28"/>
    </row>
    <row r="765" ht="14.25" customHeight="1">
      <c r="A765" s="28"/>
      <c r="B765" s="89">
        <v>740.0</v>
      </c>
      <c r="C765" s="29"/>
      <c r="D765" s="110"/>
      <c r="E765" s="41"/>
      <c r="F765" s="29"/>
      <c r="G765" s="29"/>
      <c r="H765" s="29"/>
      <c r="I765" s="29"/>
      <c r="J765" s="29"/>
      <c r="K765" s="29"/>
      <c r="L765" s="29"/>
      <c r="M765" s="105" t="str">
        <f t="shared" ref="M765:O765" si="2227">IF(P765&gt;0,CONCATENATE("1:",P765),"")</f>
        <v/>
      </c>
      <c r="N765" s="106" t="str">
        <f t="shared" si="2227"/>
        <v/>
      </c>
      <c r="O765" s="106" t="str">
        <f t="shared" si="2227"/>
        <v/>
      </c>
      <c r="P765" s="64">
        <f t="shared" ref="P765:R765" si="2228">IF(G765&gt;0,ROUND(G765/J765,0),0)</f>
        <v>0</v>
      </c>
      <c r="Q765" s="89">
        <f t="shared" si="2228"/>
        <v>0</v>
      </c>
      <c r="R765" s="89">
        <f t="shared" si="2228"/>
        <v>0</v>
      </c>
      <c r="S765" s="64">
        <f t="shared" ref="S765:T765" si="2229">IF(AND(P765&gt;0,P765&lt;=45),1,0)</f>
        <v>0</v>
      </c>
      <c r="T765" s="64">
        <f t="shared" si="2229"/>
        <v>0</v>
      </c>
      <c r="U765" s="64">
        <f t="shared" si="16"/>
        <v>0</v>
      </c>
      <c r="V765" s="28"/>
      <c r="W765" s="28"/>
      <c r="X765" s="28"/>
      <c r="Y765" s="28"/>
      <c r="Z765" s="28"/>
    </row>
    <row r="766" ht="14.25" customHeight="1">
      <c r="A766" s="28"/>
      <c r="B766" s="89">
        <v>741.0</v>
      </c>
      <c r="C766" s="29"/>
      <c r="D766" s="110"/>
      <c r="E766" s="41"/>
      <c r="F766" s="29"/>
      <c r="G766" s="29"/>
      <c r="H766" s="29"/>
      <c r="I766" s="29"/>
      <c r="J766" s="29"/>
      <c r="K766" s="29"/>
      <c r="L766" s="29"/>
      <c r="M766" s="105" t="str">
        <f t="shared" ref="M766:O766" si="2230">IF(P766&gt;0,CONCATENATE("1:",P766),"")</f>
        <v/>
      </c>
      <c r="N766" s="106" t="str">
        <f t="shared" si="2230"/>
        <v/>
      </c>
      <c r="O766" s="106" t="str">
        <f t="shared" si="2230"/>
        <v/>
      </c>
      <c r="P766" s="64">
        <f t="shared" ref="P766:R766" si="2231">IF(G766&gt;0,ROUND(G766/J766,0),0)</f>
        <v>0</v>
      </c>
      <c r="Q766" s="89">
        <f t="shared" si="2231"/>
        <v>0</v>
      </c>
      <c r="R766" s="89">
        <f t="shared" si="2231"/>
        <v>0</v>
      </c>
      <c r="S766" s="64">
        <f t="shared" ref="S766:T766" si="2232">IF(AND(P766&gt;0,P766&lt;=45),1,0)</f>
        <v>0</v>
      </c>
      <c r="T766" s="64">
        <f t="shared" si="2232"/>
        <v>0</v>
      </c>
      <c r="U766" s="64">
        <f t="shared" si="16"/>
        <v>0</v>
      </c>
      <c r="V766" s="28"/>
      <c r="W766" s="28"/>
      <c r="X766" s="28"/>
      <c r="Y766" s="28"/>
      <c r="Z766" s="28"/>
    </row>
    <row r="767" ht="14.25" customHeight="1">
      <c r="A767" s="28"/>
      <c r="B767" s="89">
        <v>742.0</v>
      </c>
      <c r="C767" s="29"/>
      <c r="D767" s="110"/>
      <c r="E767" s="41"/>
      <c r="F767" s="29"/>
      <c r="G767" s="29"/>
      <c r="H767" s="29"/>
      <c r="I767" s="29"/>
      <c r="J767" s="29"/>
      <c r="K767" s="29"/>
      <c r="L767" s="29"/>
      <c r="M767" s="105" t="str">
        <f t="shared" ref="M767:O767" si="2233">IF(P767&gt;0,CONCATENATE("1:",P767),"")</f>
        <v/>
      </c>
      <c r="N767" s="106" t="str">
        <f t="shared" si="2233"/>
        <v/>
      </c>
      <c r="O767" s="106" t="str">
        <f t="shared" si="2233"/>
        <v/>
      </c>
      <c r="P767" s="64">
        <f t="shared" ref="P767:R767" si="2234">IF(G767&gt;0,ROUND(G767/J767,0),0)</f>
        <v>0</v>
      </c>
      <c r="Q767" s="89">
        <f t="shared" si="2234"/>
        <v>0</v>
      </c>
      <c r="R767" s="89">
        <f t="shared" si="2234"/>
        <v>0</v>
      </c>
      <c r="S767" s="64">
        <f t="shared" ref="S767:T767" si="2235">IF(AND(P767&gt;0,P767&lt;=45),1,0)</f>
        <v>0</v>
      </c>
      <c r="T767" s="64">
        <f t="shared" si="2235"/>
        <v>0</v>
      </c>
      <c r="U767" s="64">
        <f t="shared" si="16"/>
        <v>0</v>
      </c>
      <c r="V767" s="28"/>
      <c r="W767" s="28"/>
      <c r="X767" s="28"/>
      <c r="Y767" s="28"/>
      <c r="Z767" s="28"/>
    </row>
    <row r="768" ht="14.25" customHeight="1">
      <c r="A768" s="28"/>
      <c r="B768" s="89">
        <v>743.0</v>
      </c>
      <c r="C768" s="29"/>
      <c r="D768" s="110"/>
      <c r="E768" s="41"/>
      <c r="F768" s="29"/>
      <c r="G768" s="29"/>
      <c r="H768" s="29"/>
      <c r="I768" s="29"/>
      <c r="J768" s="29"/>
      <c r="K768" s="29"/>
      <c r="L768" s="29"/>
      <c r="M768" s="105" t="str">
        <f t="shared" ref="M768:O768" si="2236">IF(P768&gt;0,CONCATENATE("1:",P768),"")</f>
        <v/>
      </c>
      <c r="N768" s="106" t="str">
        <f t="shared" si="2236"/>
        <v/>
      </c>
      <c r="O768" s="106" t="str">
        <f t="shared" si="2236"/>
        <v/>
      </c>
      <c r="P768" s="64">
        <f t="shared" ref="P768:R768" si="2237">IF(G768&gt;0,ROUND(G768/J768,0),0)</f>
        <v>0</v>
      </c>
      <c r="Q768" s="89">
        <f t="shared" si="2237"/>
        <v>0</v>
      </c>
      <c r="R768" s="89">
        <f t="shared" si="2237"/>
        <v>0</v>
      </c>
      <c r="S768" s="64">
        <f t="shared" ref="S768:T768" si="2238">IF(AND(P768&gt;0,P768&lt;=45),1,0)</f>
        <v>0</v>
      </c>
      <c r="T768" s="64">
        <f t="shared" si="2238"/>
        <v>0</v>
      </c>
      <c r="U768" s="64">
        <f t="shared" si="16"/>
        <v>0</v>
      </c>
      <c r="V768" s="28"/>
      <c r="W768" s="28"/>
      <c r="X768" s="28"/>
      <c r="Y768" s="28"/>
      <c r="Z768" s="28"/>
    </row>
    <row r="769" ht="14.25" customHeight="1">
      <c r="A769" s="28"/>
      <c r="B769" s="89">
        <v>744.0</v>
      </c>
      <c r="C769" s="29"/>
      <c r="D769" s="110"/>
      <c r="E769" s="41"/>
      <c r="F769" s="29"/>
      <c r="G769" s="29"/>
      <c r="H769" s="29"/>
      <c r="I769" s="29"/>
      <c r="J769" s="29"/>
      <c r="K769" s="29"/>
      <c r="L769" s="29"/>
      <c r="M769" s="105" t="str">
        <f t="shared" ref="M769:O769" si="2239">IF(P769&gt;0,CONCATENATE("1:",P769),"")</f>
        <v/>
      </c>
      <c r="N769" s="106" t="str">
        <f t="shared" si="2239"/>
        <v/>
      </c>
      <c r="O769" s="106" t="str">
        <f t="shared" si="2239"/>
        <v/>
      </c>
      <c r="P769" s="64">
        <f t="shared" ref="P769:R769" si="2240">IF(G769&gt;0,ROUND(G769/J769,0),0)</f>
        <v>0</v>
      </c>
      <c r="Q769" s="89">
        <f t="shared" si="2240"/>
        <v>0</v>
      </c>
      <c r="R769" s="89">
        <f t="shared" si="2240"/>
        <v>0</v>
      </c>
      <c r="S769" s="64">
        <f t="shared" ref="S769:T769" si="2241">IF(AND(P769&gt;0,P769&lt;=45),1,0)</f>
        <v>0</v>
      </c>
      <c r="T769" s="64">
        <f t="shared" si="2241"/>
        <v>0</v>
      </c>
      <c r="U769" s="64">
        <f t="shared" si="16"/>
        <v>0</v>
      </c>
      <c r="V769" s="28"/>
      <c r="W769" s="28"/>
      <c r="X769" s="28"/>
      <c r="Y769" s="28"/>
      <c r="Z769" s="28"/>
    </row>
    <row r="770" ht="14.25" customHeight="1">
      <c r="A770" s="28"/>
      <c r="B770" s="89">
        <v>745.0</v>
      </c>
      <c r="C770" s="29"/>
      <c r="D770" s="110"/>
      <c r="E770" s="41"/>
      <c r="F770" s="29"/>
      <c r="G770" s="29"/>
      <c r="H770" s="29"/>
      <c r="I770" s="29"/>
      <c r="J770" s="29"/>
      <c r="K770" s="29"/>
      <c r="L770" s="29"/>
      <c r="M770" s="105" t="str">
        <f t="shared" ref="M770:O770" si="2242">IF(P770&gt;0,CONCATENATE("1:",P770),"")</f>
        <v/>
      </c>
      <c r="N770" s="106" t="str">
        <f t="shared" si="2242"/>
        <v/>
      </c>
      <c r="O770" s="106" t="str">
        <f t="shared" si="2242"/>
        <v/>
      </c>
      <c r="P770" s="64">
        <f t="shared" ref="P770:R770" si="2243">IF(G770&gt;0,ROUND(G770/J770,0),0)</f>
        <v>0</v>
      </c>
      <c r="Q770" s="89">
        <f t="shared" si="2243"/>
        <v>0</v>
      </c>
      <c r="R770" s="89">
        <f t="shared" si="2243"/>
        <v>0</v>
      </c>
      <c r="S770" s="64">
        <f t="shared" ref="S770:T770" si="2244">IF(AND(P770&gt;0,P770&lt;=45),1,0)</f>
        <v>0</v>
      </c>
      <c r="T770" s="64">
        <f t="shared" si="2244"/>
        <v>0</v>
      </c>
      <c r="U770" s="64">
        <f t="shared" si="16"/>
        <v>0</v>
      </c>
      <c r="V770" s="28"/>
      <c r="W770" s="28"/>
      <c r="X770" s="28"/>
      <c r="Y770" s="28"/>
      <c r="Z770" s="28"/>
    </row>
    <row r="771" ht="14.25" customHeight="1">
      <c r="A771" s="28"/>
      <c r="B771" s="89">
        <v>746.0</v>
      </c>
      <c r="C771" s="29"/>
      <c r="D771" s="110"/>
      <c r="E771" s="41"/>
      <c r="F771" s="29"/>
      <c r="G771" s="29"/>
      <c r="H771" s="29"/>
      <c r="I771" s="29"/>
      <c r="J771" s="29"/>
      <c r="K771" s="29"/>
      <c r="L771" s="29"/>
      <c r="M771" s="105" t="str">
        <f t="shared" ref="M771:O771" si="2245">IF(P771&gt;0,CONCATENATE("1:",P771),"")</f>
        <v/>
      </c>
      <c r="N771" s="106" t="str">
        <f t="shared" si="2245"/>
        <v/>
      </c>
      <c r="O771" s="106" t="str">
        <f t="shared" si="2245"/>
        <v/>
      </c>
      <c r="P771" s="64">
        <f t="shared" ref="P771:R771" si="2246">IF(G771&gt;0,ROUND(G771/J771,0),0)</f>
        <v>0</v>
      </c>
      <c r="Q771" s="89">
        <f t="shared" si="2246"/>
        <v>0</v>
      </c>
      <c r="R771" s="89">
        <f t="shared" si="2246"/>
        <v>0</v>
      </c>
      <c r="S771" s="64">
        <f t="shared" ref="S771:T771" si="2247">IF(AND(P771&gt;0,P771&lt;=45),1,0)</f>
        <v>0</v>
      </c>
      <c r="T771" s="64">
        <f t="shared" si="2247"/>
        <v>0</v>
      </c>
      <c r="U771" s="64">
        <f t="shared" si="16"/>
        <v>0</v>
      </c>
      <c r="V771" s="28"/>
      <c r="W771" s="28"/>
      <c r="X771" s="28"/>
      <c r="Y771" s="28"/>
      <c r="Z771" s="28"/>
    </row>
    <row r="772" ht="14.25" customHeight="1">
      <c r="A772" s="28"/>
      <c r="B772" s="89">
        <v>747.0</v>
      </c>
      <c r="C772" s="29"/>
      <c r="D772" s="110"/>
      <c r="E772" s="41"/>
      <c r="F772" s="29"/>
      <c r="G772" s="29"/>
      <c r="H772" s="29"/>
      <c r="I772" s="29"/>
      <c r="J772" s="29"/>
      <c r="K772" s="29"/>
      <c r="L772" s="29"/>
      <c r="M772" s="105" t="str">
        <f t="shared" ref="M772:O772" si="2248">IF(P772&gt;0,CONCATENATE("1:",P772),"")</f>
        <v/>
      </c>
      <c r="N772" s="106" t="str">
        <f t="shared" si="2248"/>
        <v/>
      </c>
      <c r="O772" s="106" t="str">
        <f t="shared" si="2248"/>
        <v/>
      </c>
      <c r="P772" s="64">
        <f t="shared" ref="P772:R772" si="2249">IF(G772&gt;0,ROUND(G772/J772,0),0)</f>
        <v>0</v>
      </c>
      <c r="Q772" s="89">
        <f t="shared" si="2249"/>
        <v>0</v>
      </c>
      <c r="R772" s="89">
        <f t="shared" si="2249"/>
        <v>0</v>
      </c>
      <c r="S772" s="64">
        <f t="shared" ref="S772:T772" si="2250">IF(AND(P772&gt;0,P772&lt;=45),1,0)</f>
        <v>0</v>
      </c>
      <c r="T772" s="64">
        <f t="shared" si="2250"/>
        <v>0</v>
      </c>
      <c r="U772" s="64">
        <f t="shared" si="16"/>
        <v>0</v>
      </c>
      <c r="V772" s="28"/>
      <c r="W772" s="28"/>
      <c r="X772" s="28"/>
      <c r="Y772" s="28"/>
      <c r="Z772" s="28"/>
    </row>
    <row r="773" ht="14.25" customHeight="1">
      <c r="A773" s="28"/>
      <c r="B773" s="89">
        <v>748.0</v>
      </c>
      <c r="C773" s="29"/>
      <c r="D773" s="110"/>
      <c r="E773" s="41"/>
      <c r="F773" s="29"/>
      <c r="G773" s="29"/>
      <c r="H773" s="29"/>
      <c r="I773" s="29"/>
      <c r="J773" s="29"/>
      <c r="K773" s="29"/>
      <c r="L773" s="29"/>
      <c r="M773" s="105" t="str">
        <f t="shared" ref="M773:O773" si="2251">IF(P773&gt;0,CONCATENATE("1:",P773),"")</f>
        <v/>
      </c>
      <c r="N773" s="106" t="str">
        <f t="shared" si="2251"/>
        <v/>
      </c>
      <c r="O773" s="106" t="str">
        <f t="shared" si="2251"/>
        <v/>
      </c>
      <c r="P773" s="64">
        <f t="shared" ref="P773:R773" si="2252">IF(G773&gt;0,ROUND(G773/J773,0),0)</f>
        <v>0</v>
      </c>
      <c r="Q773" s="89">
        <f t="shared" si="2252"/>
        <v>0</v>
      </c>
      <c r="R773" s="89">
        <f t="shared" si="2252"/>
        <v>0</v>
      </c>
      <c r="S773" s="64">
        <f t="shared" ref="S773:T773" si="2253">IF(AND(P773&gt;0,P773&lt;=45),1,0)</f>
        <v>0</v>
      </c>
      <c r="T773" s="64">
        <f t="shared" si="2253"/>
        <v>0</v>
      </c>
      <c r="U773" s="64">
        <f t="shared" si="16"/>
        <v>0</v>
      </c>
      <c r="V773" s="28"/>
      <c r="W773" s="28"/>
      <c r="X773" s="28"/>
      <c r="Y773" s="28"/>
      <c r="Z773" s="28"/>
    </row>
    <row r="774" ht="14.25" customHeight="1">
      <c r="A774" s="28"/>
      <c r="B774" s="89">
        <v>749.0</v>
      </c>
      <c r="C774" s="29"/>
      <c r="D774" s="110"/>
      <c r="E774" s="41"/>
      <c r="F774" s="29"/>
      <c r="G774" s="29"/>
      <c r="H774" s="29"/>
      <c r="I774" s="29"/>
      <c r="J774" s="29"/>
      <c r="K774" s="29"/>
      <c r="L774" s="29"/>
      <c r="M774" s="105" t="str">
        <f t="shared" ref="M774:O774" si="2254">IF(P774&gt;0,CONCATENATE("1:",P774),"")</f>
        <v/>
      </c>
      <c r="N774" s="106" t="str">
        <f t="shared" si="2254"/>
        <v/>
      </c>
      <c r="O774" s="106" t="str">
        <f t="shared" si="2254"/>
        <v/>
      </c>
      <c r="P774" s="64">
        <f t="shared" ref="P774:R774" si="2255">IF(G774&gt;0,ROUND(G774/J774,0),0)</f>
        <v>0</v>
      </c>
      <c r="Q774" s="89">
        <f t="shared" si="2255"/>
        <v>0</v>
      </c>
      <c r="R774" s="89">
        <f t="shared" si="2255"/>
        <v>0</v>
      </c>
      <c r="S774" s="64">
        <f t="shared" ref="S774:T774" si="2256">IF(AND(P774&gt;0,P774&lt;=45),1,0)</f>
        <v>0</v>
      </c>
      <c r="T774" s="64">
        <f t="shared" si="2256"/>
        <v>0</v>
      </c>
      <c r="U774" s="64">
        <f t="shared" si="16"/>
        <v>0</v>
      </c>
      <c r="V774" s="28"/>
      <c r="W774" s="28"/>
      <c r="X774" s="28"/>
      <c r="Y774" s="28"/>
      <c r="Z774" s="28"/>
    </row>
    <row r="775" ht="14.25" customHeight="1">
      <c r="A775" s="28"/>
      <c r="B775" s="89">
        <v>750.0</v>
      </c>
      <c r="C775" s="29"/>
      <c r="D775" s="110"/>
      <c r="E775" s="41"/>
      <c r="F775" s="29"/>
      <c r="G775" s="29"/>
      <c r="H775" s="29"/>
      <c r="I775" s="29"/>
      <c r="J775" s="29"/>
      <c r="K775" s="29"/>
      <c r="L775" s="29"/>
      <c r="M775" s="105" t="str">
        <f t="shared" ref="M775:O775" si="2257">IF(P775&gt;0,CONCATENATE("1:",P775),"")</f>
        <v/>
      </c>
      <c r="N775" s="106" t="str">
        <f t="shared" si="2257"/>
        <v/>
      </c>
      <c r="O775" s="106" t="str">
        <f t="shared" si="2257"/>
        <v/>
      </c>
      <c r="P775" s="64">
        <f t="shared" ref="P775:R775" si="2258">IF(G775&gt;0,ROUND(G775/J775,0),0)</f>
        <v>0</v>
      </c>
      <c r="Q775" s="89">
        <f t="shared" si="2258"/>
        <v>0</v>
      </c>
      <c r="R775" s="89">
        <f t="shared" si="2258"/>
        <v>0</v>
      </c>
      <c r="S775" s="64">
        <f t="shared" ref="S775:T775" si="2259">IF(AND(P775&gt;0,P775&lt;=45),1,0)</f>
        <v>0</v>
      </c>
      <c r="T775" s="64">
        <f t="shared" si="2259"/>
        <v>0</v>
      </c>
      <c r="U775" s="64">
        <f t="shared" si="16"/>
        <v>0</v>
      </c>
      <c r="V775" s="28"/>
      <c r="W775" s="28"/>
      <c r="X775" s="28"/>
      <c r="Y775" s="28"/>
      <c r="Z775" s="28"/>
    </row>
    <row r="776" ht="14.25" customHeight="1">
      <c r="A776" s="28"/>
      <c r="B776" s="89">
        <v>751.0</v>
      </c>
      <c r="C776" s="29"/>
      <c r="D776" s="110"/>
      <c r="E776" s="41"/>
      <c r="F776" s="29"/>
      <c r="G776" s="29"/>
      <c r="H776" s="29"/>
      <c r="I776" s="29"/>
      <c r="J776" s="29"/>
      <c r="K776" s="29"/>
      <c r="L776" s="29"/>
      <c r="M776" s="105" t="str">
        <f t="shared" ref="M776:O776" si="2260">IF(P776&gt;0,CONCATENATE("1:",P776),"")</f>
        <v/>
      </c>
      <c r="N776" s="106" t="str">
        <f t="shared" si="2260"/>
        <v/>
      </c>
      <c r="O776" s="106" t="str">
        <f t="shared" si="2260"/>
        <v/>
      </c>
      <c r="P776" s="64">
        <f t="shared" ref="P776:R776" si="2261">IF(G776&gt;0,ROUND(G776/J776,0),0)</f>
        <v>0</v>
      </c>
      <c r="Q776" s="89">
        <f t="shared" si="2261"/>
        <v>0</v>
      </c>
      <c r="R776" s="89">
        <f t="shared" si="2261"/>
        <v>0</v>
      </c>
      <c r="S776" s="64">
        <f t="shared" ref="S776:T776" si="2262">IF(AND(P776&gt;0,P776&lt;=45),1,0)</f>
        <v>0</v>
      </c>
      <c r="T776" s="64">
        <f t="shared" si="2262"/>
        <v>0</v>
      </c>
      <c r="U776" s="64">
        <f t="shared" si="16"/>
        <v>0</v>
      </c>
      <c r="V776" s="28"/>
      <c r="W776" s="28"/>
      <c r="X776" s="28"/>
      <c r="Y776" s="28"/>
      <c r="Z776" s="28"/>
    </row>
    <row r="777" ht="14.25" customHeight="1">
      <c r="A777" s="28"/>
      <c r="B777" s="89">
        <v>752.0</v>
      </c>
      <c r="C777" s="29"/>
      <c r="D777" s="110"/>
      <c r="E777" s="41"/>
      <c r="F777" s="29"/>
      <c r="G777" s="29"/>
      <c r="H777" s="29"/>
      <c r="I777" s="29"/>
      <c r="J777" s="29"/>
      <c r="K777" s="29"/>
      <c r="L777" s="29"/>
      <c r="M777" s="105" t="str">
        <f t="shared" ref="M777:O777" si="2263">IF(P777&gt;0,CONCATENATE("1:",P777),"")</f>
        <v/>
      </c>
      <c r="N777" s="106" t="str">
        <f t="shared" si="2263"/>
        <v/>
      </c>
      <c r="O777" s="106" t="str">
        <f t="shared" si="2263"/>
        <v/>
      </c>
      <c r="P777" s="64">
        <f t="shared" ref="P777:R777" si="2264">IF(G777&gt;0,ROUND(G777/J777,0),0)</f>
        <v>0</v>
      </c>
      <c r="Q777" s="89">
        <f t="shared" si="2264"/>
        <v>0</v>
      </c>
      <c r="R777" s="89">
        <f t="shared" si="2264"/>
        <v>0</v>
      </c>
      <c r="S777" s="64">
        <f t="shared" ref="S777:T777" si="2265">IF(AND(P777&gt;0,P777&lt;=45),1,0)</f>
        <v>0</v>
      </c>
      <c r="T777" s="64">
        <f t="shared" si="2265"/>
        <v>0</v>
      </c>
      <c r="U777" s="64">
        <f t="shared" si="16"/>
        <v>0</v>
      </c>
      <c r="V777" s="28"/>
      <c r="W777" s="28"/>
      <c r="X777" s="28"/>
      <c r="Y777" s="28"/>
      <c r="Z777" s="28"/>
    </row>
    <row r="778" ht="14.25" customHeight="1">
      <c r="A778" s="28"/>
      <c r="B778" s="89">
        <v>753.0</v>
      </c>
      <c r="C778" s="29"/>
      <c r="D778" s="110"/>
      <c r="E778" s="41"/>
      <c r="F778" s="29"/>
      <c r="G778" s="29"/>
      <c r="H778" s="29"/>
      <c r="I778" s="29"/>
      <c r="J778" s="29"/>
      <c r="K778" s="29"/>
      <c r="L778" s="29"/>
      <c r="M778" s="105" t="str">
        <f t="shared" ref="M778:O778" si="2266">IF(P778&gt;0,CONCATENATE("1:",P778),"")</f>
        <v/>
      </c>
      <c r="N778" s="106" t="str">
        <f t="shared" si="2266"/>
        <v/>
      </c>
      <c r="O778" s="106" t="str">
        <f t="shared" si="2266"/>
        <v/>
      </c>
      <c r="P778" s="64">
        <f t="shared" ref="P778:R778" si="2267">IF(G778&gt;0,ROUND(G778/J778,0),0)</f>
        <v>0</v>
      </c>
      <c r="Q778" s="89">
        <f t="shared" si="2267"/>
        <v>0</v>
      </c>
      <c r="R778" s="89">
        <f t="shared" si="2267"/>
        <v>0</v>
      </c>
      <c r="S778" s="64">
        <f t="shared" ref="S778:T778" si="2268">IF(AND(P778&gt;0,P778&lt;=45),1,0)</f>
        <v>0</v>
      </c>
      <c r="T778" s="64">
        <f t="shared" si="2268"/>
        <v>0</v>
      </c>
      <c r="U778" s="64">
        <f t="shared" si="16"/>
        <v>0</v>
      </c>
      <c r="V778" s="28"/>
      <c r="W778" s="28"/>
      <c r="X778" s="28"/>
      <c r="Y778" s="28"/>
      <c r="Z778" s="28"/>
    </row>
    <row r="779" ht="14.25" customHeight="1">
      <c r="A779" s="28"/>
      <c r="B779" s="89">
        <v>754.0</v>
      </c>
      <c r="C779" s="29"/>
      <c r="D779" s="110"/>
      <c r="E779" s="41"/>
      <c r="F779" s="29"/>
      <c r="G779" s="29"/>
      <c r="H779" s="29"/>
      <c r="I779" s="29"/>
      <c r="J779" s="29"/>
      <c r="K779" s="29"/>
      <c r="L779" s="29"/>
      <c r="M779" s="105" t="str">
        <f t="shared" ref="M779:O779" si="2269">IF(P779&gt;0,CONCATENATE("1:",P779),"")</f>
        <v/>
      </c>
      <c r="N779" s="106" t="str">
        <f t="shared" si="2269"/>
        <v/>
      </c>
      <c r="O779" s="106" t="str">
        <f t="shared" si="2269"/>
        <v/>
      </c>
      <c r="P779" s="64">
        <f t="shared" ref="P779:R779" si="2270">IF(G779&gt;0,ROUND(G779/J779,0),0)</f>
        <v>0</v>
      </c>
      <c r="Q779" s="89">
        <f t="shared" si="2270"/>
        <v>0</v>
      </c>
      <c r="R779" s="89">
        <f t="shared" si="2270"/>
        <v>0</v>
      </c>
      <c r="S779" s="64">
        <f t="shared" ref="S779:T779" si="2271">IF(AND(P779&gt;0,P779&lt;=45),1,0)</f>
        <v>0</v>
      </c>
      <c r="T779" s="64">
        <f t="shared" si="2271"/>
        <v>0</v>
      </c>
      <c r="U779" s="64">
        <f t="shared" si="16"/>
        <v>0</v>
      </c>
      <c r="V779" s="28"/>
      <c r="W779" s="28"/>
      <c r="X779" s="28"/>
      <c r="Y779" s="28"/>
      <c r="Z779" s="28"/>
    </row>
    <row r="780" ht="14.25" customHeight="1">
      <c r="A780" s="28"/>
      <c r="B780" s="89">
        <v>755.0</v>
      </c>
      <c r="C780" s="29"/>
      <c r="D780" s="110"/>
      <c r="E780" s="41"/>
      <c r="F780" s="29"/>
      <c r="G780" s="29"/>
      <c r="H780" s="29"/>
      <c r="I780" s="29"/>
      <c r="J780" s="29"/>
      <c r="K780" s="29"/>
      <c r="L780" s="29"/>
      <c r="M780" s="105" t="str">
        <f t="shared" ref="M780:O780" si="2272">IF(P780&gt;0,CONCATENATE("1:",P780),"")</f>
        <v/>
      </c>
      <c r="N780" s="106" t="str">
        <f t="shared" si="2272"/>
        <v/>
      </c>
      <c r="O780" s="106" t="str">
        <f t="shared" si="2272"/>
        <v/>
      </c>
      <c r="P780" s="64">
        <f t="shared" ref="P780:R780" si="2273">IF(G780&gt;0,ROUND(G780/J780,0),0)</f>
        <v>0</v>
      </c>
      <c r="Q780" s="89">
        <f t="shared" si="2273"/>
        <v>0</v>
      </c>
      <c r="R780" s="89">
        <f t="shared" si="2273"/>
        <v>0</v>
      </c>
      <c r="S780" s="64">
        <f t="shared" ref="S780:T780" si="2274">IF(AND(P780&gt;0,P780&lt;=45),1,0)</f>
        <v>0</v>
      </c>
      <c r="T780" s="64">
        <f t="shared" si="2274"/>
        <v>0</v>
      </c>
      <c r="U780" s="64">
        <f t="shared" si="16"/>
        <v>0</v>
      </c>
      <c r="V780" s="28"/>
      <c r="W780" s="28"/>
      <c r="X780" s="28"/>
      <c r="Y780" s="28"/>
      <c r="Z780" s="28"/>
    </row>
    <row r="781" ht="14.25" customHeight="1">
      <c r="A781" s="28"/>
      <c r="B781" s="89">
        <v>756.0</v>
      </c>
      <c r="C781" s="29"/>
      <c r="D781" s="110"/>
      <c r="E781" s="41"/>
      <c r="F781" s="29"/>
      <c r="G781" s="29"/>
      <c r="H781" s="29"/>
      <c r="I781" s="29"/>
      <c r="J781" s="29"/>
      <c r="K781" s="29"/>
      <c r="L781" s="29"/>
      <c r="M781" s="105" t="str">
        <f t="shared" ref="M781:O781" si="2275">IF(P781&gt;0,CONCATENATE("1:",P781),"")</f>
        <v/>
      </c>
      <c r="N781" s="106" t="str">
        <f t="shared" si="2275"/>
        <v/>
      </c>
      <c r="O781" s="106" t="str">
        <f t="shared" si="2275"/>
        <v/>
      </c>
      <c r="P781" s="64">
        <f t="shared" ref="P781:R781" si="2276">IF(G781&gt;0,ROUND(G781/J781,0),0)</f>
        <v>0</v>
      </c>
      <c r="Q781" s="89">
        <f t="shared" si="2276"/>
        <v>0</v>
      </c>
      <c r="R781" s="89">
        <f t="shared" si="2276"/>
        <v>0</v>
      </c>
      <c r="S781" s="64">
        <f t="shared" ref="S781:T781" si="2277">IF(AND(P781&gt;0,P781&lt;=45),1,0)</f>
        <v>0</v>
      </c>
      <c r="T781" s="64">
        <f t="shared" si="2277"/>
        <v>0</v>
      </c>
      <c r="U781" s="64">
        <f t="shared" si="16"/>
        <v>0</v>
      </c>
      <c r="V781" s="28"/>
      <c r="W781" s="28"/>
      <c r="X781" s="28"/>
      <c r="Y781" s="28"/>
      <c r="Z781" s="28"/>
    </row>
    <row r="782" ht="14.25" customHeight="1">
      <c r="A782" s="28"/>
      <c r="B782" s="89">
        <v>757.0</v>
      </c>
      <c r="C782" s="29"/>
      <c r="D782" s="110"/>
      <c r="E782" s="41"/>
      <c r="F782" s="29"/>
      <c r="G782" s="29"/>
      <c r="H782" s="29"/>
      <c r="I782" s="29"/>
      <c r="J782" s="29"/>
      <c r="K782" s="29"/>
      <c r="L782" s="29"/>
      <c r="M782" s="105" t="str">
        <f t="shared" ref="M782:O782" si="2278">IF(P782&gt;0,CONCATENATE("1:",P782),"")</f>
        <v/>
      </c>
      <c r="N782" s="106" t="str">
        <f t="shared" si="2278"/>
        <v/>
      </c>
      <c r="O782" s="106" t="str">
        <f t="shared" si="2278"/>
        <v/>
      </c>
      <c r="P782" s="64">
        <f t="shared" ref="P782:R782" si="2279">IF(G782&gt;0,ROUND(G782/J782,0),0)</f>
        <v>0</v>
      </c>
      <c r="Q782" s="89">
        <f t="shared" si="2279"/>
        <v>0</v>
      </c>
      <c r="R782" s="89">
        <f t="shared" si="2279"/>
        <v>0</v>
      </c>
      <c r="S782" s="64">
        <f t="shared" ref="S782:T782" si="2280">IF(AND(P782&gt;0,P782&lt;=45),1,0)</f>
        <v>0</v>
      </c>
      <c r="T782" s="64">
        <f t="shared" si="2280"/>
        <v>0</v>
      </c>
      <c r="U782" s="64">
        <f t="shared" si="16"/>
        <v>0</v>
      </c>
      <c r="V782" s="28"/>
      <c r="W782" s="28"/>
      <c r="X782" s="28"/>
      <c r="Y782" s="28"/>
      <c r="Z782" s="28"/>
    </row>
    <row r="783" ht="14.25" customHeight="1">
      <c r="A783" s="28"/>
      <c r="B783" s="89">
        <v>758.0</v>
      </c>
      <c r="C783" s="29"/>
      <c r="D783" s="110"/>
      <c r="E783" s="41"/>
      <c r="F783" s="29"/>
      <c r="G783" s="29"/>
      <c r="H783" s="29"/>
      <c r="I783" s="29"/>
      <c r="J783" s="29"/>
      <c r="K783" s="29"/>
      <c r="L783" s="29"/>
      <c r="M783" s="105" t="str">
        <f t="shared" ref="M783:O783" si="2281">IF(P783&gt;0,CONCATENATE("1:",P783),"")</f>
        <v/>
      </c>
      <c r="N783" s="106" t="str">
        <f t="shared" si="2281"/>
        <v/>
      </c>
      <c r="O783" s="106" t="str">
        <f t="shared" si="2281"/>
        <v/>
      </c>
      <c r="P783" s="64">
        <f t="shared" ref="P783:R783" si="2282">IF(G783&gt;0,ROUND(G783/J783,0),0)</f>
        <v>0</v>
      </c>
      <c r="Q783" s="89">
        <f t="shared" si="2282"/>
        <v>0</v>
      </c>
      <c r="R783" s="89">
        <f t="shared" si="2282"/>
        <v>0</v>
      </c>
      <c r="S783" s="64">
        <f t="shared" ref="S783:T783" si="2283">IF(AND(P783&gt;0,P783&lt;=45),1,0)</f>
        <v>0</v>
      </c>
      <c r="T783" s="64">
        <f t="shared" si="2283"/>
        <v>0</v>
      </c>
      <c r="U783" s="64">
        <f t="shared" si="16"/>
        <v>0</v>
      </c>
      <c r="V783" s="28"/>
      <c r="W783" s="28"/>
      <c r="X783" s="28"/>
      <c r="Y783" s="28"/>
      <c r="Z783" s="28"/>
    </row>
    <row r="784" ht="14.25" customHeight="1">
      <c r="A784" s="28"/>
      <c r="B784" s="89">
        <v>759.0</v>
      </c>
      <c r="C784" s="29"/>
      <c r="D784" s="110"/>
      <c r="E784" s="41"/>
      <c r="F784" s="29"/>
      <c r="G784" s="29"/>
      <c r="H784" s="29"/>
      <c r="I784" s="29"/>
      <c r="J784" s="29"/>
      <c r="K784" s="29"/>
      <c r="L784" s="29"/>
      <c r="M784" s="105" t="str">
        <f t="shared" ref="M784:O784" si="2284">IF(P784&gt;0,CONCATENATE("1:",P784),"")</f>
        <v/>
      </c>
      <c r="N784" s="106" t="str">
        <f t="shared" si="2284"/>
        <v/>
      </c>
      <c r="O784" s="106" t="str">
        <f t="shared" si="2284"/>
        <v/>
      </c>
      <c r="P784" s="64">
        <f t="shared" ref="P784:R784" si="2285">IF(G784&gt;0,ROUND(G784/J784,0),0)</f>
        <v>0</v>
      </c>
      <c r="Q784" s="89">
        <f t="shared" si="2285"/>
        <v>0</v>
      </c>
      <c r="R784" s="89">
        <f t="shared" si="2285"/>
        <v>0</v>
      </c>
      <c r="S784" s="64">
        <f t="shared" ref="S784:T784" si="2286">IF(AND(P784&gt;0,P784&lt;=45),1,0)</f>
        <v>0</v>
      </c>
      <c r="T784" s="64">
        <f t="shared" si="2286"/>
        <v>0</v>
      </c>
      <c r="U784" s="64">
        <f t="shared" si="16"/>
        <v>0</v>
      </c>
      <c r="V784" s="28"/>
      <c r="W784" s="28"/>
      <c r="X784" s="28"/>
      <c r="Y784" s="28"/>
      <c r="Z784" s="28"/>
    </row>
    <row r="785" ht="14.25" customHeight="1">
      <c r="A785" s="28"/>
      <c r="B785" s="89">
        <v>760.0</v>
      </c>
      <c r="C785" s="29"/>
      <c r="D785" s="110"/>
      <c r="E785" s="41"/>
      <c r="F785" s="29"/>
      <c r="G785" s="29"/>
      <c r="H785" s="29"/>
      <c r="I785" s="29"/>
      <c r="J785" s="29"/>
      <c r="K785" s="29"/>
      <c r="L785" s="29"/>
      <c r="M785" s="105" t="str">
        <f t="shared" ref="M785:O785" si="2287">IF(P785&gt;0,CONCATENATE("1:",P785),"")</f>
        <v/>
      </c>
      <c r="N785" s="106" t="str">
        <f t="shared" si="2287"/>
        <v/>
      </c>
      <c r="O785" s="106" t="str">
        <f t="shared" si="2287"/>
        <v/>
      </c>
      <c r="P785" s="64">
        <f t="shared" ref="P785:R785" si="2288">IF(G785&gt;0,ROUND(G785/J785,0),0)</f>
        <v>0</v>
      </c>
      <c r="Q785" s="89">
        <f t="shared" si="2288"/>
        <v>0</v>
      </c>
      <c r="R785" s="89">
        <f t="shared" si="2288"/>
        <v>0</v>
      </c>
      <c r="S785" s="64">
        <f t="shared" ref="S785:T785" si="2289">IF(AND(P785&gt;0,P785&lt;=45),1,0)</f>
        <v>0</v>
      </c>
      <c r="T785" s="64">
        <f t="shared" si="2289"/>
        <v>0</v>
      </c>
      <c r="U785" s="64">
        <f t="shared" si="16"/>
        <v>0</v>
      </c>
      <c r="V785" s="28"/>
      <c r="W785" s="28"/>
      <c r="X785" s="28"/>
      <c r="Y785" s="28"/>
      <c r="Z785" s="28"/>
    </row>
    <row r="786" ht="14.25" customHeight="1">
      <c r="A786" s="28"/>
      <c r="B786" s="89">
        <v>761.0</v>
      </c>
      <c r="C786" s="29"/>
      <c r="D786" s="110"/>
      <c r="E786" s="41"/>
      <c r="F786" s="29"/>
      <c r="G786" s="29"/>
      <c r="H786" s="29"/>
      <c r="I786" s="29"/>
      <c r="J786" s="29"/>
      <c r="K786" s="29"/>
      <c r="L786" s="29"/>
      <c r="M786" s="105" t="str">
        <f t="shared" ref="M786:O786" si="2290">IF(P786&gt;0,CONCATENATE("1:",P786),"")</f>
        <v/>
      </c>
      <c r="N786" s="106" t="str">
        <f t="shared" si="2290"/>
        <v/>
      </c>
      <c r="O786" s="106" t="str">
        <f t="shared" si="2290"/>
        <v/>
      </c>
      <c r="P786" s="64">
        <f t="shared" ref="P786:R786" si="2291">IF(G786&gt;0,ROUND(G786/J786,0),0)</f>
        <v>0</v>
      </c>
      <c r="Q786" s="89">
        <f t="shared" si="2291"/>
        <v>0</v>
      </c>
      <c r="R786" s="89">
        <f t="shared" si="2291"/>
        <v>0</v>
      </c>
      <c r="S786" s="64">
        <f t="shared" ref="S786:T786" si="2292">IF(AND(P786&gt;0,P786&lt;=45),1,0)</f>
        <v>0</v>
      </c>
      <c r="T786" s="64">
        <f t="shared" si="2292"/>
        <v>0</v>
      </c>
      <c r="U786" s="64">
        <f t="shared" si="16"/>
        <v>0</v>
      </c>
      <c r="V786" s="28"/>
      <c r="W786" s="28"/>
      <c r="X786" s="28"/>
      <c r="Y786" s="28"/>
      <c r="Z786" s="28"/>
    </row>
    <row r="787" ht="14.25" customHeight="1">
      <c r="A787" s="28"/>
      <c r="B787" s="89">
        <v>762.0</v>
      </c>
      <c r="C787" s="29"/>
      <c r="D787" s="110"/>
      <c r="E787" s="41"/>
      <c r="F787" s="29"/>
      <c r="G787" s="29"/>
      <c r="H787" s="29"/>
      <c r="I787" s="29"/>
      <c r="J787" s="29"/>
      <c r="K787" s="29"/>
      <c r="L787" s="29"/>
      <c r="M787" s="105" t="str">
        <f t="shared" ref="M787:O787" si="2293">IF(P787&gt;0,CONCATENATE("1:",P787),"")</f>
        <v/>
      </c>
      <c r="N787" s="106" t="str">
        <f t="shared" si="2293"/>
        <v/>
      </c>
      <c r="O787" s="106" t="str">
        <f t="shared" si="2293"/>
        <v/>
      </c>
      <c r="P787" s="64">
        <f t="shared" ref="P787:R787" si="2294">IF(G787&gt;0,ROUND(G787/J787,0),0)</f>
        <v>0</v>
      </c>
      <c r="Q787" s="89">
        <f t="shared" si="2294"/>
        <v>0</v>
      </c>
      <c r="R787" s="89">
        <f t="shared" si="2294"/>
        <v>0</v>
      </c>
      <c r="S787" s="64">
        <f t="shared" ref="S787:T787" si="2295">IF(AND(P787&gt;0,P787&lt;=45),1,0)</f>
        <v>0</v>
      </c>
      <c r="T787" s="64">
        <f t="shared" si="2295"/>
        <v>0</v>
      </c>
      <c r="U787" s="64">
        <f t="shared" si="16"/>
        <v>0</v>
      </c>
      <c r="V787" s="28"/>
      <c r="W787" s="28"/>
      <c r="X787" s="28"/>
      <c r="Y787" s="28"/>
      <c r="Z787" s="28"/>
    </row>
    <row r="788" ht="14.25" customHeight="1">
      <c r="A788" s="28"/>
      <c r="B788" s="89">
        <v>763.0</v>
      </c>
      <c r="C788" s="29"/>
      <c r="D788" s="110"/>
      <c r="E788" s="41"/>
      <c r="F788" s="29"/>
      <c r="G788" s="29"/>
      <c r="H788" s="29"/>
      <c r="I788" s="29"/>
      <c r="J788" s="29"/>
      <c r="K788" s="29"/>
      <c r="L788" s="29"/>
      <c r="M788" s="105" t="str">
        <f t="shared" ref="M788:O788" si="2296">IF(P788&gt;0,CONCATENATE("1:",P788),"")</f>
        <v/>
      </c>
      <c r="N788" s="106" t="str">
        <f t="shared" si="2296"/>
        <v/>
      </c>
      <c r="O788" s="106" t="str">
        <f t="shared" si="2296"/>
        <v/>
      </c>
      <c r="P788" s="64">
        <f t="shared" ref="P788:R788" si="2297">IF(G788&gt;0,ROUND(G788/J788,0),0)</f>
        <v>0</v>
      </c>
      <c r="Q788" s="89">
        <f t="shared" si="2297"/>
        <v>0</v>
      </c>
      <c r="R788" s="89">
        <f t="shared" si="2297"/>
        <v>0</v>
      </c>
      <c r="S788" s="64">
        <f t="shared" ref="S788:T788" si="2298">IF(AND(P788&gt;0,P788&lt;=45),1,0)</f>
        <v>0</v>
      </c>
      <c r="T788" s="64">
        <f t="shared" si="2298"/>
        <v>0</v>
      </c>
      <c r="U788" s="64">
        <f t="shared" si="16"/>
        <v>0</v>
      </c>
      <c r="V788" s="28"/>
      <c r="W788" s="28"/>
      <c r="X788" s="28"/>
      <c r="Y788" s="28"/>
      <c r="Z788" s="28"/>
    </row>
    <row r="789" ht="14.25" customHeight="1">
      <c r="A789" s="28"/>
      <c r="B789" s="89">
        <v>764.0</v>
      </c>
      <c r="C789" s="29"/>
      <c r="D789" s="110"/>
      <c r="E789" s="41"/>
      <c r="F789" s="29"/>
      <c r="G789" s="29"/>
      <c r="H789" s="29"/>
      <c r="I789" s="29"/>
      <c r="J789" s="29"/>
      <c r="K789" s="29"/>
      <c r="L789" s="29"/>
      <c r="M789" s="105" t="str">
        <f t="shared" ref="M789:O789" si="2299">IF(P789&gt;0,CONCATENATE("1:",P789),"")</f>
        <v/>
      </c>
      <c r="N789" s="106" t="str">
        <f t="shared" si="2299"/>
        <v/>
      </c>
      <c r="O789" s="106" t="str">
        <f t="shared" si="2299"/>
        <v/>
      </c>
      <c r="P789" s="64">
        <f t="shared" ref="P789:R789" si="2300">IF(G789&gt;0,ROUND(G789/J789,0),0)</f>
        <v>0</v>
      </c>
      <c r="Q789" s="89">
        <f t="shared" si="2300"/>
        <v>0</v>
      </c>
      <c r="R789" s="89">
        <f t="shared" si="2300"/>
        <v>0</v>
      </c>
      <c r="S789" s="64">
        <f t="shared" ref="S789:T789" si="2301">IF(AND(P789&gt;0,P789&lt;=45),1,0)</f>
        <v>0</v>
      </c>
      <c r="T789" s="64">
        <f t="shared" si="2301"/>
        <v>0</v>
      </c>
      <c r="U789" s="64">
        <f t="shared" si="16"/>
        <v>0</v>
      </c>
      <c r="V789" s="28"/>
      <c r="W789" s="28"/>
      <c r="X789" s="28"/>
      <c r="Y789" s="28"/>
      <c r="Z789" s="28"/>
    </row>
    <row r="790" ht="14.25" customHeight="1">
      <c r="A790" s="28"/>
      <c r="B790" s="89">
        <v>765.0</v>
      </c>
      <c r="C790" s="29"/>
      <c r="D790" s="110"/>
      <c r="E790" s="41"/>
      <c r="F790" s="29"/>
      <c r="G790" s="29"/>
      <c r="H790" s="29"/>
      <c r="I790" s="29"/>
      <c r="J790" s="29"/>
      <c r="K790" s="29"/>
      <c r="L790" s="29"/>
      <c r="M790" s="105" t="str">
        <f t="shared" ref="M790:O790" si="2302">IF(P790&gt;0,CONCATENATE("1:",P790),"")</f>
        <v/>
      </c>
      <c r="N790" s="106" t="str">
        <f t="shared" si="2302"/>
        <v/>
      </c>
      <c r="O790" s="106" t="str">
        <f t="shared" si="2302"/>
        <v/>
      </c>
      <c r="P790" s="64">
        <f t="shared" ref="P790:R790" si="2303">IF(G790&gt;0,ROUND(G790/J790,0),0)</f>
        <v>0</v>
      </c>
      <c r="Q790" s="89">
        <f t="shared" si="2303"/>
        <v>0</v>
      </c>
      <c r="R790" s="89">
        <f t="shared" si="2303"/>
        <v>0</v>
      </c>
      <c r="S790" s="64">
        <f t="shared" ref="S790:T790" si="2304">IF(AND(P790&gt;0,P790&lt;=45),1,0)</f>
        <v>0</v>
      </c>
      <c r="T790" s="64">
        <f t="shared" si="2304"/>
        <v>0</v>
      </c>
      <c r="U790" s="64">
        <f t="shared" si="16"/>
        <v>0</v>
      </c>
      <c r="V790" s="28"/>
      <c r="W790" s="28"/>
      <c r="X790" s="28"/>
      <c r="Y790" s="28"/>
      <c r="Z790" s="28"/>
    </row>
    <row r="791" ht="14.25" customHeight="1">
      <c r="A791" s="28"/>
      <c r="B791" s="89">
        <v>766.0</v>
      </c>
      <c r="C791" s="29"/>
      <c r="D791" s="110"/>
      <c r="E791" s="41"/>
      <c r="F791" s="29"/>
      <c r="G791" s="29"/>
      <c r="H791" s="29"/>
      <c r="I791" s="29"/>
      <c r="J791" s="29"/>
      <c r="K791" s="29"/>
      <c r="L791" s="29"/>
      <c r="M791" s="105" t="str">
        <f t="shared" ref="M791:O791" si="2305">IF(P791&gt;0,CONCATENATE("1:",P791),"")</f>
        <v/>
      </c>
      <c r="N791" s="106" t="str">
        <f t="shared" si="2305"/>
        <v/>
      </c>
      <c r="O791" s="106" t="str">
        <f t="shared" si="2305"/>
        <v/>
      </c>
      <c r="P791" s="64">
        <f t="shared" ref="P791:R791" si="2306">IF(G791&gt;0,ROUND(G791/J791,0),0)</f>
        <v>0</v>
      </c>
      <c r="Q791" s="89">
        <f t="shared" si="2306"/>
        <v>0</v>
      </c>
      <c r="R791" s="89">
        <f t="shared" si="2306"/>
        <v>0</v>
      </c>
      <c r="S791" s="64">
        <f t="shared" ref="S791:T791" si="2307">IF(AND(P791&gt;0,P791&lt;=45),1,0)</f>
        <v>0</v>
      </c>
      <c r="T791" s="64">
        <f t="shared" si="2307"/>
        <v>0</v>
      </c>
      <c r="U791" s="64">
        <f t="shared" si="16"/>
        <v>0</v>
      </c>
      <c r="V791" s="28"/>
      <c r="W791" s="28"/>
      <c r="X791" s="28"/>
      <c r="Y791" s="28"/>
      <c r="Z791" s="28"/>
    </row>
    <row r="792" ht="14.25" customHeight="1">
      <c r="A792" s="28"/>
      <c r="B792" s="89">
        <v>767.0</v>
      </c>
      <c r="C792" s="29"/>
      <c r="D792" s="110"/>
      <c r="E792" s="41"/>
      <c r="F792" s="29"/>
      <c r="G792" s="29"/>
      <c r="H792" s="29"/>
      <c r="I792" s="29"/>
      <c r="J792" s="29"/>
      <c r="K792" s="29"/>
      <c r="L792" s="29"/>
      <c r="M792" s="105" t="str">
        <f t="shared" ref="M792:O792" si="2308">IF(P792&gt;0,CONCATENATE("1:",P792),"")</f>
        <v/>
      </c>
      <c r="N792" s="106" t="str">
        <f t="shared" si="2308"/>
        <v/>
      </c>
      <c r="O792" s="106" t="str">
        <f t="shared" si="2308"/>
        <v/>
      </c>
      <c r="P792" s="64">
        <f t="shared" ref="P792:R792" si="2309">IF(G792&gt;0,ROUND(G792/J792,0),0)</f>
        <v>0</v>
      </c>
      <c r="Q792" s="89">
        <f t="shared" si="2309"/>
        <v>0</v>
      </c>
      <c r="R792" s="89">
        <f t="shared" si="2309"/>
        <v>0</v>
      </c>
      <c r="S792" s="64">
        <f t="shared" ref="S792:T792" si="2310">IF(AND(P792&gt;0,P792&lt;=45),1,0)</f>
        <v>0</v>
      </c>
      <c r="T792" s="64">
        <f t="shared" si="2310"/>
        <v>0</v>
      </c>
      <c r="U792" s="64">
        <f t="shared" si="16"/>
        <v>0</v>
      </c>
      <c r="V792" s="28"/>
      <c r="W792" s="28"/>
      <c r="X792" s="28"/>
      <c r="Y792" s="28"/>
      <c r="Z792" s="28"/>
    </row>
    <row r="793" ht="14.25" customHeight="1">
      <c r="A793" s="28"/>
      <c r="B793" s="89">
        <v>768.0</v>
      </c>
      <c r="C793" s="29"/>
      <c r="D793" s="110"/>
      <c r="E793" s="41"/>
      <c r="F793" s="29"/>
      <c r="G793" s="29"/>
      <c r="H793" s="29"/>
      <c r="I793" s="29"/>
      <c r="J793" s="29"/>
      <c r="K793" s="29"/>
      <c r="L793" s="29"/>
      <c r="M793" s="105" t="str">
        <f t="shared" ref="M793:O793" si="2311">IF(P793&gt;0,CONCATENATE("1:",P793),"")</f>
        <v/>
      </c>
      <c r="N793" s="106" t="str">
        <f t="shared" si="2311"/>
        <v/>
      </c>
      <c r="O793" s="106" t="str">
        <f t="shared" si="2311"/>
        <v/>
      </c>
      <c r="P793" s="64">
        <f t="shared" ref="P793:R793" si="2312">IF(G793&gt;0,ROUND(G793/J793,0),0)</f>
        <v>0</v>
      </c>
      <c r="Q793" s="89">
        <f t="shared" si="2312"/>
        <v>0</v>
      </c>
      <c r="R793" s="89">
        <f t="shared" si="2312"/>
        <v>0</v>
      </c>
      <c r="S793" s="64">
        <f t="shared" ref="S793:T793" si="2313">IF(AND(P793&gt;0,P793&lt;=45),1,0)</f>
        <v>0</v>
      </c>
      <c r="T793" s="64">
        <f t="shared" si="2313"/>
        <v>0</v>
      </c>
      <c r="U793" s="64">
        <f t="shared" si="16"/>
        <v>0</v>
      </c>
      <c r="V793" s="28"/>
      <c r="W793" s="28"/>
      <c r="X793" s="28"/>
      <c r="Y793" s="28"/>
      <c r="Z793" s="28"/>
    </row>
    <row r="794" ht="14.25" customHeight="1">
      <c r="A794" s="28"/>
      <c r="B794" s="89">
        <v>769.0</v>
      </c>
      <c r="C794" s="29"/>
      <c r="D794" s="110"/>
      <c r="E794" s="41"/>
      <c r="F794" s="29"/>
      <c r="G794" s="29"/>
      <c r="H794" s="29"/>
      <c r="I794" s="29"/>
      <c r="J794" s="29"/>
      <c r="K794" s="29"/>
      <c r="L794" s="29"/>
      <c r="M794" s="105" t="str">
        <f t="shared" ref="M794:O794" si="2314">IF(P794&gt;0,CONCATENATE("1:",P794),"")</f>
        <v/>
      </c>
      <c r="N794" s="106" t="str">
        <f t="shared" si="2314"/>
        <v/>
      </c>
      <c r="O794" s="106" t="str">
        <f t="shared" si="2314"/>
        <v/>
      </c>
      <c r="P794" s="64">
        <f t="shared" ref="P794:R794" si="2315">IF(G794&gt;0,ROUND(G794/J794,0),0)</f>
        <v>0</v>
      </c>
      <c r="Q794" s="89">
        <f t="shared" si="2315"/>
        <v>0</v>
      </c>
      <c r="R794" s="89">
        <f t="shared" si="2315"/>
        <v>0</v>
      </c>
      <c r="S794" s="64">
        <f t="shared" ref="S794:T794" si="2316">IF(AND(P794&gt;0,P794&lt;=45),1,0)</f>
        <v>0</v>
      </c>
      <c r="T794" s="64">
        <f t="shared" si="2316"/>
        <v>0</v>
      </c>
      <c r="U794" s="64">
        <f t="shared" si="16"/>
        <v>0</v>
      </c>
      <c r="V794" s="28"/>
      <c r="W794" s="28"/>
      <c r="X794" s="28"/>
      <c r="Y794" s="28"/>
      <c r="Z794" s="28"/>
    </row>
    <row r="795" ht="14.25" customHeight="1">
      <c r="A795" s="28"/>
      <c r="B795" s="89">
        <v>770.0</v>
      </c>
      <c r="C795" s="29"/>
      <c r="D795" s="110"/>
      <c r="E795" s="41"/>
      <c r="F795" s="29"/>
      <c r="G795" s="29"/>
      <c r="H795" s="29"/>
      <c r="I795" s="29"/>
      <c r="J795" s="29"/>
      <c r="K795" s="29"/>
      <c r="L795" s="29"/>
      <c r="M795" s="105" t="str">
        <f t="shared" ref="M795:O795" si="2317">IF(P795&gt;0,CONCATENATE("1:",P795),"")</f>
        <v/>
      </c>
      <c r="N795" s="106" t="str">
        <f t="shared" si="2317"/>
        <v/>
      </c>
      <c r="O795" s="106" t="str">
        <f t="shared" si="2317"/>
        <v/>
      </c>
      <c r="P795" s="64">
        <f t="shared" ref="P795:R795" si="2318">IF(G795&gt;0,ROUND(G795/J795,0),0)</f>
        <v>0</v>
      </c>
      <c r="Q795" s="89">
        <f t="shared" si="2318"/>
        <v>0</v>
      </c>
      <c r="R795" s="89">
        <f t="shared" si="2318"/>
        <v>0</v>
      </c>
      <c r="S795" s="64">
        <f t="shared" ref="S795:T795" si="2319">IF(AND(P795&gt;0,P795&lt;=45),1,0)</f>
        <v>0</v>
      </c>
      <c r="T795" s="64">
        <f t="shared" si="2319"/>
        <v>0</v>
      </c>
      <c r="U795" s="64">
        <f t="shared" si="16"/>
        <v>0</v>
      </c>
      <c r="V795" s="28"/>
      <c r="W795" s="28"/>
      <c r="X795" s="28"/>
      <c r="Y795" s="28"/>
      <c r="Z795" s="28"/>
    </row>
    <row r="796" ht="14.25" customHeight="1">
      <c r="A796" s="28"/>
      <c r="B796" s="89">
        <v>771.0</v>
      </c>
      <c r="C796" s="29"/>
      <c r="D796" s="110"/>
      <c r="E796" s="41"/>
      <c r="F796" s="29"/>
      <c r="G796" s="29"/>
      <c r="H796" s="29"/>
      <c r="I796" s="29"/>
      <c r="J796" s="29"/>
      <c r="K796" s="29"/>
      <c r="L796" s="29"/>
      <c r="M796" s="105" t="str">
        <f t="shared" ref="M796:O796" si="2320">IF(P796&gt;0,CONCATENATE("1:",P796),"")</f>
        <v/>
      </c>
      <c r="N796" s="106" t="str">
        <f t="shared" si="2320"/>
        <v/>
      </c>
      <c r="O796" s="106" t="str">
        <f t="shared" si="2320"/>
        <v/>
      </c>
      <c r="P796" s="64">
        <f t="shared" ref="P796:R796" si="2321">IF(G796&gt;0,ROUND(G796/J796,0),0)</f>
        <v>0</v>
      </c>
      <c r="Q796" s="89">
        <f t="shared" si="2321"/>
        <v>0</v>
      </c>
      <c r="R796" s="89">
        <f t="shared" si="2321"/>
        <v>0</v>
      </c>
      <c r="S796" s="64">
        <f t="shared" ref="S796:T796" si="2322">IF(AND(P796&gt;0,P796&lt;=45),1,0)</f>
        <v>0</v>
      </c>
      <c r="T796" s="64">
        <f t="shared" si="2322"/>
        <v>0</v>
      </c>
      <c r="U796" s="64">
        <f t="shared" si="16"/>
        <v>0</v>
      </c>
      <c r="V796" s="28"/>
      <c r="W796" s="28"/>
      <c r="X796" s="28"/>
      <c r="Y796" s="28"/>
      <c r="Z796" s="28"/>
    </row>
    <row r="797" ht="14.25" customHeight="1">
      <c r="A797" s="28"/>
      <c r="B797" s="89">
        <v>772.0</v>
      </c>
      <c r="C797" s="29"/>
      <c r="D797" s="110"/>
      <c r="E797" s="41"/>
      <c r="F797" s="29"/>
      <c r="G797" s="29"/>
      <c r="H797" s="29"/>
      <c r="I797" s="29"/>
      <c r="J797" s="29"/>
      <c r="K797" s="29"/>
      <c r="L797" s="29"/>
      <c r="M797" s="105" t="str">
        <f t="shared" ref="M797:O797" si="2323">IF(P797&gt;0,CONCATENATE("1:",P797),"")</f>
        <v/>
      </c>
      <c r="N797" s="106" t="str">
        <f t="shared" si="2323"/>
        <v/>
      </c>
      <c r="O797" s="106" t="str">
        <f t="shared" si="2323"/>
        <v/>
      </c>
      <c r="P797" s="64">
        <f t="shared" ref="P797:R797" si="2324">IF(G797&gt;0,ROUND(G797/J797,0),0)</f>
        <v>0</v>
      </c>
      <c r="Q797" s="89">
        <f t="shared" si="2324"/>
        <v>0</v>
      </c>
      <c r="R797" s="89">
        <f t="shared" si="2324"/>
        <v>0</v>
      </c>
      <c r="S797" s="64">
        <f t="shared" ref="S797:T797" si="2325">IF(AND(P797&gt;0,P797&lt;=45),1,0)</f>
        <v>0</v>
      </c>
      <c r="T797" s="64">
        <f t="shared" si="2325"/>
        <v>0</v>
      </c>
      <c r="U797" s="64">
        <f t="shared" si="16"/>
        <v>0</v>
      </c>
      <c r="V797" s="28"/>
      <c r="W797" s="28"/>
      <c r="X797" s="28"/>
      <c r="Y797" s="28"/>
      <c r="Z797" s="28"/>
    </row>
    <row r="798" ht="14.25" customHeight="1">
      <c r="A798" s="28"/>
      <c r="B798" s="89">
        <v>773.0</v>
      </c>
      <c r="C798" s="29"/>
      <c r="D798" s="110"/>
      <c r="E798" s="41"/>
      <c r="F798" s="29"/>
      <c r="G798" s="29"/>
      <c r="H798" s="29"/>
      <c r="I798" s="29"/>
      <c r="J798" s="29"/>
      <c r="K798" s="29"/>
      <c r="L798" s="29"/>
      <c r="M798" s="105" t="str">
        <f t="shared" ref="M798:O798" si="2326">IF(P798&gt;0,CONCATENATE("1:",P798),"")</f>
        <v/>
      </c>
      <c r="N798" s="106" t="str">
        <f t="shared" si="2326"/>
        <v/>
      </c>
      <c r="O798" s="106" t="str">
        <f t="shared" si="2326"/>
        <v/>
      </c>
      <c r="P798" s="64">
        <f t="shared" ref="P798:R798" si="2327">IF(G798&gt;0,ROUND(G798/J798,0),0)</f>
        <v>0</v>
      </c>
      <c r="Q798" s="89">
        <f t="shared" si="2327"/>
        <v>0</v>
      </c>
      <c r="R798" s="89">
        <f t="shared" si="2327"/>
        <v>0</v>
      </c>
      <c r="S798" s="64">
        <f t="shared" ref="S798:T798" si="2328">IF(AND(P798&gt;0,P798&lt;=45),1,0)</f>
        <v>0</v>
      </c>
      <c r="T798" s="64">
        <f t="shared" si="2328"/>
        <v>0</v>
      </c>
      <c r="U798" s="64">
        <f t="shared" si="16"/>
        <v>0</v>
      </c>
      <c r="V798" s="28"/>
      <c r="W798" s="28"/>
      <c r="X798" s="28"/>
      <c r="Y798" s="28"/>
      <c r="Z798" s="28"/>
    </row>
    <row r="799" ht="14.25" customHeight="1">
      <c r="A799" s="28"/>
      <c r="B799" s="89">
        <v>774.0</v>
      </c>
      <c r="C799" s="29"/>
      <c r="D799" s="110"/>
      <c r="E799" s="41"/>
      <c r="F799" s="29"/>
      <c r="G799" s="29"/>
      <c r="H799" s="29"/>
      <c r="I799" s="29"/>
      <c r="J799" s="29"/>
      <c r="K799" s="29"/>
      <c r="L799" s="29"/>
      <c r="M799" s="105" t="str">
        <f t="shared" ref="M799:O799" si="2329">IF(P799&gt;0,CONCATENATE("1:",P799),"")</f>
        <v/>
      </c>
      <c r="N799" s="106" t="str">
        <f t="shared" si="2329"/>
        <v/>
      </c>
      <c r="O799" s="106" t="str">
        <f t="shared" si="2329"/>
        <v/>
      </c>
      <c r="P799" s="64">
        <f t="shared" ref="P799:R799" si="2330">IF(G799&gt;0,ROUND(G799/J799,0),0)</f>
        <v>0</v>
      </c>
      <c r="Q799" s="89">
        <f t="shared" si="2330"/>
        <v>0</v>
      </c>
      <c r="R799" s="89">
        <f t="shared" si="2330"/>
        <v>0</v>
      </c>
      <c r="S799" s="64">
        <f t="shared" ref="S799:T799" si="2331">IF(AND(P799&gt;0,P799&lt;=45),1,0)</f>
        <v>0</v>
      </c>
      <c r="T799" s="64">
        <f t="shared" si="2331"/>
        <v>0</v>
      </c>
      <c r="U799" s="64">
        <f t="shared" si="16"/>
        <v>0</v>
      </c>
      <c r="V799" s="28"/>
      <c r="W799" s="28"/>
      <c r="X799" s="28"/>
      <c r="Y799" s="28"/>
      <c r="Z799" s="28"/>
    </row>
    <row r="800" ht="14.25" customHeight="1">
      <c r="A800" s="28"/>
      <c r="B800" s="89">
        <v>775.0</v>
      </c>
      <c r="C800" s="29"/>
      <c r="D800" s="110"/>
      <c r="E800" s="41"/>
      <c r="F800" s="29"/>
      <c r="G800" s="29"/>
      <c r="H800" s="29"/>
      <c r="I800" s="29"/>
      <c r="J800" s="29"/>
      <c r="K800" s="29"/>
      <c r="L800" s="29"/>
      <c r="M800" s="105" t="str">
        <f t="shared" ref="M800:O800" si="2332">IF(P800&gt;0,CONCATENATE("1:",P800),"")</f>
        <v/>
      </c>
      <c r="N800" s="106" t="str">
        <f t="shared" si="2332"/>
        <v/>
      </c>
      <c r="O800" s="106" t="str">
        <f t="shared" si="2332"/>
        <v/>
      </c>
      <c r="P800" s="64">
        <f t="shared" ref="P800:R800" si="2333">IF(G800&gt;0,ROUND(G800/J800,0),0)</f>
        <v>0</v>
      </c>
      <c r="Q800" s="89">
        <f t="shared" si="2333"/>
        <v>0</v>
      </c>
      <c r="R800" s="89">
        <f t="shared" si="2333"/>
        <v>0</v>
      </c>
      <c r="S800" s="64">
        <f t="shared" ref="S800:T800" si="2334">IF(AND(P800&gt;0,P800&lt;=45),1,0)</f>
        <v>0</v>
      </c>
      <c r="T800" s="64">
        <f t="shared" si="2334"/>
        <v>0</v>
      </c>
      <c r="U800" s="64">
        <f t="shared" si="16"/>
        <v>0</v>
      </c>
      <c r="V800" s="28"/>
      <c r="W800" s="28"/>
      <c r="X800" s="28"/>
      <c r="Y800" s="28"/>
      <c r="Z800" s="28"/>
    </row>
    <row r="801" ht="14.25" customHeight="1">
      <c r="A801" s="28"/>
      <c r="B801" s="89">
        <v>776.0</v>
      </c>
      <c r="C801" s="29"/>
      <c r="D801" s="110"/>
      <c r="E801" s="41"/>
      <c r="F801" s="29"/>
      <c r="G801" s="29"/>
      <c r="H801" s="29"/>
      <c r="I801" s="29"/>
      <c r="J801" s="29"/>
      <c r="K801" s="29"/>
      <c r="L801" s="29"/>
      <c r="M801" s="105" t="str">
        <f t="shared" ref="M801:O801" si="2335">IF(P801&gt;0,CONCATENATE("1:",P801),"")</f>
        <v/>
      </c>
      <c r="N801" s="106" t="str">
        <f t="shared" si="2335"/>
        <v/>
      </c>
      <c r="O801" s="106" t="str">
        <f t="shared" si="2335"/>
        <v/>
      </c>
      <c r="P801" s="64">
        <f t="shared" ref="P801:R801" si="2336">IF(G801&gt;0,ROUND(G801/J801,0),0)</f>
        <v>0</v>
      </c>
      <c r="Q801" s="89">
        <f t="shared" si="2336"/>
        <v>0</v>
      </c>
      <c r="R801" s="89">
        <f t="shared" si="2336"/>
        <v>0</v>
      </c>
      <c r="S801" s="64">
        <f t="shared" ref="S801:T801" si="2337">IF(AND(P801&gt;0,P801&lt;=45),1,0)</f>
        <v>0</v>
      </c>
      <c r="T801" s="64">
        <f t="shared" si="2337"/>
        <v>0</v>
      </c>
      <c r="U801" s="64">
        <f t="shared" si="16"/>
        <v>0</v>
      </c>
      <c r="V801" s="28"/>
      <c r="W801" s="28"/>
      <c r="X801" s="28"/>
      <c r="Y801" s="28"/>
      <c r="Z801" s="28"/>
    </row>
    <row r="802" ht="14.25" customHeight="1">
      <c r="A802" s="28"/>
      <c r="B802" s="89">
        <v>777.0</v>
      </c>
      <c r="C802" s="29"/>
      <c r="D802" s="110"/>
      <c r="E802" s="41"/>
      <c r="F802" s="29"/>
      <c r="G802" s="29"/>
      <c r="H802" s="29"/>
      <c r="I802" s="29"/>
      <c r="J802" s="29"/>
      <c r="K802" s="29"/>
      <c r="L802" s="29"/>
      <c r="M802" s="105" t="str">
        <f t="shared" ref="M802:O802" si="2338">IF(P802&gt;0,CONCATENATE("1:",P802),"")</f>
        <v/>
      </c>
      <c r="N802" s="106" t="str">
        <f t="shared" si="2338"/>
        <v/>
      </c>
      <c r="O802" s="106" t="str">
        <f t="shared" si="2338"/>
        <v/>
      </c>
      <c r="P802" s="64">
        <f t="shared" ref="P802:R802" si="2339">IF(G802&gt;0,ROUND(G802/J802,0),0)</f>
        <v>0</v>
      </c>
      <c r="Q802" s="89">
        <f t="shared" si="2339"/>
        <v>0</v>
      </c>
      <c r="R802" s="89">
        <f t="shared" si="2339"/>
        <v>0</v>
      </c>
      <c r="S802" s="64">
        <f t="shared" ref="S802:T802" si="2340">IF(AND(P802&gt;0,P802&lt;=45),1,0)</f>
        <v>0</v>
      </c>
      <c r="T802" s="64">
        <f t="shared" si="2340"/>
        <v>0</v>
      </c>
      <c r="U802" s="64">
        <f t="shared" si="16"/>
        <v>0</v>
      </c>
      <c r="V802" s="28"/>
      <c r="W802" s="28"/>
      <c r="X802" s="28"/>
      <c r="Y802" s="28"/>
      <c r="Z802" s="28"/>
    </row>
    <row r="803" ht="14.25" customHeight="1">
      <c r="A803" s="28"/>
      <c r="B803" s="89">
        <v>778.0</v>
      </c>
      <c r="C803" s="29"/>
      <c r="D803" s="110"/>
      <c r="E803" s="41"/>
      <c r="F803" s="29"/>
      <c r="G803" s="29"/>
      <c r="H803" s="29"/>
      <c r="I803" s="29"/>
      <c r="J803" s="29"/>
      <c r="K803" s="29"/>
      <c r="L803" s="29"/>
      <c r="M803" s="105" t="str">
        <f t="shared" ref="M803:O803" si="2341">IF(P803&gt;0,CONCATENATE("1:",P803),"")</f>
        <v/>
      </c>
      <c r="N803" s="106" t="str">
        <f t="shared" si="2341"/>
        <v/>
      </c>
      <c r="O803" s="106" t="str">
        <f t="shared" si="2341"/>
        <v/>
      </c>
      <c r="P803" s="64">
        <f t="shared" ref="P803:R803" si="2342">IF(G803&gt;0,ROUND(G803/J803,0),0)</f>
        <v>0</v>
      </c>
      <c r="Q803" s="89">
        <f t="shared" si="2342"/>
        <v>0</v>
      </c>
      <c r="R803" s="89">
        <f t="shared" si="2342"/>
        <v>0</v>
      </c>
      <c r="S803" s="64">
        <f t="shared" ref="S803:T803" si="2343">IF(AND(P803&gt;0,P803&lt;=45),1,0)</f>
        <v>0</v>
      </c>
      <c r="T803" s="64">
        <f t="shared" si="2343"/>
        <v>0</v>
      </c>
      <c r="U803" s="64">
        <f t="shared" si="16"/>
        <v>0</v>
      </c>
      <c r="V803" s="28"/>
      <c r="W803" s="28"/>
      <c r="X803" s="28"/>
      <c r="Y803" s="28"/>
      <c r="Z803" s="28"/>
    </row>
    <row r="804" ht="14.25" customHeight="1">
      <c r="A804" s="28"/>
      <c r="B804" s="89">
        <v>779.0</v>
      </c>
      <c r="C804" s="29"/>
      <c r="D804" s="110"/>
      <c r="E804" s="41"/>
      <c r="F804" s="29"/>
      <c r="G804" s="29"/>
      <c r="H804" s="29"/>
      <c r="I804" s="29"/>
      <c r="J804" s="29"/>
      <c r="K804" s="29"/>
      <c r="L804" s="29"/>
      <c r="M804" s="105" t="str">
        <f t="shared" ref="M804:O804" si="2344">IF(P804&gt;0,CONCATENATE("1:",P804),"")</f>
        <v/>
      </c>
      <c r="N804" s="106" t="str">
        <f t="shared" si="2344"/>
        <v/>
      </c>
      <c r="O804" s="106" t="str">
        <f t="shared" si="2344"/>
        <v/>
      </c>
      <c r="P804" s="64">
        <f t="shared" ref="P804:R804" si="2345">IF(G804&gt;0,ROUND(G804/J804,0),0)</f>
        <v>0</v>
      </c>
      <c r="Q804" s="89">
        <f t="shared" si="2345"/>
        <v>0</v>
      </c>
      <c r="R804" s="89">
        <f t="shared" si="2345"/>
        <v>0</v>
      </c>
      <c r="S804" s="64">
        <f t="shared" ref="S804:T804" si="2346">IF(AND(P804&gt;0,P804&lt;=45),1,0)</f>
        <v>0</v>
      </c>
      <c r="T804" s="64">
        <f t="shared" si="2346"/>
        <v>0</v>
      </c>
      <c r="U804" s="64">
        <f t="shared" si="16"/>
        <v>0</v>
      </c>
      <c r="V804" s="28"/>
      <c r="W804" s="28"/>
      <c r="X804" s="28"/>
      <c r="Y804" s="28"/>
      <c r="Z804" s="28"/>
    </row>
    <row r="805" ht="14.25" customHeight="1">
      <c r="A805" s="28"/>
      <c r="B805" s="89">
        <v>780.0</v>
      </c>
      <c r="C805" s="29"/>
      <c r="D805" s="110"/>
      <c r="E805" s="41"/>
      <c r="F805" s="29"/>
      <c r="G805" s="29"/>
      <c r="H805" s="29"/>
      <c r="I805" s="29"/>
      <c r="J805" s="29"/>
      <c r="K805" s="29"/>
      <c r="L805" s="29"/>
      <c r="M805" s="105" t="str">
        <f t="shared" ref="M805:O805" si="2347">IF(P805&gt;0,CONCATENATE("1:",P805),"")</f>
        <v/>
      </c>
      <c r="N805" s="106" t="str">
        <f t="shared" si="2347"/>
        <v/>
      </c>
      <c r="O805" s="106" t="str">
        <f t="shared" si="2347"/>
        <v/>
      </c>
      <c r="P805" s="64">
        <f t="shared" ref="P805:R805" si="2348">IF(G805&gt;0,ROUND(G805/J805,0),0)</f>
        <v>0</v>
      </c>
      <c r="Q805" s="89">
        <f t="shared" si="2348"/>
        <v>0</v>
      </c>
      <c r="R805" s="89">
        <f t="shared" si="2348"/>
        <v>0</v>
      </c>
      <c r="S805" s="64">
        <f t="shared" ref="S805:T805" si="2349">IF(AND(P805&gt;0,P805&lt;=45),1,0)</f>
        <v>0</v>
      </c>
      <c r="T805" s="64">
        <f t="shared" si="2349"/>
        <v>0</v>
      </c>
      <c r="U805" s="64">
        <f t="shared" si="16"/>
        <v>0</v>
      </c>
      <c r="V805" s="28"/>
      <c r="W805" s="28"/>
      <c r="X805" s="28"/>
      <c r="Y805" s="28"/>
      <c r="Z805" s="28"/>
    </row>
    <row r="806" ht="14.25" customHeight="1">
      <c r="A806" s="28"/>
      <c r="B806" s="89">
        <v>781.0</v>
      </c>
      <c r="C806" s="29"/>
      <c r="D806" s="110"/>
      <c r="E806" s="41"/>
      <c r="F806" s="29"/>
      <c r="G806" s="29"/>
      <c r="H806" s="29"/>
      <c r="I806" s="29"/>
      <c r="J806" s="29"/>
      <c r="K806" s="29"/>
      <c r="L806" s="29"/>
      <c r="M806" s="105" t="str">
        <f t="shared" ref="M806:O806" si="2350">IF(P806&gt;0,CONCATENATE("1:",P806),"")</f>
        <v/>
      </c>
      <c r="N806" s="106" t="str">
        <f t="shared" si="2350"/>
        <v/>
      </c>
      <c r="O806" s="106" t="str">
        <f t="shared" si="2350"/>
        <v/>
      </c>
      <c r="P806" s="64">
        <f t="shared" ref="P806:R806" si="2351">IF(G806&gt;0,ROUND(G806/J806,0),0)</f>
        <v>0</v>
      </c>
      <c r="Q806" s="89">
        <f t="shared" si="2351"/>
        <v>0</v>
      </c>
      <c r="R806" s="89">
        <f t="shared" si="2351"/>
        <v>0</v>
      </c>
      <c r="S806" s="64">
        <f t="shared" ref="S806:T806" si="2352">IF(AND(P806&gt;0,P806&lt;=45),1,0)</f>
        <v>0</v>
      </c>
      <c r="T806" s="64">
        <f t="shared" si="2352"/>
        <v>0</v>
      </c>
      <c r="U806" s="64">
        <f t="shared" si="16"/>
        <v>0</v>
      </c>
      <c r="V806" s="28"/>
      <c r="W806" s="28"/>
      <c r="X806" s="28"/>
      <c r="Y806" s="28"/>
      <c r="Z806" s="28"/>
    </row>
    <row r="807" ht="14.25" customHeight="1">
      <c r="A807" s="28"/>
      <c r="B807" s="89">
        <v>782.0</v>
      </c>
      <c r="C807" s="29"/>
      <c r="D807" s="110"/>
      <c r="E807" s="41"/>
      <c r="F807" s="29"/>
      <c r="G807" s="29"/>
      <c r="H807" s="29"/>
      <c r="I807" s="29"/>
      <c r="J807" s="29"/>
      <c r="K807" s="29"/>
      <c r="L807" s="29"/>
      <c r="M807" s="105" t="str">
        <f t="shared" ref="M807:O807" si="2353">IF(P807&gt;0,CONCATENATE("1:",P807),"")</f>
        <v/>
      </c>
      <c r="N807" s="106" t="str">
        <f t="shared" si="2353"/>
        <v/>
      </c>
      <c r="O807" s="106" t="str">
        <f t="shared" si="2353"/>
        <v/>
      </c>
      <c r="P807" s="64">
        <f t="shared" ref="P807:R807" si="2354">IF(G807&gt;0,ROUND(G807/J807,0),0)</f>
        <v>0</v>
      </c>
      <c r="Q807" s="89">
        <f t="shared" si="2354"/>
        <v>0</v>
      </c>
      <c r="R807" s="89">
        <f t="shared" si="2354"/>
        <v>0</v>
      </c>
      <c r="S807" s="64">
        <f t="shared" ref="S807:T807" si="2355">IF(AND(P807&gt;0,P807&lt;=45),1,0)</f>
        <v>0</v>
      </c>
      <c r="T807" s="64">
        <f t="shared" si="2355"/>
        <v>0</v>
      </c>
      <c r="U807" s="64">
        <f t="shared" si="16"/>
        <v>0</v>
      </c>
      <c r="V807" s="28"/>
      <c r="W807" s="28"/>
      <c r="X807" s="28"/>
      <c r="Y807" s="28"/>
      <c r="Z807" s="28"/>
    </row>
    <row r="808" ht="14.25" customHeight="1">
      <c r="A808" s="28"/>
      <c r="B808" s="89">
        <v>783.0</v>
      </c>
      <c r="C808" s="29"/>
      <c r="D808" s="110"/>
      <c r="E808" s="41"/>
      <c r="F808" s="29"/>
      <c r="G808" s="29"/>
      <c r="H808" s="29"/>
      <c r="I808" s="29"/>
      <c r="J808" s="29"/>
      <c r="K808" s="29"/>
      <c r="L808" s="29"/>
      <c r="M808" s="105" t="str">
        <f t="shared" ref="M808:O808" si="2356">IF(P808&gt;0,CONCATENATE("1:",P808),"")</f>
        <v/>
      </c>
      <c r="N808" s="106" t="str">
        <f t="shared" si="2356"/>
        <v/>
      </c>
      <c r="O808" s="106" t="str">
        <f t="shared" si="2356"/>
        <v/>
      </c>
      <c r="P808" s="64">
        <f t="shared" ref="P808:R808" si="2357">IF(G808&gt;0,ROUND(G808/J808,0),0)</f>
        <v>0</v>
      </c>
      <c r="Q808" s="89">
        <f t="shared" si="2357"/>
        <v>0</v>
      </c>
      <c r="R808" s="89">
        <f t="shared" si="2357"/>
        <v>0</v>
      </c>
      <c r="S808" s="64">
        <f t="shared" ref="S808:T808" si="2358">IF(AND(P808&gt;0,P808&lt;=45),1,0)</f>
        <v>0</v>
      </c>
      <c r="T808" s="64">
        <f t="shared" si="2358"/>
        <v>0</v>
      </c>
      <c r="U808" s="64">
        <f t="shared" si="16"/>
        <v>0</v>
      </c>
      <c r="V808" s="28"/>
      <c r="W808" s="28"/>
      <c r="X808" s="28"/>
      <c r="Y808" s="28"/>
      <c r="Z808" s="28"/>
    </row>
    <row r="809" ht="14.25" customHeight="1">
      <c r="A809" s="28"/>
      <c r="B809" s="89">
        <v>784.0</v>
      </c>
      <c r="C809" s="29"/>
      <c r="D809" s="110"/>
      <c r="E809" s="41"/>
      <c r="F809" s="29"/>
      <c r="G809" s="29"/>
      <c r="H809" s="29"/>
      <c r="I809" s="29"/>
      <c r="J809" s="29"/>
      <c r="K809" s="29"/>
      <c r="L809" s="29"/>
      <c r="M809" s="105" t="str">
        <f t="shared" ref="M809:O809" si="2359">IF(P809&gt;0,CONCATENATE("1:",P809),"")</f>
        <v/>
      </c>
      <c r="N809" s="106" t="str">
        <f t="shared" si="2359"/>
        <v/>
      </c>
      <c r="O809" s="106" t="str">
        <f t="shared" si="2359"/>
        <v/>
      </c>
      <c r="P809" s="64">
        <f t="shared" ref="P809:R809" si="2360">IF(G809&gt;0,ROUND(G809/J809,0),0)</f>
        <v>0</v>
      </c>
      <c r="Q809" s="89">
        <f t="shared" si="2360"/>
        <v>0</v>
      </c>
      <c r="R809" s="89">
        <f t="shared" si="2360"/>
        <v>0</v>
      </c>
      <c r="S809" s="64">
        <f t="shared" ref="S809:T809" si="2361">IF(AND(P809&gt;0,P809&lt;=45),1,0)</f>
        <v>0</v>
      </c>
      <c r="T809" s="64">
        <f t="shared" si="2361"/>
        <v>0</v>
      </c>
      <c r="U809" s="64">
        <f t="shared" si="16"/>
        <v>0</v>
      </c>
      <c r="V809" s="28"/>
      <c r="W809" s="28"/>
      <c r="X809" s="28"/>
      <c r="Y809" s="28"/>
      <c r="Z809" s="28"/>
    </row>
    <row r="810" ht="14.25" customHeight="1">
      <c r="A810" s="28"/>
      <c r="B810" s="89">
        <v>785.0</v>
      </c>
      <c r="C810" s="29"/>
      <c r="D810" s="110"/>
      <c r="E810" s="41"/>
      <c r="F810" s="29"/>
      <c r="G810" s="29"/>
      <c r="H810" s="29"/>
      <c r="I810" s="29"/>
      <c r="J810" s="29"/>
      <c r="K810" s="29"/>
      <c r="L810" s="29"/>
      <c r="M810" s="105" t="str">
        <f t="shared" ref="M810:O810" si="2362">IF(P810&gt;0,CONCATENATE("1:",P810),"")</f>
        <v/>
      </c>
      <c r="N810" s="106" t="str">
        <f t="shared" si="2362"/>
        <v/>
      </c>
      <c r="O810" s="106" t="str">
        <f t="shared" si="2362"/>
        <v/>
      </c>
      <c r="P810" s="64">
        <f t="shared" ref="P810:R810" si="2363">IF(G810&gt;0,ROUND(G810/J810,0),0)</f>
        <v>0</v>
      </c>
      <c r="Q810" s="89">
        <f t="shared" si="2363"/>
        <v>0</v>
      </c>
      <c r="R810" s="89">
        <f t="shared" si="2363"/>
        <v>0</v>
      </c>
      <c r="S810" s="64">
        <f t="shared" ref="S810:T810" si="2364">IF(AND(P810&gt;0,P810&lt;=45),1,0)</f>
        <v>0</v>
      </c>
      <c r="T810" s="64">
        <f t="shared" si="2364"/>
        <v>0</v>
      </c>
      <c r="U810" s="64">
        <f t="shared" si="16"/>
        <v>0</v>
      </c>
      <c r="V810" s="28"/>
      <c r="W810" s="28"/>
      <c r="X810" s="28"/>
      <c r="Y810" s="28"/>
      <c r="Z810" s="28"/>
    </row>
    <row r="811" ht="14.25" customHeight="1">
      <c r="A811" s="28"/>
      <c r="B811" s="89">
        <v>786.0</v>
      </c>
      <c r="C811" s="29"/>
      <c r="D811" s="110"/>
      <c r="E811" s="41"/>
      <c r="F811" s="29"/>
      <c r="G811" s="29"/>
      <c r="H811" s="29"/>
      <c r="I811" s="29"/>
      <c r="J811" s="29"/>
      <c r="K811" s="29"/>
      <c r="L811" s="29"/>
      <c r="M811" s="105" t="str">
        <f t="shared" ref="M811:O811" si="2365">IF(P811&gt;0,CONCATENATE("1:",P811),"")</f>
        <v/>
      </c>
      <c r="N811" s="106" t="str">
        <f t="shared" si="2365"/>
        <v/>
      </c>
      <c r="O811" s="106" t="str">
        <f t="shared" si="2365"/>
        <v/>
      </c>
      <c r="P811" s="64">
        <f t="shared" ref="P811:R811" si="2366">IF(G811&gt;0,ROUND(G811/J811,0),0)</f>
        <v>0</v>
      </c>
      <c r="Q811" s="89">
        <f t="shared" si="2366"/>
        <v>0</v>
      </c>
      <c r="R811" s="89">
        <f t="shared" si="2366"/>
        <v>0</v>
      </c>
      <c r="S811" s="64">
        <f t="shared" ref="S811:T811" si="2367">IF(AND(P811&gt;0,P811&lt;=45),1,0)</f>
        <v>0</v>
      </c>
      <c r="T811" s="64">
        <f t="shared" si="2367"/>
        <v>0</v>
      </c>
      <c r="U811" s="64">
        <f t="shared" si="16"/>
        <v>0</v>
      </c>
      <c r="V811" s="28"/>
      <c r="W811" s="28"/>
      <c r="X811" s="28"/>
      <c r="Y811" s="28"/>
      <c r="Z811" s="28"/>
    </row>
    <row r="812" ht="14.25" customHeight="1">
      <c r="A812" s="28"/>
      <c r="B812" s="89">
        <v>787.0</v>
      </c>
      <c r="C812" s="29"/>
      <c r="D812" s="110"/>
      <c r="E812" s="41"/>
      <c r="F812" s="29"/>
      <c r="G812" s="29"/>
      <c r="H812" s="29"/>
      <c r="I812" s="29"/>
      <c r="J812" s="29"/>
      <c r="K812" s="29"/>
      <c r="L812" s="29"/>
      <c r="M812" s="105" t="str">
        <f t="shared" ref="M812:O812" si="2368">IF(P812&gt;0,CONCATENATE("1:",P812),"")</f>
        <v/>
      </c>
      <c r="N812" s="106" t="str">
        <f t="shared" si="2368"/>
        <v/>
      </c>
      <c r="O812" s="106" t="str">
        <f t="shared" si="2368"/>
        <v/>
      </c>
      <c r="P812" s="64">
        <f t="shared" ref="P812:R812" si="2369">IF(G812&gt;0,ROUND(G812/J812,0),0)</f>
        <v>0</v>
      </c>
      <c r="Q812" s="89">
        <f t="shared" si="2369"/>
        <v>0</v>
      </c>
      <c r="R812" s="89">
        <f t="shared" si="2369"/>
        <v>0</v>
      </c>
      <c r="S812" s="64">
        <f t="shared" ref="S812:T812" si="2370">IF(AND(P812&gt;0,P812&lt;=45),1,0)</f>
        <v>0</v>
      </c>
      <c r="T812" s="64">
        <f t="shared" si="2370"/>
        <v>0</v>
      </c>
      <c r="U812" s="64">
        <f t="shared" si="16"/>
        <v>0</v>
      </c>
      <c r="V812" s="28"/>
      <c r="W812" s="28"/>
      <c r="X812" s="28"/>
      <c r="Y812" s="28"/>
      <c r="Z812" s="28"/>
    </row>
    <row r="813" ht="14.25" customHeight="1">
      <c r="A813" s="28"/>
      <c r="B813" s="89">
        <v>788.0</v>
      </c>
      <c r="C813" s="29"/>
      <c r="D813" s="110"/>
      <c r="E813" s="41"/>
      <c r="F813" s="29"/>
      <c r="G813" s="29"/>
      <c r="H813" s="29"/>
      <c r="I813" s="29"/>
      <c r="J813" s="29"/>
      <c r="K813" s="29"/>
      <c r="L813" s="29"/>
      <c r="M813" s="105" t="str">
        <f t="shared" ref="M813:O813" si="2371">IF(P813&gt;0,CONCATENATE("1:",P813),"")</f>
        <v/>
      </c>
      <c r="N813" s="106" t="str">
        <f t="shared" si="2371"/>
        <v/>
      </c>
      <c r="O813" s="106" t="str">
        <f t="shared" si="2371"/>
        <v/>
      </c>
      <c r="P813" s="64">
        <f t="shared" ref="P813:R813" si="2372">IF(G813&gt;0,ROUND(G813/J813,0),0)</f>
        <v>0</v>
      </c>
      <c r="Q813" s="89">
        <f t="shared" si="2372"/>
        <v>0</v>
      </c>
      <c r="R813" s="89">
        <f t="shared" si="2372"/>
        <v>0</v>
      </c>
      <c r="S813" s="64">
        <f t="shared" ref="S813:T813" si="2373">IF(AND(P813&gt;0,P813&lt;=45),1,0)</f>
        <v>0</v>
      </c>
      <c r="T813" s="64">
        <f t="shared" si="2373"/>
        <v>0</v>
      </c>
      <c r="U813" s="64">
        <f t="shared" si="16"/>
        <v>0</v>
      </c>
      <c r="V813" s="28"/>
      <c r="W813" s="28"/>
      <c r="X813" s="28"/>
      <c r="Y813" s="28"/>
      <c r="Z813" s="28"/>
    </row>
    <row r="814" ht="14.25" customHeight="1">
      <c r="A814" s="28"/>
      <c r="B814" s="89">
        <v>789.0</v>
      </c>
      <c r="C814" s="29"/>
      <c r="D814" s="110"/>
      <c r="E814" s="41"/>
      <c r="F814" s="29"/>
      <c r="G814" s="29"/>
      <c r="H814" s="29"/>
      <c r="I814" s="29"/>
      <c r="J814" s="29"/>
      <c r="K814" s="29"/>
      <c r="L814" s="29"/>
      <c r="M814" s="105" t="str">
        <f t="shared" ref="M814:O814" si="2374">IF(P814&gt;0,CONCATENATE("1:",P814),"")</f>
        <v/>
      </c>
      <c r="N814" s="106" t="str">
        <f t="shared" si="2374"/>
        <v/>
      </c>
      <c r="O814" s="106" t="str">
        <f t="shared" si="2374"/>
        <v/>
      </c>
      <c r="P814" s="64">
        <f t="shared" ref="P814:R814" si="2375">IF(G814&gt;0,ROUND(G814/J814,0),0)</f>
        <v>0</v>
      </c>
      <c r="Q814" s="89">
        <f t="shared" si="2375"/>
        <v>0</v>
      </c>
      <c r="R814" s="89">
        <f t="shared" si="2375"/>
        <v>0</v>
      </c>
      <c r="S814" s="64">
        <f t="shared" ref="S814:T814" si="2376">IF(AND(P814&gt;0,P814&lt;=45),1,0)</f>
        <v>0</v>
      </c>
      <c r="T814" s="64">
        <f t="shared" si="2376"/>
        <v>0</v>
      </c>
      <c r="U814" s="64">
        <f t="shared" si="16"/>
        <v>0</v>
      </c>
      <c r="V814" s="28"/>
      <c r="W814" s="28"/>
      <c r="X814" s="28"/>
      <c r="Y814" s="28"/>
      <c r="Z814" s="28"/>
    </row>
    <row r="815" ht="14.25" customHeight="1">
      <c r="A815" s="28"/>
      <c r="B815" s="89">
        <v>790.0</v>
      </c>
      <c r="C815" s="29"/>
      <c r="D815" s="110"/>
      <c r="E815" s="41"/>
      <c r="F815" s="29"/>
      <c r="G815" s="29"/>
      <c r="H815" s="29"/>
      <c r="I815" s="29"/>
      <c r="J815" s="29"/>
      <c r="K815" s="29"/>
      <c r="L815" s="29"/>
      <c r="M815" s="105" t="str">
        <f t="shared" ref="M815:O815" si="2377">IF(P815&gt;0,CONCATENATE("1:",P815),"")</f>
        <v/>
      </c>
      <c r="N815" s="106" t="str">
        <f t="shared" si="2377"/>
        <v/>
      </c>
      <c r="O815" s="106" t="str">
        <f t="shared" si="2377"/>
        <v/>
      </c>
      <c r="P815" s="64">
        <f t="shared" ref="P815:R815" si="2378">IF(G815&gt;0,ROUND(G815/J815,0),0)</f>
        <v>0</v>
      </c>
      <c r="Q815" s="89">
        <f t="shared" si="2378"/>
        <v>0</v>
      </c>
      <c r="R815" s="89">
        <f t="shared" si="2378"/>
        <v>0</v>
      </c>
      <c r="S815" s="64">
        <f t="shared" ref="S815:T815" si="2379">IF(AND(P815&gt;0,P815&lt;=45),1,0)</f>
        <v>0</v>
      </c>
      <c r="T815" s="64">
        <f t="shared" si="2379"/>
        <v>0</v>
      </c>
      <c r="U815" s="64">
        <f t="shared" si="16"/>
        <v>0</v>
      </c>
      <c r="V815" s="28"/>
      <c r="W815" s="28"/>
      <c r="X815" s="28"/>
      <c r="Y815" s="28"/>
      <c r="Z815" s="28"/>
    </row>
    <row r="816" ht="14.25" customHeight="1">
      <c r="A816" s="28"/>
      <c r="B816" s="89">
        <v>791.0</v>
      </c>
      <c r="C816" s="29"/>
      <c r="D816" s="110"/>
      <c r="E816" s="41"/>
      <c r="F816" s="29"/>
      <c r="G816" s="29"/>
      <c r="H816" s="29"/>
      <c r="I816" s="29"/>
      <c r="J816" s="29"/>
      <c r="K816" s="29"/>
      <c r="L816" s="29"/>
      <c r="M816" s="105" t="str">
        <f t="shared" ref="M816:O816" si="2380">IF(P816&gt;0,CONCATENATE("1:",P816),"")</f>
        <v/>
      </c>
      <c r="N816" s="106" t="str">
        <f t="shared" si="2380"/>
        <v/>
      </c>
      <c r="O816" s="106" t="str">
        <f t="shared" si="2380"/>
        <v/>
      </c>
      <c r="P816" s="64">
        <f t="shared" ref="P816:R816" si="2381">IF(G816&gt;0,ROUND(G816/J816,0),0)</f>
        <v>0</v>
      </c>
      <c r="Q816" s="89">
        <f t="shared" si="2381"/>
        <v>0</v>
      </c>
      <c r="R816" s="89">
        <f t="shared" si="2381"/>
        <v>0</v>
      </c>
      <c r="S816" s="64">
        <f t="shared" ref="S816:T816" si="2382">IF(AND(P816&gt;0,P816&lt;=45),1,0)</f>
        <v>0</v>
      </c>
      <c r="T816" s="64">
        <f t="shared" si="2382"/>
        <v>0</v>
      </c>
      <c r="U816" s="64">
        <f t="shared" si="16"/>
        <v>0</v>
      </c>
      <c r="V816" s="28"/>
      <c r="W816" s="28"/>
      <c r="X816" s="28"/>
      <c r="Y816" s="28"/>
      <c r="Z816" s="28"/>
    </row>
    <row r="817" ht="14.25" customHeight="1">
      <c r="A817" s="28"/>
      <c r="B817" s="89">
        <v>792.0</v>
      </c>
      <c r="C817" s="29"/>
      <c r="D817" s="110"/>
      <c r="E817" s="41"/>
      <c r="F817" s="29"/>
      <c r="G817" s="29"/>
      <c r="H817" s="29"/>
      <c r="I817" s="29"/>
      <c r="J817" s="29"/>
      <c r="K817" s="29"/>
      <c r="L817" s="29"/>
      <c r="M817" s="105" t="str">
        <f t="shared" ref="M817:O817" si="2383">IF(P817&gt;0,CONCATENATE("1:",P817),"")</f>
        <v/>
      </c>
      <c r="N817" s="106" t="str">
        <f t="shared" si="2383"/>
        <v/>
      </c>
      <c r="O817" s="106" t="str">
        <f t="shared" si="2383"/>
        <v/>
      </c>
      <c r="P817" s="64">
        <f t="shared" ref="P817:R817" si="2384">IF(G817&gt;0,ROUND(G817/J817,0),0)</f>
        <v>0</v>
      </c>
      <c r="Q817" s="89">
        <f t="shared" si="2384"/>
        <v>0</v>
      </c>
      <c r="R817" s="89">
        <f t="shared" si="2384"/>
        <v>0</v>
      </c>
      <c r="S817" s="64">
        <f t="shared" ref="S817:T817" si="2385">IF(AND(P817&gt;0,P817&lt;=45),1,0)</f>
        <v>0</v>
      </c>
      <c r="T817" s="64">
        <f t="shared" si="2385"/>
        <v>0</v>
      </c>
      <c r="U817" s="64">
        <f t="shared" si="16"/>
        <v>0</v>
      </c>
      <c r="V817" s="28"/>
      <c r="W817" s="28"/>
      <c r="X817" s="28"/>
      <c r="Y817" s="28"/>
      <c r="Z817" s="28"/>
    </row>
    <row r="818" ht="14.25" customHeight="1">
      <c r="A818" s="28"/>
      <c r="B818" s="89">
        <v>793.0</v>
      </c>
      <c r="C818" s="29"/>
      <c r="D818" s="110"/>
      <c r="E818" s="41"/>
      <c r="F818" s="29"/>
      <c r="G818" s="29"/>
      <c r="H818" s="29"/>
      <c r="I818" s="29"/>
      <c r="J818" s="29"/>
      <c r="K818" s="29"/>
      <c r="L818" s="29"/>
      <c r="M818" s="105" t="str">
        <f t="shared" ref="M818:O818" si="2386">IF(P818&gt;0,CONCATENATE("1:",P818),"")</f>
        <v/>
      </c>
      <c r="N818" s="106" t="str">
        <f t="shared" si="2386"/>
        <v/>
      </c>
      <c r="O818" s="106" t="str">
        <f t="shared" si="2386"/>
        <v/>
      </c>
      <c r="P818" s="64">
        <f t="shared" ref="P818:R818" si="2387">IF(G818&gt;0,ROUND(G818/J818,0),0)</f>
        <v>0</v>
      </c>
      <c r="Q818" s="89">
        <f t="shared" si="2387"/>
        <v>0</v>
      </c>
      <c r="R818" s="89">
        <f t="shared" si="2387"/>
        <v>0</v>
      </c>
      <c r="S818" s="64">
        <f t="shared" ref="S818:T818" si="2388">IF(AND(P818&gt;0,P818&lt;=45),1,0)</f>
        <v>0</v>
      </c>
      <c r="T818" s="64">
        <f t="shared" si="2388"/>
        <v>0</v>
      </c>
      <c r="U818" s="64">
        <f t="shared" si="16"/>
        <v>0</v>
      </c>
      <c r="V818" s="28"/>
      <c r="W818" s="28"/>
      <c r="X818" s="28"/>
      <c r="Y818" s="28"/>
      <c r="Z818" s="28"/>
    </row>
    <row r="819" ht="14.25" customHeight="1">
      <c r="A819" s="28"/>
      <c r="B819" s="89">
        <v>794.0</v>
      </c>
      <c r="C819" s="29"/>
      <c r="D819" s="110"/>
      <c r="E819" s="41"/>
      <c r="F819" s="29"/>
      <c r="G819" s="29"/>
      <c r="H819" s="29"/>
      <c r="I819" s="29"/>
      <c r="J819" s="29"/>
      <c r="K819" s="29"/>
      <c r="L819" s="29"/>
      <c r="M819" s="105" t="str">
        <f t="shared" ref="M819:O819" si="2389">IF(P819&gt;0,CONCATENATE("1:",P819),"")</f>
        <v/>
      </c>
      <c r="N819" s="106" t="str">
        <f t="shared" si="2389"/>
        <v/>
      </c>
      <c r="O819" s="106" t="str">
        <f t="shared" si="2389"/>
        <v/>
      </c>
      <c r="P819" s="64">
        <f t="shared" ref="P819:R819" si="2390">IF(G819&gt;0,ROUND(G819/J819,0),0)</f>
        <v>0</v>
      </c>
      <c r="Q819" s="89">
        <f t="shared" si="2390"/>
        <v>0</v>
      </c>
      <c r="R819" s="89">
        <f t="shared" si="2390"/>
        <v>0</v>
      </c>
      <c r="S819" s="64">
        <f t="shared" ref="S819:T819" si="2391">IF(AND(P819&gt;0,P819&lt;=45),1,0)</f>
        <v>0</v>
      </c>
      <c r="T819" s="64">
        <f t="shared" si="2391"/>
        <v>0</v>
      </c>
      <c r="U819" s="64">
        <f t="shared" si="16"/>
        <v>0</v>
      </c>
      <c r="V819" s="28"/>
      <c r="W819" s="28"/>
      <c r="X819" s="28"/>
      <c r="Y819" s="28"/>
      <c r="Z819" s="28"/>
    </row>
    <row r="820" ht="14.25" customHeight="1">
      <c r="A820" s="28"/>
      <c r="B820" s="89">
        <v>795.0</v>
      </c>
      <c r="C820" s="29"/>
      <c r="D820" s="110"/>
      <c r="E820" s="41"/>
      <c r="F820" s="29"/>
      <c r="G820" s="29"/>
      <c r="H820" s="29"/>
      <c r="I820" s="29"/>
      <c r="J820" s="29"/>
      <c r="K820" s="29"/>
      <c r="L820" s="29"/>
      <c r="M820" s="105" t="str">
        <f t="shared" ref="M820:O820" si="2392">IF(P820&gt;0,CONCATENATE("1:",P820),"")</f>
        <v/>
      </c>
      <c r="N820" s="106" t="str">
        <f t="shared" si="2392"/>
        <v/>
      </c>
      <c r="O820" s="106" t="str">
        <f t="shared" si="2392"/>
        <v/>
      </c>
      <c r="P820" s="64">
        <f t="shared" ref="P820:R820" si="2393">IF(G820&gt;0,ROUND(G820/J820,0),0)</f>
        <v>0</v>
      </c>
      <c r="Q820" s="89">
        <f t="shared" si="2393"/>
        <v>0</v>
      </c>
      <c r="R820" s="89">
        <f t="shared" si="2393"/>
        <v>0</v>
      </c>
      <c r="S820" s="64">
        <f t="shared" ref="S820:T820" si="2394">IF(AND(P820&gt;0,P820&lt;=45),1,0)</f>
        <v>0</v>
      </c>
      <c r="T820" s="64">
        <f t="shared" si="2394"/>
        <v>0</v>
      </c>
      <c r="U820" s="64">
        <f t="shared" si="16"/>
        <v>0</v>
      </c>
      <c r="V820" s="28"/>
      <c r="W820" s="28"/>
      <c r="X820" s="28"/>
      <c r="Y820" s="28"/>
      <c r="Z820" s="28"/>
    </row>
    <row r="821" ht="14.25" customHeight="1">
      <c r="A821" s="28"/>
      <c r="B821" s="89">
        <v>796.0</v>
      </c>
      <c r="C821" s="29"/>
      <c r="D821" s="110"/>
      <c r="E821" s="41"/>
      <c r="F821" s="29"/>
      <c r="G821" s="29"/>
      <c r="H821" s="29"/>
      <c r="I821" s="29"/>
      <c r="J821" s="29"/>
      <c r="K821" s="29"/>
      <c r="L821" s="29"/>
      <c r="M821" s="105" t="str">
        <f t="shared" ref="M821:O821" si="2395">IF(P821&gt;0,CONCATENATE("1:",P821),"")</f>
        <v/>
      </c>
      <c r="N821" s="106" t="str">
        <f t="shared" si="2395"/>
        <v/>
      </c>
      <c r="O821" s="106" t="str">
        <f t="shared" si="2395"/>
        <v/>
      </c>
      <c r="P821" s="64">
        <f t="shared" ref="P821:R821" si="2396">IF(G821&gt;0,ROUND(G821/J821,0),0)</f>
        <v>0</v>
      </c>
      <c r="Q821" s="89">
        <f t="shared" si="2396"/>
        <v>0</v>
      </c>
      <c r="R821" s="89">
        <f t="shared" si="2396"/>
        <v>0</v>
      </c>
      <c r="S821" s="64">
        <f t="shared" ref="S821:T821" si="2397">IF(AND(P821&gt;0,P821&lt;=45),1,0)</f>
        <v>0</v>
      </c>
      <c r="T821" s="64">
        <f t="shared" si="2397"/>
        <v>0</v>
      </c>
      <c r="U821" s="64">
        <f t="shared" si="16"/>
        <v>0</v>
      </c>
      <c r="V821" s="28"/>
      <c r="W821" s="28"/>
      <c r="X821" s="28"/>
      <c r="Y821" s="28"/>
      <c r="Z821" s="28"/>
    </row>
    <row r="822" ht="14.25" customHeight="1">
      <c r="A822" s="28"/>
      <c r="B822" s="89">
        <v>797.0</v>
      </c>
      <c r="C822" s="29"/>
      <c r="D822" s="110"/>
      <c r="E822" s="41"/>
      <c r="F822" s="29"/>
      <c r="G822" s="29"/>
      <c r="H822" s="29"/>
      <c r="I822" s="29"/>
      <c r="J822" s="29"/>
      <c r="K822" s="29"/>
      <c r="L822" s="29"/>
      <c r="M822" s="105" t="str">
        <f t="shared" ref="M822:O822" si="2398">IF(P822&gt;0,CONCATENATE("1:",P822),"")</f>
        <v/>
      </c>
      <c r="N822" s="106" t="str">
        <f t="shared" si="2398"/>
        <v/>
      </c>
      <c r="O822" s="106" t="str">
        <f t="shared" si="2398"/>
        <v/>
      </c>
      <c r="P822" s="64">
        <f t="shared" ref="P822:R822" si="2399">IF(G822&gt;0,ROUND(G822/J822,0),0)</f>
        <v>0</v>
      </c>
      <c r="Q822" s="89">
        <f t="shared" si="2399"/>
        <v>0</v>
      </c>
      <c r="R822" s="89">
        <f t="shared" si="2399"/>
        <v>0</v>
      </c>
      <c r="S822" s="64">
        <f t="shared" ref="S822:T822" si="2400">IF(AND(P822&gt;0,P822&lt;=45),1,0)</f>
        <v>0</v>
      </c>
      <c r="T822" s="64">
        <f t="shared" si="2400"/>
        <v>0</v>
      </c>
      <c r="U822" s="64">
        <f t="shared" si="16"/>
        <v>0</v>
      </c>
      <c r="V822" s="28"/>
      <c r="W822" s="28"/>
      <c r="X822" s="28"/>
      <c r="Y822" s="28"/>
      <c r="Z822" s="28"/>
    </row>
    <row r="823" ht="14.25" customHeight="1">
      <c r="A823" s="28"/>
      <c r="B823" s="89">
        <v>798.0</v>
      </c>
      <c r="C823" s="29"/>
      <c r="D823" s="110"/>
      <c r="E823" s="41"/>
      <c r="F823" s="29"/>
      <c r="G823" s="29"/>
      <c r="H823" s="29"/>
      <c r="I823" s="29"/>
      <c r="J823" s="29"/>
      <c r="K823" s="29"/>
      <c r="L823" s="29"/>
      <c r="M823" s="105" t="str">
        <f t="shared" ref="M823:O823" si="2401">IF(P823&gt;0,CONCATENATE("1:",P823),"")</f>
        <v/>
      </c>
      <c r="N823" s="106" t="str">
        <f t="shared" si="2401"/>
        <v/>
      </c>
      <c r="O823" s="106" t="str">
        <f t="shared" si="2401"/>
        <v/>
      </c>
      <c r="P823" s="64">
        <f t="shared" ref="P823:R823" si="2402">IF(G823&gt;0,ROUND(G823/J823,0),0)</f>
        <v>0</v>
      </c>
      <c r="Q823" s="89">
        <f t="shared" si="2402"/>
        <v>0</v>
      </c>
      <c r="R823" s="89">
        <f t="shared" si="2402"/>
        <v>0</v>
      </c>
      <c r="S823" s="64">
        <f t="shared" ref="S823:T823" si="2403">IF(AND(P823&gt;0,P823&lt;=45),1,0)</f>
        <v>0</v>
      </c>
      <c r="T823" s="64">
        <f t="shared" si="2403"/>
        <v>0</v>
      </c>
      <c r="U823" s="64">
        <f t="shared" si="16"/>
        <v>0</v>
      </c>
      <c r="V823" s="28"/>
      <c r="W823" s="28"/>
      <c r="X823" s="28"/>
      <c r="Y823" s="28"/>
      <c r="Z823" s="28"/>
    </row>
    <row r="824" ht="14.25" customHeight="1">
      <c r="A824" s="28"/>
      <c r="B824" s="89">
        <v>799.0</v>
      </c>
      <c r="C824" s="29"/>
      <c r="D824" s="110"/>
      <c r="E824" s="41"/>
      <c r="F824" s="29"/>
      <c r="G824" s="29"/>
      <c r="H824" s="29"/>
      <c r="I824" s="29"/>
      <c r="J824" s="29"/>
      <c r="K824" s="29"/>
      <c r="L824" s="29"/>
      <c r="M824" s="105" t="str">
        <f t="shared" ref="M824:O824" si="2404">IF(P824&gt;0,CONCATENATE("1:",P824),"")</f>
        <v/>
      </c>
      <c r="N824" s="106" t="str">
        <f t="shared" si="2404"/>
        <v/>
      </c>
      <c r="O824" s="106" t="str">
        <f t="shared" si="2404"/>
        <v/>
      </c>
      <c r="P824" s="64">
        <f t="shared" ref="P824:R824" si="2405">IF(G824&gt;0,ROUND(G824/J824,0),0)</f>
        <v>0</v>
      </c>
      <c r="Q824" s="89">
        <f t="shared" si="2405"/>
        <v>0</v>
      </c>
      <c r="R824" s="89">
        <f t="shared" si="2405"/>
        <v>0</v>
      </c>
      <c r="S824" s="64">
        <f t="shared" ref="S824:T824" si="2406">IF(AND(P824&gt;0,P824&lt;=45),1,0)</f>
        <v>0</v>
      </c>
      <c r="T824" s="64">
        <f t="shared" si="2406"/>
        <v>0</v>
      </c>
      <c r="U824" s="64">
        <f t="shared" si="16"/>
        <v>0</v>
      </c>
      <c r="V824" s="28"/>
      <c r="W824" s="28"/>
      <c r="X824" s="28"/>
      <c r="Y824" s="28"/>
      <c r="Z824" s="28"/>
    </row>
    <row r="825" ht="14.25" customHeight="1">
      <c r="A825" s="28"/>
      <c r="B825" s="89">
        <v>800.0</v>
      </c>
      <c r="C825" s="29"/>
      <c r="D825" s="110"/>
      <c r="E825" s="41"/>
      <c r="F825" s="29"/>
      <c r="G825" s="29"/>
      <c r="H825" s="29"/>
      <c r="I825" s="29"/>
      <c r="J825" s="29"/>
      <c r="K825" s="29"/>
      <c r="L825" s="29"/>
      <c r="M825" s="105" t="str">
        <f t="shared" ref="M825:O825" si="2407">IF(P825&gt;0,CONCATENATE("1:",P825),"")</f>
        <v/>
      </c>
      <c r="N825" s="106" t="str">
        <f t="shared" si="2407"/>
        <v/>
      </c>
      <c r="O825" s="106" t="str">
        <f t="shared" si="2407"/>
        <v/>
      </c>
      <c r="P825" s="64">
        <f t="shared" ref="P825:R825" si="2408">IF(G825&gt;0,ROUND(G825/J825,0),0)</f>
        <v>0</v>
      </c>
      <c r="Q825" s="89">
        <f t="shared" si="2408"/>
        <v>0</v>
      </c>
      <c r="R825" s="89">
        <f t="shared" si="2408"/>
        <v>0</v>
      </c>
      <c r="S825" s="64">
        <f t="shared" ref="S825:T825" si="2409">IF(AND(P825&gt;0,P825&lt;=45),1,0)</f>
        <v>0</v>
      </c>
      <c r="T825" s="64">
        <f t="shared" si="2409"/>
        <v>0</v>
      </c>
      <c r="U825" s="64">
        <f t="shared" si="16"/>
        <v>0</v>
      </c>
      <c r="V825" s="28"/>
      <c r="W825" s="28"/>
      <c r="X825" s="28"/>
      <c r="Y825" s="28"/>
      <c r="Z825" s="28"/>
    </row>
    <row r="826" ht="14.25" customHeight="1">
      <c r="A826" s="28"/>
      <c r="B826" s="89">
        <v>801.0</v>
      </c>
      <c r="C826" s="29"/>
      <c r="D826" s="110"/>
      <c r="E826" s="41"/>
      <c r="F826" s="29"/>
      <c r="G826" s="29"/>
      <c r="H826" s="29"/>
      <c r="I826" s="29"/>
      <c r="J826" s="29"/>
      <c r="K826" s="29"/>
      <c r="L826" s="29"/>
      <c r="M826" s="105" t="str">
        <f t="shared" ref="M826:O826" si="2410">IF(P826&gt;0,CONCATENATE("1:",P826),"")</f>
        <v/>
      </c>
      <c r="N826" s="106" t="str">
        <f t="shared" si="2410"/>
        <v/>
      </c>
      <c r="O826" s="106" t="str">
        <f t="shared" si="2410"/>
        <v/>
      </c>
      <c r="P826" s="64">
        <f t="shared" ref="P826:R826" si="2411">IF(G826&gt;0,ROUND(G826/J826,0),0)</f>
        <v>0</v>
      </c>
      <c r="Q826" s="89">
        <f t="shared" si="2411"/>
        <v>0</v>
      </c>
      <c r="R826" s="89">
        <f t="shared" si="2411"/>
        <v>0</v>
      </c>
      <c r="S826" s="64">
        <f t="shared" ref="S826:T826" si="2412">IF(AND(P826&gt;0,P826&lt;=45),1,0)</f>
        <v>0</v>
      </c>
      <c r="T826" s="64">
        <f t="shared" si="2412"/>
        <v>0</v>
      </c>
      <c r="U826" s="64">
        <f t="shared" si="16"/>
        <v>0</v>
      </c>
      <c r="V826" s="28"/>
      <c r="W826" s="28"/>
      <c r="X826" s="28"/>
      <c r="Y826" s="28"/>
      <c r="Z826" s="28"/>
    </row>
    <row r="827" ht="14.25" customHeight="1">
      <c r="A827" s="28"/>
      <c r="B827" s="89">
        <v>802.0</v>
      </c>
      <c r="C827" s="29"/>
      <c r="D827" s="110"/>
      <c r="E827" s="41"/>
      <c r="F827" s="29"/>
      <c r="G827" s="29"/>
      <c r="H827" s="29"/>
      <c r="I827" s="29"/>
      <c r="J827" s="29"/>
      <c r="K827" s="29"/>
      <c r="L827" s="29"/>
      <c r="M827" s="105" t="str">
        <f t="shared" ref="M827:O827" si="2413">IF(P827&gt;0,CONCATENATE("1:",P827),"")</f>
        <v/>
      </c>
      <c r="N827" s="106" t="str">
        <f t="shared" si="2413"/>
        <v/>
      </c>
      <c r="O827" s="106" t="str">
        <f t="shared" si="2413"/>
        <v/>
      </c>
      <c r="P827" s="64">
        <f t="shared" ref="P827:R827" si="2414">IF(G827&gt;0,ROUND(G827/J827,0),0)</f>
        <v>0</v>
      </c>
      <c r="Q827" s="89">
        <f t="shared" si="2414"/>
        <v>0</v>
      </c>
      <c r="R827" s="89">
        <f t="shared" si="2414"/>
        <v>0</v>
      </c>
      <c r="S827" s="64">
        <f t="shared" ref="S827:T827" si="2415">IF(AND(P827&gt;0,P827&lt;=45),1,0)</f>
        <v>0</v>
      </c>
      <c r="T827" s="64">
        <f t="shared" si="2415"/>
        <v>0</v>
      </c>
      <c r="U827" s="64">
        <f t="shared" si="16"/>
        <v>0</v>
      </c>
      <c r="V827" s="28"/>
      <c r="W827" s="28"/>
      <c r="X827" s="28"/>
      <c r="Y827" s="28"/>
      <c r="Z827" s="28"/>
    </row>
    <row r="828" ht="14.25" customHeight="1">
      <c r="A828" s="28"/>
      <c r="B828" s="89">
        <v>803.0</v>
      </c>
      <c r="C828" s="29"/>
      <c r="D828" s="110"/>
      <c r="E828" s="41"/>
      <c r="F828" s="29"/>
      <c r="G828" s="29"/>
      <c r="H828" s="29"/>
      <c r="I828" s="29"/>
      <c r="J828" s="29"/>
      <c r="K828" s="29"/>
      <c r="L828" s="29"/>
      <c r="M828" s="105" t="str">
        <f t="shared" ref="M828:O828" si="2416">IF(P828&gt;0,CONCATENATE("1:",P828),"")</f>
        <v/>
      </c>
      <c r="N828" s="106" t="str">
        <f t="shared" si="2416"/>
        <v/>
      </c>
      <c r="O828" s="106" t="str">
        <f t="shared" si="2416"/>
        <v/>
      </c>
      <c r="P828" s="64">
        <f t="shared" ref="P828:R828" si="2417">IF(G828&gt;0,ROUND(G828/J828,0),0)</f>
        <v>0</v>
      </c>
      <c r="Q828" s="89">
        <f t="shared" si="2417"/>
        <v>0</v>
      </c>
      <c r="R828" s="89">
        <f t="shared" si="2417"/>
        <v>0</v>
      </c>
      <c r="S828" s="64">
        <f t="shared" ref="S828:T828" si="2418">IF(AND(P828&gt;0,P828&lt;=45),1,0)</f>
        <v>0</v>
      </c>
      <c r="T828" s="64">
        <f t="shared" si="2418"/>
        <v>0</v>
      </c>
      <c r="U828" s="64">
        <f t="shared" si="16"/>
        <v>0</v>
      </c>
      <c r="V828" s="28"/>
      <c r="W828" s="28"/>
      <c r="X828" s="28"/>
      <c r="Y828" s="28"/>
      <c r="Z828" s="28"/>
    </row>
    <row r="829" ht="14.25" customHeight="1">
      <c r="A829" s="28"/>
      <c r="B829" s="89">
        <v>804.0</v>
      </c>
      <c r="C829" s="29"/>
      <c r="D829" s="110"/>
      <c r="E829" s="41"/>
      <c r="F829" s="29"/>
      <c r="G829" s="29"/>
      <c r="H829" s="29"/>
      <c r="I829" s="29"/>
      <c r="J829" s="29"/>
      <c r="K829" s="29"/>
      <c r="L829" s="29"/>
      <c r="M829" s="105" t="str">
        <f t="shared" ref="M829:O829" si="2419">IF(P829&gt;0,CONCATENATE("1:",P829),"")</f>
        <v/>
      </c>
      <c r="N829" s="106" t="str">
        <f t="shared" si="2419"/>
        <v/>
      </c>
      <c r="O829" s="106" t="str">
        <f t="shared" si="2419"/>
        <v/>
      </c>
      <c r="P829" s="64">
        <f t="shared" ref="P829:R829" si="2420">IF(G829&gt;0,ROUND(G829/J829,0),0)</f>
        <v>0</v>
      </c>
      <c r="Q829" s="89">
        <f t="shared" si="2420"/>
        <v>0</v>
      </c>
      <c r="R829" s="89">
        <f t="shared" si="2420"/>
        <v>0</v>
      </c>
      <c r="S829" s="64">
        <f t="shared" ref="S829:T829" si="2421">IF(AND(P829&gt;0,P829&lt;=45),1,0)</f>
        <v>0</v>
      </c>
      <c r="T829" s="64">
        <f t="shared" si="2421"/>
        <v>0</v>
      </c>
      <c r="U829" s="64">
        <f t="shared" si="16"/>
        <v>0</v>
      </c>
      <c r="V829" s="28"/>
      <c r="W829" s="28"/>
      <c r="X829" s="28"/>
      <c r="Y829" s="28"/>
      <c r="Z829" s="28"/>
    </row>
    <row r="830" ht="14.25" customHeight="1">
      <c r="A830" s="28"/>
      <c r="B830" s="89">
        <v>805.0</v>
      </c>
      <c r="C830" s="29"/>
      <c r="D830" s="110"/>
      <c r="E830" s="41"/>
      <c r="F830" s="29"/>
      <c r="G830" s="29"/>
      <c r="H830" s="29"/>
      <c r="I830" s="29"/>
      <c r="J830" s="29"/>
      <c r="K830" s="29"/>
      <c r="L830" s="29"/>
      <c r="M830" s="105" t="str">
        <f t="shared" ref="M830:O830" si="2422">IF(P830&gt;0,CONCATENATE("1:",P830),"")</f>
        <v/>
      </c>
      <c r="N830" s="106" t="str">
        <f t="shared" si="2422"/>
        <v/>
      </c>
      <c r="O830" s="106" t="str">
        <f t="shared" si="2422"/>
        <v/>
      </c>
      <c r="P830" s="64">
        <f t="shared" ref="P830:R830" si="2423">IF(G830&gt;0,ROUND(G830/J830,0),0)</f>
        <v>0</v>
      </c>
      <c r="Q830" s="89">
        <f t="shared" si="2423"/>
        <v>0</v>
      </c>
      <c r="R830" s="89">
        <f t="shared" si="2423"/>
        <v>0</v>
      </c>
      <c r="S830" s="64">
        <f t="shared" ref="S830:T830" si="2424">IF(AND(P830&gt;0,P830&lt;=45),1,0)</f>
        <v>0</v>
      </c>
      <c r="T830" s="64">
        <f t="shared" si="2424"/>
        <v>0</v>
      </c>
      <c r="U830" s="64">
        <f t="shared" si="16"/>
        <v>0</v>
      </c>
      <c r="V830" s="28"/>
      <c r="W830" s="28"/>
      <c r="X830" s="28"/>
      <c r="Y830" s="28"/>
      <c r="Z830" s="28"/>
    </row>
    <row r="831" ht="14.25" customHeight="1">
      <c r="A831" s="28"/>
      <c r="B831" s="89">
        <v>806.0</v>
      </c>
      <c r="C831" s="29"/>
      <c r="D831" s="110"/>
      <c r="E831" s="41"/>
      <c r="F831" s="29"/>
      <c r="G831" s="29"/>
      <c r="H831" s="29"/>
      <c r="I831" s="29"/>
      <c r="J831" s="29"/>
      <c r="K831" s="29"/>
      <c r="L831" s="29"/>
      <c r="M831" s="105" t="str">
        <f t="shared" ref="M831:O831" si="2425">IF(P831&gt;0,CONCATENATE("1:",P831),"")</f>
        <v/>
      </c>
      <c r="N831" s="106" t="str">
        <f t="shared" si="2425"/>
        <v/>
      </c>
      <c r="O831" s="106" t="str">
        <f t="shared" si="2425"/>
        <v/>
      </c>
      <c r="P831" s="64">
        <f t="shared" ref="P831:R831" si="2426">IF(G831&gt;0,ROUND(G831/J831,0),0)</f>
        <v>0</v>
      </c>
      <c r="Q831" s="89">
        <f t="shared" si="2426"/>
        <v>0</v>
      </c>
      <c r="R831" s="89">
        <f t="shared" si="2426"/>
        <v>0</v>
      </c>
      <c r="S831" s="64">
        <f t="shared" ref="S831:T831" si="2427">IF(AND(P831&gt;0,P831&lt;=45),1,0)</f>
        <v>0</v>
      </c>
      <c r="T831" s="64">
        <f t="shared" si="2427"/>
        <v>0</v>
      </c>
      <c r="U831" s="64">
        <f t="shared" si="16"/>
        <v>0</v>
      </c>
      <c r="V831" s="28"/>
      <c r="W831" s="28"/>
      <c r="X831" s="28"/>
      <c r="Y831" s="28"/>
      <c r="Z831" s="28"/>
    </row>
    <row r="832" ht="14.25" customHeight="1">
      <c r="A832" s="28"/>
      <c r="B832" s="89">
        <v>807.0</v>
      </c>
      <c r="C832" s="29"/>
      <c r="D832" s="110"/>
      <c r="E832" s="41"/>
      <c r="F832" s="29"/>
      <c r="G832" s="29"/>
      <c r="H832" s="29"/>
      <c r="I832" s="29"/>
      <c r="J832" s="29"/>
      <c r="K832" s="29"/>
      <c r="L832" s="29"/>
      <c r="M832" s="105" t="str">
        <f t="shared" ref="M832:O832" si="2428">IF(P832&gt;0,CONCATENATE("1:",P832),"")</f>
        <v/>
      </c>
      <c r="N832" s="106" t="str">
        <f t="shared" si="2428"/>
        <v/>
      </c>
      <c r="O832" s="106" t="str">
        <f t="shared" si="2428"/>
        <v/>
      </c>
      <c r="P832" s="64">
        <f t="shared" ref="P832:R832" si="2429">IF(G832&gt;0,ROUND(G832/J832,0),0)</f>
        <v>0</v>
      </c>
      <c r="Q832" s="89">
        <f t="shared" si="2429"/>
        <v>0</v>
      </c>
      <c r="R832" s="89">
        <f t="shared" si="2429"/>
        <v>0</v>
      </c>
      <c r="S832" s="64">
        <f t="shared" ref="S832:T832" si="2430">IF(AND(P832&gt;0,P832&lt;=45),1,0)</f>
        <v>0</v>
      </c>
      <c r="T832" s="64">
        <f t="shared" si="2430"/>
        <v>0</v>
      </c>
      <c r="U832" s="64">
        <f t="shared" si="16"/>
        <v>0</v>
      </c>
      <c r="V832" s="28"/>
      <c r="W832" s="28"/>
      <c r="X832" s="28"/>
      <c r="Y832" s="28"/>
      <c r="Z832" s="28"/>
    </row>
    <row r="833" ht="14.25" customHeight="1">
      <c r="A833" s="28"/>
      <c r="B833" s="89">
        <v>808.0</v>
      </c>
      <c r="C833" s="29"/>
      <c r="D833" s="110"/>
      <c r="E833" s="41"/>
      <c r="F833" s="29"/>
      <c r="G833" s="29"/>
      <c r="H833" s="29"/>
      <c r="I833" s="29"/>
      <c r="J833" s="29"/>
      <c r="K833" s="29"/>
      <c r="L833" s="29"/>
      <c r="M833" s="105" t="str">
        <f t="shared" ref="M833:O833" si="2431">IF(P833&gt;0,CONCATENATE("1:",P833),"")</f>
        <v/>
      </c>
      <c r="N833" s="106" t="str">
        <f t="shared" si="2431"/>
        <v/>
      </c>
      <c r="O833" s="106" t="str">
        <f t="shared" si="2431"/>
        <v/>
      </c>
      <c r="P833" s="64">
        <f t="shared" ref="P833:R833" si="2432">IF(G833&gt;0,ROUND(G833/J833,0),0)</f>
        <v>0</v>
      </c>
      <c r="Q833" s="89">
        <f t="shared" si="2432"/>
        <v>0</v>
      </c>
      <c r="R833" s="89">
        <f t="shared" si="2432"/>
        <v>0</v>
      </c>
      <c r="S833" s="64">
        <f t="shared" ref="S833:T833" si="2433">IF(AND(P833&gt;0,P833&lt;=45),1,0)</f>
        <v>0</v>
      </c>
      <c r="T833" s="64">
        <f t="shared" si="2433"/>
        <v>0</v>
      </c>
      <c r="U833" s="64">
        <f t="shared" si="16"/>
        <v>0</v>
      </c>
      <c r="V833" s="28"/>
      <c r="W833" s="28"/>
      <c r="X833" s="28"/>
      <c r="Y833" s="28"/>
      <c r="Z833" s="28"/>
    </row>
    <row r="834" ht="14.25" customHeight="1">
      <c r="A834" s="28"/>
      <c r="B834" s="89">
        <v>809.0</v>
      </c>
      <c r="C834" s="29"/>
      <c r="D834" s="110"/>
      <c r="E834" s="41"/>
      <c r="F834" s="29"/>
      <c r="G834" s="29"/>
      <c r="H834" s="29"/>
      <c r="I834" s="29"/>
      <c r="J834" s="29"/>
      <c r="K834" s="29"/>
      <c r="L834" s="29"/>
      <c r="M834" s="105" t="str">
        <f t="shared" ref="M834:O834" si="2434">IF(P834&gt;0,CONCATENATE("1:",P834),"")</f>
        <v/>
      </c>
      <c r="N834" s="106" t="str">
        <f t="shared" si="2434"/>
        <v/>
      </c>
      <c r="O834" s="106" t="str">
        <f t="shared" si="2434"/>
        <v/>
      </c>
      <c r="P834" s="64">
        <f t="shared" ref="P834:R834" si="2435">IF(G834&gt;0,ROUND(G834/J834,0),0)</f>
        <v>0</v>
      </c>
      <c r="Q834" s="89">
        <f t="shared" si="2435"/>
        <v>0</v>
      </c>
      <c r="R834" s="89">
        <f t="shared" si="2435"/>
        <v>0</v>
      </c>
      <c r="S834" s="64">
        <f t="shared" ref="S834:T834" si="2436">IF(AND(P834&gt;0,P834&lt;=45),1,0)</f>
        <v>0</v>
      </c>
      <c r="T834" s="64">
        <f t="shared" si="2436"/>
        <v>0</v>
      </c>
      <c r="U834" s="64">
        <f t="shared" si="16"/>
        <v>0</v>
      </c>
      <c r="V834" s="28"/>
      <c r="W834" s="28"/>
      <c r="X834" s="28"/>
      <c r="Y834" s="28"/>
      <c r="Z834" s="28"/>
    </row>
    <row r="835" ht="14.25" customHeight="1">
      <c r="A835" s="28"/>
      <c r="B835" s="89">
        <v>810.0</v>
      </c>
      <c r="C835" s="29"/>
      <c r="D835" s="110"/>
      <c r="E835" s="41"/>
      <c r="F835" s="29"/>
      <c r="G835" s="29"/>
      <c r="H835" s="29"/>
      <c r="I835" s="29"/>
      <c r="J835" s="29"/>
      <c r="K835" s="29"/>
      <c r="L835" s="29"/>
      <c r="M835" s="105" t="str">
        <f t="shared" ref="M835:O835" si="2437">IF(P835&gt;0,CONCATENATE("1:",P835),"")</f>
        <v/>
      </c>
      <c r="N835" s="106" t="str">
        <f t="shared" si="2437"/>
        <v/>
      </c>
      <c r="O835" s="106" t="str">
        <f t="shared" si="2437"/>
        <v/>
      </c>
      <c r="P835" s="64">
        <f t="shared" ref="P835:R835" si="2438">IF(G835&gt;0,ROUND(G835/J835,0),0)</f>
        <v>0</v>
      </c>
      <c r="Q835" s="89">
        <f t="shared" si="2438"/>
        <v>0</v>
      </c>
      <c r="R835" s="89">
        <f t="shared" si="2438"/>
        <v>0</v>
      </c>
      <c r="S835" s="64">
        <f t="shared" ref="S835:T835" si="2439">IF(AND(P835&gt;0,P835&lt;=45),1,0)</f>
        <v>0</v>
      </c>
      <c r="T835" s="64">
        <f t="shared" si="2439"/>
        <v>0</v>
      </c>
      <c r="U835" s="64">
        <f t="shared" si="16"/>
        <v>0</v>
      </c>
      <c r="V835" s="28"/>
      <c r="W835" s="28"/>
      <c r="X835" s="28"/>
      <c r="Y835" s="28"/>
      <c r="Z835" s="28"/>
    </row>
    <row r="836" ht="14.25" customHeight="1">
      <c r="A836" s="28"/>
      <c r="B836" s="89">
        <v>811.0</v>
      </c>
      <c r="C836" s="29"/>
      <c r="D836" s="110"/>
      <c r="E836" s="41"/>
      <c r="F836" s="29"/>
      <c r="G836" s="29"/>
      <c r="H836" s="29"/>
      <c r="I836" s="29"/>
      <c r="J836" s="29"/>
      <c r="K836" s="29"/>
      <c r="L836" s="29"/>
      <c r="M836" s="105" t="str">
        <f t="shared" ref="M836:O836" si="2440">IF(P836&gt;0,CONCATENATE("1:",P836),"")</f>
        <v/>
      </c>
      <c r="N836" s="106" t="str">
        <f t="shared" si="2440"/>
        <v/>
      </c>
      <c r="O836" s="106" t="str">
        <f t="shared" si="2440"/>
        <v/>
      </c>
      <c r="P836" s="64">
        <f t="shared" ref="P836:R836" si="2441">IF(G836&gt;0,ROUND(G836/J836,0),0)</f>
        <v>0</v>
      </c>
      <c r="Q836" s="89">
        <f t="shared" si="2441"/>
        <v>0</v>
      </c>
      <c r="R836" s="89">
        <f t="shared" si="2441"/>
        <v>0</v>
      </c>
      <c r="S836" s="64">
        <f t="shared" ref="S836:T836" si="2442">IF(AND(P836&gt;0,P836&lt;=45),1,0)</f>
        <v>0</v>
      </c>
      <c r="T836" s="64">
        <f t="shared" si="2442"/>
        <v>0</v>
      </c>
      <c r="U836" s="64">
        <f t="shared" si="16"/>
        <v>0</v>
      </c>
      <c r="V836" s="28"/>
      <c r="W836" s="28"/>
      <c r="X836" s="28"/>
      <c r="Y836" s="28"/>
      <c r="Z836" s="28"/>
    </row>
    <row r="837" ht="14.25" customHeight="1">
      <c r="A837" s="28"/>
      <c r="B837" s="89">
        <v>812.0</v>
      </c>
      <c r="C837" s="29"/>
      <c r="D837" s="110"/>
      <c r="E837" s="41"/>
      <c r="F837" s="29"/>
      <c r="G837" s="29"/>
      <c r="H837" s="29"/>
      <c r="I837" s="29"/>
      <c r="J837" s="29"/>
      <c r="K837" s="29"/>
      <c r="L837" s="29"/>
      <c r="M837" s="105" t="str">
        <f t="shared" ref="M837:O837" si="2443">IF(P837&gt;0,CONCATENATE("1:",P837),"")</f>
        <v/>
      </c>
      <c r="N837" s="106" t="str">
        <f t="shared" si="2443"/>
        <v/>
      </c>
      <c r="O837" s="106" t="str">
        <f t="shared" si="2443"/>
        <v/>
      </c>
      <c r="P837" s="64">
        <f t="shared" ref="P837:R837" si="2444">IF(G837&gt;0,ROUND(G837/J837,0),0)</f>
        <v>0</v>
      </c>
      <c r="Q837" s="89">
        <f t="shared" si="2444"/>
        <v>0</v>
      </c>
      <c r="R837" s="89">
        <f t="shared" si="2444"/>
        <v>0</v>
      </c>
      <c r="S837" s="64">
        <f t="shared" ref="S837:T837" si="2445">IF(AND(P837&gt;0,P837&lt;=45),1,0)</f>
        <v>0</v>
      </c>
      <c r="T837" s="64">
        <f t="shared" si="2445"/>
        <v>0</v>
      </c>
      <c r="U837" s="64">
        <f t="shared" si="16"/>
        <v>0</v>
      </c>
      <c r="V837" s="28"/>
      <c r="W837" s="28"/>
      <c r="X837" s="28"/>
      <c r="Y837" s="28"/>
      <c r="Z837" s="28"/>
    </row>
    <row r="838" ht="14.25" customHeight="1">
      <c r="A838" s="28"/>
      <c r="B838" s="89">
        <v>813.0</v>
      </c>
      <c r="C838" s="29"/>
      <c r="D838" s="110"/>
      <c r="E838" s="41"/>
      <c r="F838" s="29"/>
      <c r="G838" s="29"/>
      <c r="H838" s="29"/>
      <c r="I838" s="29"/>
      <c r="J838" s="29"/>
      <c r="K838" s="29"/>
      <c r="L838" s="29"/>
      <c r="M838" s="105" t="str">
        <f t="shared" ref="M838:O838" si="2446">IF(P838&gt;0,CONCATENATE("1:",P838),"")</f>
        <v/>
      </c>
      <c r="N838" s="106" t="str">
        <f t="shared" si="2446"/>
        <v/>
      </c>
      <c r="O838" s="106" t="str">
        <f t="shared" si="2446"/>
        <v/>
      </c>
      <c r="P838" s="64">
        <f t="shared" ref="P838:R838" si="2447">IF(G838&gt;0,ROUND(G838/J838,0),0)</f>
        <v>0</v>
      </c>
      <c r="Q838" s="89">
        <f t="shared" si="2447"/>
        <v>0</v>
      </c>
      <c r="R838" s="89">
        <f t="shared" si="2447"/>
        <v>0</v>
      </c>
      <c r="S838" s="64">
        <f t="shared" ref="S838:T838" si="2448">IF(AND(P838&gt;0,P838&lt;=45),1,0)</f>
        <v>0</v>
      </c>
      <c r="T838" s="64">
        <f t="shared" si="2448"/>
        <v>0</v>
      </c>
      <c r="U838" s="64">
        <f t="shared" si="16"/>
        <v>0</v>
      </c>
      <c r="V838" s="28"/>
      <c r="W838" s="28"/>
      <c r="X838" s="28"/>
      <c r="Y838" s="28"/>
      <c r="Z838" s="28"/>
    </row>
    <row r="839" ht="14.25" customHeight="1">
      <c r="A839" s="28"/>
      <c r="B839" s="89">
        <v>814.0</v>
      </c>
      <c r="C839" s="29"/>
      <c r="D839" s="110"/>
      <c r="E839" s="41"/>
      <c r="F839" s="29"/>
      <c r="G839" s="29"/>
      <c r="H839" s="29"/>
      <c r="I839" s="29"/>
      <c r="J839" s="29"/>
      <c r="K839" s="29"/>
      <c r="L839" s="29"/>
      <c r="M839" s="105" t="str">
        <f t="shared" ref="M839:O839" si="2449">IF(P839&gt;0,CONCATENATE("1:",P839),"")</f>
        <v/>
      </c>
      <c r="N839" s="106" t="str">
        <f t="shared" si="2449"/>
        <v/>
      </c>
      <c r="O839" s="106" t="str">
        <f t="shared" si="2449"/>
        <v/>
      </c>
      <c r="P839" s="64">
        <f t="shared" ref="P839:R839" si="2450">IF(G839&gt;0,ROUND(G839/J839,0),0)</f>
        <v>0</v>
      </c>
      <c r="Q839" s="89">
        <f t="shared" si="2450"/>
        <v>0</v>
      </c>
      <c r="R839" s="89">
        <f t="shared" si="2450"/>
        <v>0</v>
      </c>
      <c r="S839" s="64">
        <f t="shared" ref="S839:T839" si="2451">IF(AND(P839&gt;0,P839&lt;=45),1,0)</f>
        <v>0</v>
      </c>
      <c r="T839" s="64">
        <f t="shared" si="2451"/>
        <v>0</v>
      </c>
      <c r="U839" s="64">
        <f t="shared" si="16"/>
        <v>0</v>
      </c>
      <c r="V839" s="28"/>
      <c r="W839" s="28"/>
      <c r="X839" s="28"/>
      <c r="Y839" s="28"/>
      <c r="Z839" s="28"/>
    </row>
    <row r="840" ht="14.25" customHeight="1">
      <c r="A840" s="28"/>
      <c r="B840" s="89">
        <v>815.0</v>
      </c>
      <c r="C840" s="29"/>
      <c r="D840" s="110"/>
      <c r="E840" s="41"/>
      <c r="F840" s="29"/>
      <c r="G840" s="29"/>
      <c r="H840" s="29"/>
      <c r="I840" s="29"/>
      <c r="J840" s="29"/>
      <c r="K840" s="29"/>
      <c r="L840" s="29"/>
      <c r="M840" s="105" t="str">
        <f t="shared" ref="M840:O840" si="2452">IF(P840&gt;0,CONCATENATE("1:",P840),"")</f>
        <v/>
      </c>
      <c r="N840" s="106" t="str">
        <f t="shared" si="2452"/>
        <v/>
      </c>
      <c r="O840" s="106" t="str">
        <f t="shared" si="2452"/>
        <v/>
      </c>
      <c r="P840" s="64">
        <f t="shared" ref="P840:R840" si="2453">IF(G840&gt;0,ROUND(G840/J840,0),0)</f>
        <v>0</v>
      </c>
      <c r="Q840" s="89">
        <f t="shared" si="2453"/>
        <v>0</v>
      </c>
      <c r="R840" s="89">
        <f t="shared" si="2453"/>
        <v>0</v>
      </c>
      <c r="S840" s="64">
        <f t="shared" ref="S840:T840" si="2454">IF(AND(P840&gt;0,P840&lt;=45),1,0)</f>
        <v>0</v>
      </c>
      <c r="T840" s="64">
        <f t="shared" si="2454"/>
        <v>0</v>
      </c>
      <c r="U840" s="64">
        <f t="shared" si="16"/>
        <v>0</v>
      </c>
      <c r="V840" s="28"/>
      <c r="W840" s="28"/>
      <c r="X840" s="28"/>
      <c r="Y840" s="28"/>
      <c r="Z840" s="28"/>
    </row>
    <row r="841" ht="14.25" customHeight="1">
      <c r="A841" s="28"/>
      <c r="B841" s="89">
        <v>816.0</v>
      </c>
      <c r="C841" s="29"/>
      <c r="D841" s="110"/>
      <c r="E841" s="41"/>
      <c r="F841" s="29"/>
      <c r="G841" s="29"/>
      <c r="H841" s="29"/>
      <c r="I841" s="29"/>
      <c r="J841" s="29"/>
      <c r="K841" s="29"/>
      <c r="L841" s="29"/>
      <c r="M841" s="105" t="str">
        <f t="shared" ref="M841:O841" si="2455">IF(P841&gt;0,CONCATENATE("1:",P841),"")</f>
        <v/>
      </c>
      <c r="N841" s="106" t="str">
        <f t="shared" si="2455"/>
        <v/>
      </c>
      <c r="O841" s="106" t="str">
        <f t="shared" si="2455"/>
        <v/>
      </c>
      <c r="P841" s="64">
        <f t="shared" ref="P841:R841" si="2456">IF(G841&gt;0,ROUND(G841/J841,0),0)</f>
        <v>0</v>
      </c>
      <c r="Q841" s="89">
        <f t="shared" si="2456"/>
        <v>0</v>
      </c>
      <c r="R841" s="89">
        <f t="shared" si="2456"/>
        <v>0</v>
      </c>
      <c r="S841" s="64">
        <f t="shared" ref="S841:T841" si="2457">IF(AND(P841&gt;0,P841&lt;=45),1,0)</f>
        <v>0</v>
      </c>
      <c r="T841" s="64">
        <f t="shared" si="2457"/>
        <v>0</v>
      </c>
      <c r="U841" s="64">
        <f t="shared" si="16"/>
        <v>0</v>
      </c>
      <c r="V841" s="28"/>
      <c r="W841" s="28"/>
      <c r="X841" s="28"/>
      <c r="Y841" s="28"/>
      <c r="Z841" s="28"/>
    </row>
    <row r="842" ht="14.25" customHeight="1">
      <c r="A842" s="28"/>
      <c r="B842" s="89">
        <v>817.0</v>
      </c>
      <c r="C842" s="29"/>
      <c r="D842" s="110"/>
      <c r="E842" s="41"/>
      <c r="F842" s="29"/>
      <c r="G842" s="29"/>
      <c r="H842" s="29"/>
      <c r="I842" s="29"/>
      <c r="J842" s="29"/>
      <c r="K842" s="29"/>
      <c r="L842" s="29"/>
      <c r="M842" s="105" t="str">
        <f t="shared" ref="M842:O842" si="2458">IF(P842&gt;0,CONCATENATE("1:",P842),"")</f>
        <v/>
      </c>
      <c r="N842" s="106" t="str">
        <f t="shared" si="2458"/>
        <v/>
      </c>
      <c r="O842" s="106" t="str">
        <f t="shared" si="2458"/>
        <v/>
      </c>
      <c r="P842" s="64">
        <f t="shared" ref="P842:R842" si="2459">IF(G842&gt;0,ROUND(G842/J842,0),0)</f>
        <v>0</v>
      </c>
      <c r="Q842" s="89">
        <f t="shared" si="2459"/>
        <v>0</v>
      </c>
      <c r="R842" s="89">
        <f t="shared" si="2459"/>
        <v>0</v>
      </c>
      <c r="S842" s="64">
        <f t="shared" ref="S842:T842" si="2460">IF(AND(P842&gt;0,P842&lt;=45),1,0)</f>
        <v>0</v>
      </c>
      <c r="T842" s="64">
        <f t="shared" si="2460"/>
        <v>0</v>
      </c>
      <c r="U842" s="64">
        <f t="shared" si="16"/>
        <v>0</v>
      </c>
      <c r="V842" s="28"/>
      <c r="W842" s="28"/>
      <c r="X842" s="28"/>
      <c r="Y842" s="28"/>
      <c r="Z842" s="28"/>
    </row>
    <row r="843" ht="14.25" customHeight="1">
      <c r="A843" s="28"/>
      <c r="B843" s="89">
        <v>818.0</v>
      </c>
      <c r="C843" s="29"/>
      <c r="D843" s="110"/>
      <c r="E843" s="41"/>
      <c r="F843" s="29"/>
      <c r="G843" s="29"/>
      <c r="H843" s="29"/>
      <c r="I843" s="29"/>
      <c r="J843" s="29"/>
      <c r="K843" s="29"/>
      <c r="L843" s="29"/>
      <c r="M843" s="105" t="str">
        <f t="shared" ref="M843:O843" si="2461">IF(P843&gt;0,CONCATENATE("1:",P843),"")</f>
        <v/>
      </c>
      <c r="N843" s="106" t="str">
        <f t="shared" si="2461"/>
        <v/>
      </c>
      <c r="O843" s="106" t="str">
        <f t="shared" si="2461"/>
        <v/>
      </c>
      <c r="P843" s="64">
        <f t="shared" ref="P843:R843" si="2462">IF(G843&gt;0,ROUND(G843/J843,0),0)</f>
        <v>0</v>
      </c>
      <c r="Q843" s="89">
        <f t="shared" si="2462"/>
        <v>0</v>
      </c>
      <c r="R843" s="89">
        <f t="shared" si="2462"/>
        <v>0</v>
      </c>
      <c r="S843" s="64">
        <f t="shared" ref="S843:T843" si="2463">IF(AND(P843&gt;0,P843&lt;=45),1,0)</f>
        <v>0</v>
      </c>
      <c r="T843" s="64">
        <f t="shared" si="2463"/>
        <v>0</v>
      </c>
      <c r="U843" s="64">
        <f t="shared" si="16"/>
        <v>0</v>
      </c>
      <c r="V843" s="28"/>
      <c r="W843" s="28"/>
      <c r="X843" s="28"/>
      <c r="Y843" s="28"/>
      <c r="Z843" s="28"/>
    </row>
    <row r="844" ht="14.25" customHeight="1">
      <c r="A844" s="28"/>
      <c r="B844" s="89">
        <v>819.0</v>
      </c>
      <c r="C844" s="29"/>
      <c r="D844" s="110"/>
      <c r="E844" s="41"/>
      <c r="F844" s="29"/>
      <c r="G844" s="29"/>
      <c r="H844" s="29"/>
      <c r="I844" s="29"/>
      <c r="J844" s="29"/>
      <c r="K844" s="29"/>
      <c r="L844" s="29"/>
      <c r="M844" s="105" t="str">
        <f t="shared" ref="M844:O844" si="2464">IF(P844&gt;0,CONCATENATE("1:",P844),"")</f>
        <v/>
      </c>
      <c r="N844" s="106" t="str">
        <f t="shared" si="2464"/>
        <v/>
      </c>
      <c r="O844" s="106" t="str">
        <f t="shared" si="2464"/>
        <v/>
      </c>
      <c r="P844" s="64">
        <f t="shared" ref="P844:R844" si="2465">IF(G844&gt;0,ROUND(G844/J844,0),0)</f>
        <v>0</v>
      </c>
      <c r="Q844" s="89">
        <f t="shared" si="2465"/>
        <v>0</v>
      </c>
      <c r="R844" s="89">
        <f t="shared" si="2465"/>
        <v>0</v>
      </c>
      <c r="S844" s="64">
        <f t="shared" ref="S844:T844" si="2466">IF(AND(P844&gt;0,P844&lt;=45),1,0)</f>
        <v>0</v>
      </c>
      <c r="T844" s="64">
        <f t="shared" si="2466"/>
        <v>0</v>
      </c>
      <c r="U844" s="64">
        <f t="shared" si="16"/>
        <v>0</v>
      </c>
      <c r="V844" s="28"/>
      <c r="W844" s="28"/>
      <c r="X844" s="28"/>
      <c r="Y844" s="28"/>
      <c r="Z844" s="28"/>
    </row>
    <row r="845" ht="14.25" customHeight="1">
      <c r="A845" s="28"/>
      <c r="B845" s="89">
        <v>820.0</v>
      </c>
      <c r="C845" s="29"/>
      <c r="D845" s="110"/>
      <c r="E845" s="41"/>
      <c r="F845" s="29"/>
      <c r="G845" s="29"/>
      <c r="H845" s="29"/>
      <c r="I845" s="29"/>
      <c r="J845" s="29"/>
      <c r="K845" s="29"/>
      <c r="L845" s="29"/>
      <c r="M845" s="105" t="str">
        <f t="shared" ref="M845:O845" si="2467">IF(P845&gt;0,CONCATENATE("1:",P845),"")</f>
        <v/>
      </c>
      <c r="N845" s="106" t="str">
        <f t="shared" si="2467"/>
        <v/>
      </c>
      <c r="O845" s="106" t="str">
        <f t="shared" si="2467"/>
        <v/>
      </c>
      <c r="P845" s="64">
        <f t="shared" ref="P845:R845" si="2468">IF(G845&gt;0,ROUND(G845/J845,0),0)</f>
        <v>0</v>
      </c>
      <c r="Q845" s="89">
        <f t="shared" si="2468"/>
        <v>0</v>
      </c>
      <c r="R845" s="89">
        <f t="shared" si="2468"/>
        <v>0</v>
      </c>
      <c r="S845" s="64">
        <f t="shared" ref="S845:T845" si="2469">IF(AND(P845&gt;0,P845&lt;=45),1,0)</f>
        <v>0</v>
      </c>
      <c r="T845" s="64">
        <f t="shared" si="2469"/>
        <v>0</v>
      </c>
      <c r="U845" s="64">
        <f t="shared" si="16"/>
        <v>0</v>
      </c>
      <c r="V845" s="28"/>
      <c r="W845" s="28"/>
      <c r="X845" s="28"/>
      <c r="Y845" s="28"/>
      <c r="Z845" s="28"/>
    </row>
    <row r="846" ht="14.25" customHeight="1">
      <c r="A846" s="28"/>
      <c r="B846" s="89">
        <v>821.0</v>
      </c>
      <c r="C846" s="29"/>
      <c r="D846" s="110"/>
      <c r="E846" s="41"/>
      <c r="F846" s="29"/>
      <c r="G846" s="29"/>
      <c r="H846" s="29"/>
      <c r="I846" s="29"/>
      <c r="J846" s="29"/>
      <c r="K846" s="29"/>
      <c r="L846" s="29"/>
      <c r="M846" s="105" t="str">
        <f t="shared" ref="M846:O846" si="2470">IF(P846&gt;0,CONCATENATE("1:",P846),"")</f>
        <v/>
      </c>
      <c r="N846" s="106" t="str">
        <f t="shared" si="2470"/>
        <v/>
      </c>
      <c r="O846" s="106" t="str">
        <f t="shared" si="2470"/>
        <v/>
      </c>
      <c r="P846" s="64">
        <f t="shared" ref="P846:R846" si="2471">IF(G846&gt;0,ROUND(G846/J846,0),0)</f>
        <v>0</v>
      </c>
      <c r="Q846" s="89">
        <f t="shared" si="2471"/>
        <v>0</v>
      </c>
      <c r="R846" s="89">
        <f t="shared" si="2471"/>
        <v>0</v>
      </c>
      <c r="S846" s="64">
        <f t="shared" ref="S846:T846" si="2472">IF(AND(P846&gt;0,P846&lt;=45),1,0)</f>
        <v>0</v>
      </c>
      <c r="T846" s="64">
        <f t="shared" si="2472"/>
        <v>0</v>
      </c>
      <c r="U846" s="64">
        <f t="shared" si="16"/>
        <v>0</v>
      </c>
      <c r="V846" s="28"/>
      <c r="W846" s="28"/>
      <c r="X846" s="28"/>
      <c r="Y846" s="28"/>
      <c r="Z846" s="28"/>
    </row>
    <row r="847" ht="14.25" customHeight="1">
      <c r="A847" s="28"/>
      <c r="B847" s="89">
        <v>822.0</v>
      </c>
      <c r="C847" s="29"/>
      <c r="D847" s="110"/>
      <c r="E847" s="41"/>
      <c r="F847" s="29"/>
      <c r="G847" s="29"/>
      <c r="H847" s="29"/>
      <c r="I847" s="29"/>
      <c r="J847" s="29"/>
      <c r="K847" s="29"/>
      <c r="L847" s="29"/>
      <c r="M847" s="105" t="str">
        <f t="shared" ref="M847:O847" si="2473">IF(P847&gt;0,CONCATENATE("1:",P847),"")</f>
        <v/>
      </c>
      <c r="N847" s="106" t="str">
        <f t="shared" si="2473"/>
        <v/>
      </c>
      <c r="O847" s="106" t="str">
        <f t="shared" si="2473"/>
        <v/>
      </c>
      <c r="P847" s="64">
        <f t="shared" ref="P847:R847" si="2474">IF(G847&gt;0,ROUND(G847/J847,0),0)</f>
        <v>0</v>
      </c>
      <c r="Q847" s="89">
        <f t="shared" si="2474"/>
        <v>0</v>
      </c>
      <c r="R847" s="89">
        <f t="shared" si="2474"/>
        <v>0</v>
      </c>
      <c r="S847" s="64">
        <f t="shared" ref="S847:T847" si="2475">IF(AND(P847&gt;0,P847&lt;=45),1,0)</f>
        <v>0</v>
      </c>
      <c r="T847" s="64">
        <f t="shared" si="2475"/>
        <v>0</v>
      </c>
      <c r="U847" s="64">
        <f t="shared" si="16"/>
        <v>0</v>
      </c>
      <c r="V847" s="28"/>
      <c r="W847" s="28"/>
      <c r="X847" s="28"/>
      <c r="Y847" s="28"/>
      <c r="Z847" s="28"/>
    </row>
    <row r="848" ht="14.25" customHeight="1">
      <c r="A848" s="28"/>
      <c r="B848" s="89">
        <v>823.0</v>
      </c>
      <c r="C848" s="29"/>
      <c r="D848" s="110"/>
      <c r="E848" s="41"/>
      <c r="F848" s="29"/>
      <c r="G848" s="29"/>
      <c r="H848" s="29"/>
      <c r="I848" s="29"/>
      <c r="J848" s="29"/>
      <c r="K848" s="29"/>
      <c r="L848" s="29"/>
      <c r="M848" s="105" t="str">
        <f t="shared" ref="M848:O848" si="2476">IF(P848&gt;0,CONCATENATE("1:",P848),"")</f>
        <v/>
      </c>
      <c r="N848" s="106" t="str">
        <f t="shared" si="2476"/>
        <v/>
      </c>
      <c r="O848" s="106" t="str">
        <f t="shared" si="2476"/>
        <v/>
      </c>
      <c r="P848" s="64">
        <f t="shared" ref="P848:R848" si="2477">IF(G848&gt;0,ROUND(G848/J848,0),0)</f>
        <v>0</v>
      </c>
      <c r="Q848" s="89">
        <f t="shared" si="2477"/>
        <v>0</v>
      </c>
      <c r="R848" s="89">
        <f t="shared" si="2477"/>
        <v>0</v>
      </c>
      <c r="S848" s="64">
        <f t="shared" ref="S848:T848" si="2478">IF(AND(P848&gt;0,P848&lt;=45),1,0)</f>
        <v>0</v>
      </c>
      <c r="T848" s="64">
        <f t="shared" si="2478"/>
        <v>0</v>
      </c>
      <c r="U848" s="64">
        <f t="shared" si="16"/>
        <v>0</v>
      </c>
      <c r="V848" s="28"/>
      <c r="W848" s="28"/>
      <c r="X848" s="28"/>
      <c r="Y848" s="28"/>
      <c r="Z848" s="28"/>
    </row>
    <row r="849" ht="14.25" customHeight="1">
      <c r="A849" s="28"/>
      <c r="B849" s="89">
        <v>824.0</v>
      </c>
      <c r="C849" s="29"/>
      <c r="D849" s="110"/>
      <c r="E849" s="41"/>
      <c r="F849" s="29"/>
      <c r="G849" s="29"/>
      <c r="H849" s="29"/>
      <c r="I849" s="29"/>
      <c r="J849" s="29"/>
      <c r="K849" s="29"/>
      <c r="L849" s="29"/>
      <c r="M849" s="105" t="str">
        <f t="shared" ref="M849:O849" si="2479">IF(P849&gt;0,CONCATENATE("1:",P849),"")</f>
        <v/>
      </c>
      <c r="N849" s="106" t="str">
        <f t="shared" si="2479"/>
        <v/>
      </c>
      <c r="O849" s="106" t="str">
        <f t="shared" si="2479"/>
        <v/>
      </c>
      <c r="P849" s="64">
        <f t="shared" ref="P849:R849" si="2480">IF(G849&gt;0,ROUND(G849/J849,0),0)</f>
        <v>0</v>
      </c>
      <c r="Q849" s="89">
        <f t="shared" si="2480"/>
        <v>0</v>
      </c>
      <c r="R849" s="89">
        <f t="shared" si="2480"/>
        <v>0</v>
      </c>
      <c r="S849" s="64">
        <f t="shared" ref="S849:T849" si="2481">IF(AND(P849&gt;0,P849&lt;=45),1,0)</f>
        <v>0</v>
      </c>
      <c r="T849" s="64">
        <f t="shared" si="2481"/>
        <v>0</v>
      </c>
      <c r="U849" s="64">
        <f t="shared" si="16"/>
        <v>0</v>
      </c>
      <c r="V849" s="28"/>
      <c r="W849" s="28"/>
      <c r="X849" s="28"/>
      <c r="Y849" s="28"/>
      <c r="Z849" s="28"/>
    </row>
    <row r="850" ht="14.25" customHeight="1">
      <c r="A850" s="28"/>
      <c r="B850" s="89">
        <v>825.0</v>
      </c>
      <c r="C850" s="29"/>
      <c r="D850" s="110"/>
      <c r="E850" s="41"/>
      <c r="F850" s="29"/>
      <c r="G850" s="29"/>
      <c r="H850" s="29"/>
      <c r="I850" s="29"/>
      <c r="J850" s="29"/>
      <c r="K850" s="29"/>
      <c r="L850" s="29"/>
      <c r="M850" s="105" t="str">
        <f t="shared" ref="M850:O850" si="2482">IF(P850&gt;0,CONCATENATE("1:",P850),"")</f>
        <v/>
      </c>
      <c r="N850" s="106" t="str">
        <f t="shared" si="2482"/>
        <v/>
      </c>
      <c r="O850" s="106" t="str">
        <f t="shared" si="2482"/>
        <v/>
      </c>
      <c r="P850" s="64">
        <f t="shared" ref="P850:R850" si="2483">IF(G850&gt;0,ROUND(G850/J850,0),0)</f>
        <v>0</v>
      </c>
      <c r="Q850" s="89">
        <f t="shared" si="2483"/>
        <v>0</v>
      </c>
      <c r="R850" s="89">
        <f t="shared" si="2483"/>
        <v>0</v>
      </c>
      <c r="S850" s="64">
        <f t="shared" ref="S850:T850" si="2484">IF(AND(P850&gt;0,P850&lt;=45),1,0)</f>
        <v>0</v>
      </c>
      <c r="T850" s="64">
        <f t="shared" si="2484"/>
        <v>0</v>
      </c>
      <c r="U850" s="64">
        <f t="shared" si="16"/>
        <v>0</v>
      </c>
      <c r="V850" s="28"/>
      <c r="W850" s="28"/>
      <c r="X850" s="28"/>
      <c r="Y850" s="28"/>
      <c r="Z850" s="28"/>
    </row>
    <row r="851" ht="14.25" customHeight="1">
      <c r="A851" s="28"/>
      <c r="B851" s="89">
        <v>826.0</v>
      </c>
      <c r="C851" s="29"/>
      <c r="D851" s="110"/>
      <c r="E851" s="41"/>
      <c r="F851" s="29"/>
      <c r="G851" s="29"/>
      <c r="H851" s="29"/>
      <c r="I851" s="29"/>
      <c r="J851" s="29"/>
      <c r="K851" s="29"/>
      <c r="L851" s="29"/>
      <c r="M851" s="105" t="str">
        <f t="shared" ref="M851:O851" si="2485">IF(P851&gt;0,CONCATENATE("1:",P851),"")</f>
        <v/>
      </c>
      <c r="N851" s="106" t="str">
        <f t="shared" si="2485"/>
        <v/>
      </c>
      <c r="O851" s="106" t="str">
        <f t="shared" si="2485"/>
        <v/>
      </c>
      <c r="P851" s="64">
        <f t="shared" ref="P851:R851" si="2486">IF(G851&gt;0,ROUND(G851/J851,0),0)</f>
        <v>0</v>
      </c>
      <c r="Q851" s="89">
        <f t="shared" si="2486"/>
        <v>0</v>
      </c>
      <c r="R851" s="89">
        <f t="shared" si="2486"/>
        <v>0</v>
      </c>
      <c r="S851" s="64">
        <f t="shared" ref="S851:T851" si="2487">IF(AND(P851&gt;0,P851&lt;=45),1,0)</f>
        <v>0</v>
      </c>
      <c r="T851" s="64">
        <f t="shared" si="2487"/>
        <v>0</v>
      </c>
      <c r="U851" s="64">
        <f t="shared" si="16"/>
        <v>0</v>
      </c>
      <c r="V851" s="28"/>
      <c r="W851" s="28"/>
      <c r="X851" s="28"/>
      <c r="Y851" s="28"/>
      <c r="Z851" s="28"/>
    </row>
    <row r="852" ht="14.25" customHeight="1">
      <c r="A852" s="28"/>
      <c r="B852" s="89">
        <v>827.0</v>
      </c>
      <c r="C852" s="29"/>
      <c r="D852" s="110"/>
      <c r="E852" s="41"/>
      <c r="F852" s="29"/>
      <c r="G852" s="29"/>
      <c r="H852" s="29"/>
      <c r="I852" s="29"/>
      <c r="J852" s="29"/>
      <c r="K852" s="29"/>
      <c r="L852" s="29"/>
      <c r="M852" s="105" t="str">
        <f t="shared" ref="M852:O852" si="2488">IF(P852&gt;0,CONCATENATE("1:",P852),"")</f>
        <v/>
      </c>
      <c r="N852" s="106" t="str">
        <f t="shared" si="2488"/>
        <v/>
      </c>
      <c r="O852" s="106" t="str">
        <f t="shared" si="2488"/>
        <v/>
      </c>
      <c r="P852" s="64">
        <f t="shared" ref="P852:R852" si="2489">IF(G852&gt;0,ROUND(G852/J852,0),0)</f>
        <v>0</v>
      </c>
      <c r="Q852" s="89">
        <f t="shared" si="2489"/>
        <v>0</v>
      </c>
      <c r="R852" s="89">
        <f t="shared" si="2489"/>
        <v>0</v>
      </c>
      <c r="S852" s="64">
        <f t="shared" ref="S852:T852" si="2490">IF(AND(P852&gt;0,P852&lt;=45),1,0)</f>
        <v>0</v>
      </c>
      <c r="T852" s="64">
        <f t="shared" si="2490"/>
        <v>0</v>
      </c>
      <c r="U852" s="64">
        <f t="shared" si="16"/>
        <v>0</v>
      </c>
      <c r="V852" s="28"/>
      <c r="W852" s="28"/>
      <c r="X852" s="28"/>
      <c r="Y852" s="28"/>
      <c r="Z852" s="28"/>
    </row>
    <row r="853" ht="14.25" customHeight="1">
      <c r="A853" s="28"/>
      <c r="B853" s="89">
        <v>828.0</v>
      </c>
      <c r="C853" s="29"/>
      <c r="D853" s="110"/>
      <c r="E853" s="41"/>
      <c r="F853" s="29"/>
      <c r="G853" s="29"/>
      <c r="H853" s="29"/>
      <c r="I853" s="29"/>
      <c r="J853" s="29"/>
      <c r="K853" s="29"/>
      <c r="L853" s="29"/>
      <c r="M853" s="105" t="str">
        <f t="shared" ref="M853:O853" si="2491">IF(P853&gt;0,CONCATENATE("1:",P853),"")</f>
        <v/>
      </c>
      <c r="N853" s="106" t="str">
        <f t="shared" si="2491"/>
        <v/>
      </c>
      <c r="O853" s="106" t="str">
        <f t="shared" si="2491"/>
        <v/>
      </c>
      <c r="P853" s="64">
        <f t="shared" ref="P853:R853" si="2492">IF(G853&gt;0,ROUND(G853/J853,0),0)</f>
        <v>0</v>
      </c>
      <c r="Q853" s="89">
        <f t="shared" si="2492"/>
        <v>0</v>
      </c>
      <c r="R853" s="89">
        <f t="shared" si="2492"/>
        <v>0</v>
      </c>
      <c r="S853" s="64">
        <f t="shared" ref="S853:T853" si="2493">IF(AND(P853&gt;0,P853&lt;=45),1,0)</f>
        <v>0</v>
      </c>
      <c r="T853" s="64">
        <f t="shared" si="2493"/>
        <v>0</v>
      </c>
      <c r="U853" s="64">
        <f t="shared" si="16"/>
        <v>0</v>
      </c>
      <c r="V853" s="28"/>
      <c r="W853" s="28"/>
      <c r="X853" s="28"/>
      <c r="Y853" s="28"/>
      <c r="Z853" s="28"/>
    </row>
    <row r="854" ht="14.25" customHeight="1">
      <c r="A854" s="28"/>
      <c r="B854" s="89">
        <v>829.0</v>
      </c>
      <c r="C854" s="29"/>
      <c r="D854" s="110"/>
      <c r="E854" s="41"/>
      <c r="F854" s="29"/>
      <c r="G854" s="29"/>
      <c r="H854" s="29"/>
      <c r="I854" s="29"/>
      <c r="J854" s="29"/>
      <c r="K854" s="29"/>
      <c r="L854" s="29"/>
      <c r="M854" s="105" t="str">
        <f t="shared" ref="M854:O854" si="2494">IF(P854&gt;0,CONCATENATE("1:",P854),"")</f>
        <v/>
      </c>
      <c r="N854" s="106" t="str">
        <f t="shared" si="2494"/>
        <v/>
      </c>
      <c r="O854" s="106" t="str">
        <f t="shared" si="2494"/>
        <v/>
      </c>
      <c r="P854" s="64">
        <f t="shared" ref="P854:R854" si="2495">IF(G854&gt;0,ROUND(G854/J854,0),0)</f>
        <v>0</v>
      </c>
      <c r="Q854" s="89">
        <f t="shared" si="2495"/>
        <v>0</v>
      </c>
      <c r="R854" s="89">
        <f t="shared" si="2495"/>
        <v>0</v>
      </c>
      <c r="S854" s="64">
        <f t="shared" ref="S854:T854" si="2496">IF(AND(P854&gt;0,P854&lt;=45),1,0)</f>
        <v>0</v>
      </c>
      <c r="T854" s="64">
        <f t="shared" si="2496"/>
        <v>0</v>
      </c>
      <c r="U854" s="64">
        <f t="shared" si="16"/>
        <v>0</v>
      </c>
      <c r="V854" s="28"/>
      <c r="W854" s="28"/>
      <c r="X854" s="28"/>
      <c r="Y854" s="28"/>
      <c r="Z854" s="28"/>
    </row>
    <row r="855" ht="14.25" customHeight="1">
      <c r="A855" s="28"/>
      <c r="B855" s="89">
        <v>830.0</v>
      </c>
      <c r="C855" s="29"/>
      <c r="D855" s="110"/>
      <c r="E855" s="41"/>
      <c r="F855" s="29"/>
      <c r="G855" s="29"/>
      <c r="H855" s="29"/>
      <c r="I855" s="29"/>
      <c r="J855" s="29"/>
      <c r="K855" s="29"/>
      <c r="L855" s="29"/>
      <c r="M855" s="105" t="str">
        <f t="shared" ref="M855:O855" si="2497">IF(P855&gt;0,CONCATENATE("1:",P855),"")</f>
        <v/>
      </c>
      <c r="N855" s="106" t="str">
        <f t="shared" si="2497"/>
        <v/>
      </c>
      <c r="O855" s="106" t="str">
        <f t="shared" si="2497"/>
        <v/>
      </c>
      <c r="P855" s="64">
        <f t="shared" ref="P855:R855" si="2498">IF(G855&gt;0,ROUND(G855/J855,0),0)</f>
        <v>0</v>
      </c>
      <c r="Q855" s="89">
        <f t="shared" si="2498"/>
        <v>0</v>
      </c>
      <c r="R855" s="89">
        <f t="shared" si="2498"/>
        <v>0</v>
      </c>
      <c r="S855" s="64">
        <f t="shared" ref="S855:T855" si="2499">IF(AND(P855&gt;0,P855&lt;=45),1,0)</f>
        <v>0</v>
      </c>
      <c r="T855" s="64">
        <f t="shared" si="2499"/>
        <v>0</v>
      </c>
      <c r="U855" s="64">
        <f t="shared" si="16"/>
        <v>0</v>
      </c>
      <c r="V855" s="28"/>
      <c r="W855" s="28"/>
      <c r="X855" s="28"/>
      <c r="Y855" s="28"/>
      <c r="Z855" s="28"/>
    </row>
    <row r="856" ht="14.25" customHeight="1">
      <c r="A856" s="28"/>
      <c r="B856" s="89">
        <v>831.0</v>
      </c>
      <c r="C856" s="29"/>
      <c r="D856" s="110"/>
      <c r="E856" s="41"/>
      <c r="F856" s="29"/>
      <c r="G856" s="29"/>
      <c r="H856" s="29"/>
      <c r="I856" s="29"/>
      <c r="J856" s="29"/>
      <c r="K856" s="29"/>
      <c r="L856" s="29"/>
      <c r="M856" s="105" t="str">
        <f t="shared" ref="M856:O856" si="2500">IF(P856&gt;0,CONCATENATE("1:",P856),"")</f>
        <v/>
      </c>
      <c r="N856" s="106" t="str">
        <f t="shared" si="2500"/>
        <v/>
      </c>
      <c r="O856" s="106" t="str">
        <f t="shared" si="2500"/>
        <v/>
      </c>
      <c r="P856" s="64">
        <f t="shared" ref="P856:R856" si="2501">IF(G856&gt;0,ROUND(G856/J856,0),0)</f>
        <v>0</v>
      </c>
      <c r="Q856" s="89">
        <f t="shared" si="2501"/>
        <v>0</v>
      </c>
      <c r="R856" s="89">
        <f t="shared" si="2501"/>
        <v>0</v>
      </c>
      <c r="S856" s="64">
        <f t="shared" ref="S856:T856" si="2502">IF(AND(P856&gt;0,P856&lt;=45),1,0)</f>
        <v>0</v>
      </c>
      <c r="T856" s="64">
        <f t="shared" si="2502"/>
        <v>0</v>
      </c>
      <c r="U856" s="64">
        <f t="shared" si="16"/>
        <v>0</v>
      </c>
      <c r="V856" s="28"/>
      <c r="W856" s="28"/>
      <c r="X856" s="28"/>
      <c r="Y856" s="28"/>
      <c r="Z856" s="28"/>
    </row>
    <row r="857" ht="14.25" customHeight="1">
      <c r="A857" s="28"/>
      <c r="B857" s="89">
        <v>832.0</v>
      </c>
      <c r="C857" s="29"/>
      <c r="D857" s="110"/>
      <c r="E857" s="41"/>
      <c r="F857" s="29"/>
      <c r="G857" s="29"/>
      <c r="H857" s="29"/>
      <c r="I857" s="29"/>
      <c r="J857" s="29"/>
      <c r="K857" s="29"/>
      <c r="L857" s="29"/>
      <c r="M857" s="105" t="str">
        <f t="shared" ref="M857:O857" si="2503">IF(P857&gt;0,CONCATENATE("1:",P857),"")</f>
        <v/>
      </c>
      <c r="N857" s="106" t="str">
        <f t="shared" si="2503"/>
        <v/>
      </c>
      <c r="O857" s="106" t="str">
        <f t="shared" si="2503"/>
        <v/>
      </c>
      <c r="P857" s="64">
        <f t="shared" ref="P857:R857" si="2504">IF(G857&gt;0,ROUND(G857/J857,0),0)</f>
        <v>0</v>
      </c>
      <c r="Q857" s="89">
        <f t="shared" si="2504"/>
        <v>0</v>
      </c>
      <c r="R857" s="89">
        <f t="shared" si="2504"/>
        <v>0</v>
      </c>
      <c r="S857" s="64">
        <f t="shared" ref="S857:T857" si="2505">IF(AND(P857&gt;0,P857&lt;=45),1,0)</f>
        <v>0</v>
      </c>
      <c r="T857" s="64">
        <f t="shared" si="2505"/>
        <v>0</v>
      </c>
      <c r="U857" s="64">
        <f t="shared" si="16"/>
        <v>0</v>
      </c>
      <c r="V857" s="28"/>
      <c r="W857" s="28"/>
      <c r="X857" s="28"/>
      <c r="Y857" s="28"/>
      <c r="Z857" s="28"/>
    </row>
    <row r="858" ht="14.25" customHeight="1">
      <c r="A858" s="28"/>
      <c r="B858" s="89">
        <v>833.0</v>
      </c>
      <c r="C858" s="29"/>
      <c r="D858" s="110"/>
      <c r="E858" s="41"/>
      <c r="F858" s="29"/>
      <c r="G858" s="29"/>
      <c r="H858" s="29"/>
      <c r="I858" s="29"/>
      <c r="J858" s="29"/>
      <c r="K858" s="29"/>
      <c r="L858" s="29"/>
      <c r="M858" s="105" t="str">
        <f t="shared" ref="M858:O858" si="2506">IF(P858&gt;0,CONCATENATE("1:",P858),"")</f>
        <v/>
      </c>
      <c r="N858" s="106" t="str">
        <f t="shared" si="2506"/>
        <v/>
      </c>
      <c r="O858" s="106" t="str">
        <f t="shared" si="2506"/>
        <v/>
      </c>
      <c r="P858" s="64">
        <f t="shared" ref="P858:R858" si="2507">IF(G858&gt;0,ROUND(G858/J858,0),0)</f>
        <v>0</v>
      </c>
      <c r="Q858" s="89">
        <f t="shared" si="2507"/>
        <v>0</v>
      </c>
      <c r="R858" s="89">
        <f t="shared" si="2507"/>
        <v>0</v>
      </c>
      <c r="S858" s="64">
        <f t="shared" ref="S858:T858" si="2508">IF(AND(P858&gt;0,P858&lt;=45),1,0)</f>
        <v>0</v>
      </c>
      <c r="T858" s="64">
        <f t="shared" si="2508"/>
        <v>0</v>
      </c>
      <c r="U858" s="64">
        <f t="shared" si="16"/>
        <v>0</v>
      </c>
      <c r="V858" s="28"/>
      <c r="W858" s="28"/>
      <c r="X858" s="28"/>
      <c r="Y858" s="28"/>
      <c r="Z858" s="28"/>
    </row>
    <row r="859" ht="14.25" customHeight="1">
      <c r="A859" s="28"/>
      <c r="B859" s="89">
        <v>834.0</v>
      </c>
      <c r="C859" s="29"/>
      <c r="D859" s="110"/>
      <c r="E859" s="41"/>
      <c r="F859" s="29"/>
      <c r="G859" s="29"/>
      <c r="H859" s="29"/>
      <c r="I859" s="29"/>
      <c r="J859" s="29"/>
      <c r="K859" s="29"/>
      <c r="L859" s="29"/>
      <c r="M859" s="105" t="str">
        <f t="shared" ref="M859:O859" si="2509">IF(P859&gt;0,CONCATENATE("1:",P859),"")</f>
        <v/>
      </c>
      <c r="N859" s="106" t="str">
        <f t="shared" si="2509"/>
        <v/>
      </c>
      <c r="O859" s="106" t="str">
        <f t="shared" si="2509"/>
        <v/>
      </c>
      <c r="P859" s="64">
        <f t="shared" ref="P859:R859" si="2510">IF(G859&gt;0,ROUND(G859/J859,0),0)</f>
        <v>0</v>
      </c>
      <c r="Q859" s="89">
        <f t="shared" si="2510"/>
        <v>0</v>
      </c>
      <c r="R859" s="89">
        <f t="shared" si="2510"/>
        <v>0</v>
      </c>
      <c r="S859" s="64">
        <f t="shared" ref="S859:T859" si="2511">IF(AND(P859&gt;0,P859&lt;=45),1,0)</f>
        <v>0</v>
      </c>
      <c r="T859" s="64">
        <f t="shared" si="2511"/>
        <v>0</v>
      </c>
      <c r="U859" s="64">
        <f t="shared" si="16"/>
        <v>0</v>
      </c>
      <c r="V859" s="28"/>
      <c r="W859" s="28"/>
      <c r="X859" s="28"/>
      <c r="Y859" s="28"/>
      <c r="Z859" s="28"/>
    </row>
    <row r="860" ht="14.25" customHeight="1">
      <c r="A860" s="28"/>
      <c r="B860" s="89">
        <v>835.0</v>
      </c>
      <c r="C860" s="29"/>
      <c r="D860" s="110"/>
      <c r="E860" s="41"/>
      <c r="F860" s="29"/>
      <c r="G860" s="29"/>
      <c r="H860" s="29"/>
      <c r="I860" s="29"/>
      <c r="J860" s="29"/>
      <c r="K860" s="29"/>
      <c r="L860" s="29"/>
      <c r="M860" s="105" t="str">
        <f t="shared" ref="M860:O860" si="2512">IF(P860&gt;0,CONCATENATE("1:",P860),"")</f>
        <v/>
      </c>
      <c r="N860" s="106" t="str">
        <f t="shared" si="2512"/>
        <v/>
      </c>
      <c r="O860" s="106" t="str">
        <f t="shared" si="2512"/>
        <v/>
      </c>
      <c r="P860" s="64">
        <f t="shared" ref="P860:R860" si="2513">IF(G860&gt;0,ROUND(G860/J860,0),0)</f>
        <v>0</v>
      </c>
      <c r="Q860" s="89">
        <f t="shared" si="2513"/>
        <v>0</v>
      </c>
      <c r="R860" s="89">
        <f t="shared" si="2513"/>
        <v>0</v>
      </c>
      <c r="S860" s="64">
        <f t="shared" ref="S860:T860" si="2514">IF(AND(P860&gt;0,P860&lt;=45),1,0)</f>
        <v>0</v>
      </c>
      <c r="T860" s="64">
        <f t="shared" si="2514"/>
        <v>0</v>
      </c>
      <c r="U860" s="64">
        <f t="shared" si="16"/>
        <v>0</v>
      </c>
      <c r="V860" s="28"/>
      <c r="W860" s="28"/>
      <c r="X860" s="28"/>
      <c r="Y860" s="28"/>
      <c r="Z860" s="28"/>
    </row>
    <row r="861" ht="14.25" customHeight="1">
      <c r="A861" s="28"/>
      <c r="B861" s="89">
        <v>836.0</v>
      </c>
      <c r="C861" s="29"/>
      <c r="D861" s="110"/>
      <c r="E861" s="41"/>
      <c r="F861" s="29"/>
      <c r="G861" s="29"/>
      <c r="H861" s="29"/>
      <c r="I861" s="29"/>
      <c r="J861" s="29"/>
      <c r="K861" s="29"/>
      <c r="L861" s="29"/>
      <c r="M861" s="105" t="str">
        <f t="shared" ref="M861:O861" si="2515">IF(P861&gt;0,CONCATENATE("1:",P861),"")</f>
        <v/>
      </c>
      <c r="N861" s="106" t="str">
        <f t="shared" si="2515"/>
        <v/>
      </c>
      <c r="O861" s="106" t="str">
        <f t="shared" si="2515"/>
        <v/>
      </c>
      <c r="P861" s="64">
        <f t="shared" ref="P861:R861" si="2516">IF(G861&gt;0,ROUND(G861/J861,0),0)</f>
        <v>0</v>
      </c>
      <c r="Q861" s="89">
        <f t="shared" si="2516"/>
        <v>0</v>
      </c>
      <c r="R861" s="89">
        <f t="shared" si="2516"/>
        <v>0</v>
      </c>
      <c r="S861" s="64">
        <f t="shared" ref="S861:T861" si="2517">IF(AND(P861&gt;0,P861&lt;=45),1,0)</f>
        <v>0</v>
      </c>
      <c r="T861" s="64">
        <f t="shared" si="2517"/>
        <v>0</v>
      </c>
      <c r="U861" s="64">
        <f t="shared" si="16"/>
        <v>0</v>
      </c>
      <c r="V861" s="28"/>
      <c r="W861" s="28"/>
      <c r="X861" s="28"/>
      <c r="Y861" s="28"/>
      <c r="Z861" s="28"/>
    </row>
    <row r="862" ht="14.25" customHeight="1">
      <c r="A862" s="28"/>
      <c r="B862" s="89">
        <v>837.0</v>
      </c>
      <c r="C862" s="29"/>
      <c r="D862" s="110"/>
      <c r="E862" s="41"/>
      <c r="F862" s="29"/>
      <c r="G862" s="29"/>
      <c r="H862" s="29"/>
      <c r="I862" s="29"/>
      <c r="J862" s="29"/>
      <c r="K862" s="29"/>
      <c r="L862" s="29"/>
      <c r="M862" s="105" t="str">
        <f t="shared" ref="M862:O862" si="2518">IF(P862&gt;0,CONCATENATE("1:",P862),"")</f>
        <v/>
      </c>
      <c r="N862" s="106" t="str">
        <f t="shared" si="2518"/>
        <v/>
      </c>
      <c r="O862" s="106" t="str">
        <f t="shared" si="2518"/>
        <v/>
      </c>
      <c r="P862" s="64">
        <f t="shared" ref="P862:R862" si="2519">IF(G862&gt;0,ROUND(G862/J862,0),0)</f>
        <v>0</v>
      </c>
      <c r="Q862" s="89">
        <f t="shared" si="2519"/>
        <v>0</v>
      </c>
      <c r="R862" s="89">
        <f t="shared" si="2519"/>
        <v>0</v>
      </c>
      <c r="S862" s="64">
        <f t="shared" ref="S862:T862" si="2520">IF(AND(P862&gt;0,P862&lt;=45),1,0)</f>
        <v>0</v>
      </c>
      <c r="T862" s="64">
        <f t="shared" si="2520"/>
        <v>0</v>
      </c>
      <c r="U862" s="64">
        <f t="shared" si="16"/>
        <v>0</v>
      </c>
      <c r="V862" s="28"/>
      <c r="W862" s="28"/>
      <c r="X862" s="28"/>
      <c r="Y862" s="28"/>
      <c r="Z862" s="28"/>
    </row>
    <row r="863" ht="14.25" customHeight="1">
      <c r="A863" s="28"/>
      <c r="B863" s="89">
        <v>838.0</v>
      </c>
      <c r="C863" s="29"/>
      <c r="D863" s="110"/>
      <c r="E863" s="41"/>
      <c r="F863" s="29"/>
      <c r="G863" s="29"/>
      <c r="H863" s="29"/>
      <c r="I863" s="29"/>
      <c r="J863" s="29"/>
      <c r="K863" s="29"/>
      <c r="L863" s="29"/>
      <c r="M863" s="105" t="str">
        <f t="shared" ref="M863:O863" si="2521">IF(P863&gt;0,CONCATENATE("1:",P863),"")</f>
        <v/>
      </c>
      <c r="N863" s="106" t="str">
        <f t="shared" si="2521"/>
        <v/>
      </c>
      <c r="O863" s="106" t="str">
        <f t="shared" si="2521"/>
        <v/>
      </c>
      <c r="P863" s="64">
        <f t="shared" ref="P863:R863" si="2522">IF(G863&gt;0,ROUND(G863/J863,0),0)</f>
        <v>0</v>
      </c>
      <c r="Q863" s="89">
        <f t="shared" si="2522"/>
        <v>0</v>
      </c>
      <c r="R863" s="89">
        <f t="shared" si="2522"/>
        <v>0</v>
      </c>
      <c r="S863" s="64">
        <f t="shared" ref="S863:T863" si="2523">IF(AND(P863&gt;0,P863&lt;=45),1,0)</f>
        <v>0</v>
      </c>
      <c r="T863" s="64">
        <f t="shared" si="2523"/>
        <v>0</v>
      </c>
      <c r="U863" s="64">
        <f t="shared" si="16"/>
        <v>0</v>
      </c>
      <c r="V863" s="28"/>
      <c r="W863" s="28"/>
      <c r="X863" s="28"/>
      <c r="Y863" s="28"/>
      <c r="Z863" s="28"/>
    </row>
    <row r="864" ht="14.25" customHeight="1">
      <c r="A864" s="28"/>
      <c r="B864" s="89">
        <v>839.0</v>
      </c>
      <c r="C864" s="29"/>
      <c r="D864" s="110"/>
      <c r="E864" s="41"/>
      <c r="F864" s="29"/>
      <c r="G864" s="29"/>
      <c r="H864" s="29"/>
      <c r="I864" s="29"/>
      <c r="J864" s="29"/>
      <c r="K864" s="29"/>
      <c r="L864" s="29"/>
      <c r="M864" s="105" t="str">
        <f t="shared" ref="M864:O864" si="2524">IF(P864&gt;0,CONCATENATE("1:",P864),"")</f>
        <v/>
      </c>
      <c r="N864" s="106" t="str">
        <f t="shared" si="2524"/>
        <v/>
      </c>
      <c r="O864" s="106" t="str">
        <f t="shared" si="2524"/>
        <v/>
      </c>
      <c r="P864" s="64">
        <f t="shared" ref="P864:R864" si="2525">IF(G864&gt;0,ROUND(G864/J864,0),0)</f>
        <v>0</v>
      </c>
      <c r="Q864" s="89">
        <f t="shared" si="2525"/>
        <v>0</v>
      </c>
      <c r="R864" s="89">
        <f t="shared" si="2525"/>
        <v>0</v>
      </c>
      <c r="S864" s="64">
        <f t="shared" ref="S864:T864" si="2526">IF(AND(P864&gt;0,P864&lt;=45),1,0)</f>
        <v>0</v>
      </c>
      <c r="T864" s="64">
        <f t="shared" si="2526"/>
        <v>0</v>
      </c>
      <c r="U864" s="64">
        <f t="shared" si="16"/>
        <v>0</v>
      </c>
      <c r="V864" s="28"/>
      <c r="W864" s="28"/>
      <c r="X864" s="28"/>
      <c r="Y864" s="28"/>
      <c r="Z864" s="28"/>
    </row>
    <row r="865" ht="14.25" customHeight="1">
      <c r="A865" s="28"/>
      <c r="B865" s="89">
        <v>840.0</v>
      </c>
      <c r="C865" s="29"/>
      <c r="D865" s="110"/>
      <c r="E865" s="41"/>
      <c r="F865" s="29"/>
      <c r="G865" s="29"/>
      <c r="H865" s="29"/>
      <c r="I865" s="29"/>
      <c r="J865" s="29"/>
      <c r="K865" s="29"/>
      <c r="L865" s="29"/>
      <c r="M865" s="105" t="str">
        <f t="shared" ref="M865:O865" si="2527">IF(P865&gt;0,CONCATENATE("1:",P865),"")</f>
        <v/>
      </c>
      <c r="N865" s="106" t="str">
        <f t="shared" si="2527"/>
        <v/>
      </c>
      <c r="O865" s="106" t="str">
        <f t="shared" si="2527"/>
        <v/>
      </c>
      <c r="P865" s="64">
        <f t="shared" ref="P865:R865" si="2528">IF(G865&gt;0,ROUND(G865/J865,0),0)</f>
        <v>0</v>
      </c>
      <c r="Q865" s="89">
        <f t="shared" si="2528"/>
        <v>0</v>
      </c>
      <c r="R865" s="89">
        <f t="shared" si="2528"/>
        <v>0</v>
      </c>
      <c r="S865" s="64">
        <f t="shared" ref="S865:T865" si="2529">IF(AND(P865&gt;0,P865&lt;=45),1,0)</f>
        <v>0</v>
      </c>
      <c r="T865" s="64">
        <f t="shared" si="2529"/>
        <v>0</v>
      </c>
      <c r="U865" s="64">
        <f t="shared" si="16"/>
        <v>0</v>
      </c>
      <c r="V865" s="28"/>
      <c r="W865" s="28"/>
      <c r="X865" s="28"/>
      <c r="Y865" s="28"/>
      <c r="Z865" s="28"/>
    </row>
    <row r="866" ht="14.25" customHeight="1">
      <c r="A866" s="28"/>
      <c r="B866" s="89">
        <v>841.0</v>
      </c>
      <c r="C866" s="29"/>
      <c r="D866" s="110"/>
      <c r="E866" s="41"/>
      <c r="F866" s="29"/>
      <c r="G866" s="29"/>
      <c r="H866" s="29"/>
      <c r="I866" s="29"/>
      <c r="J866" s="29"/>
      <c r="K866" s="29"/>
      <c r="L866" s="29"/>
      <c r="M866" s="105" t="str">
        <f t="shared" ref="M866:O866" si="2530">IF(P866&gt;0,CONCATENATE("1:",P866),"")</f>
        <v/>
      </c>
      <c r="N866" s="106" t="str">
        <f t="shared" si="2530"/>
        <v/>
      </c>
      <c r="O866" s="106" t="str">
        <f t="shared" si="2530"/>
        <v/>
      </c>
      <c r="P866" s="64">
        <f t="shared" ref="P866:R866" si="2531">IF(G866&gt;0,ROUND(G866/J866,0),0)</f>
        <v>0</v>
      </c>
      <c r="Q866" s="89">
        <f t="shared" si="2531"/>
        <v>0</v>
      </c>
      <c r="R866" s="89">
        <f t="shared" si="2531"/>
        <v>0</v>
      </c>
      <c r="S866" s="64">
        <f t="shared" ref="S866:T866" si="2532">IF(AND(P866&gt;0,P866&lt;=45),1,0)</f>
        <v>0</v>
      </c>
      <c r="T866" s="64">
        <f t="shared" si="2532"/>
        <v>0</v>
      </c>
      <c r="U866" s="64">
        <f t="shared" si="16"/>
        <v>0</v>
      </c>
      <c r="V866" s="28"/>
      <c r="W866" s="28"/>
      <c r="X866" s="28"/>
      <c r="Y866" s="28"/>
      <c r="Z866" s="28"/>
    </row>
    <row r="867" ht="14.25" customHeight="1">
      <c r="A867" s="28"/>
      <c r="B867" s="89">
        <v>842.0</v>
      </c>
      <c r="C867" s="29"/>
      <c r="D867" s="110"/>
      <c r="E867" s="41"/>
      <c r="F867" s="29"/>
      <c r="G867" s="29"/>
      <c r="H867" s="29"/>
      <c r="I867" s="29"/>
      <c r="J867" s="29"/>
      <c r="K867" s="29"/>
      <c r="L867" s="29"/>
      <c r="M867" s="105" t="str">
        <f t="shared" ref="M867:O867" si="2533">IF(P867&gt;0,CONCATENATE("1:",P867),"")</f>
        <v/>
      </c>
      <c r="N867" s="106" t="str">
        <f t="shared" si="2533"/>
        <v/>
      </c>
      <c r="O867" s="106" t="str">
        <f t="shared" si="2533"/>
        <v/>
      </c>
      <c r="P867" s="64">
        <f t="shared" ref="P867:R867" si="2534">IF(G867&gt;0,ROUND(G867/J867,0),0)</f>
        <v>0</v>
      </c>
      <c r="Q867" s="89">
        <f t="shared" si="2534"/>
        <v>0</v>
      </c>
      <c r="R867" s="89">
        <f t="shared" si="2534"/>
        <v>0</v>
      </c>
      <c r="S867" s="64">
        <f t="shared" ref="S867:T867" si="2535">IF(AND(P867&gt;0,P867&lt;=45),1,0)</f>
        <v>0</v>
      </c>
      <c r="T867" s="64">
        <f t="shared" si="2535"/>
        <v>0</v>
      </c>
      <c r="U867" s="64">
        <f t="shared" si="16"/>
        <v>0</v>
      </c>
      <c r="V867" s="28"/>
      <c r="W867" s="28"/>
      <c r="X867" s="28"/>
      <c r="Y867" s="28"/>
      <c r="Z867" s="28"/>
    </row>
    <row r="868" ht="14.25" customHeight="1">
      <c r="A868" s="28"/>
      <c r="B868" s="89">
        <v>843.0</v>
      </c>
      <c r="C868" s="29"/>
      <c r="D868" s="110"/>
      <c r="E868" s="41"/>
      <c r="F868" s="29"/>
      <c r="G868" s="29"/>
      <c r="H868" s="29"/>
      <c r="I868" s="29"/>
      <c r="J868" s="29"/>
      <c r="K868" s="29"/>
      <c r="L868" s="29"/>
      <c r="M868" s="105" t="str">
        <f t="shared" ref="M868:O868" si="2536">IF(P868&gt;0,CONCATENATE("1:",P868),"")</f>
        <v/>
      </c>
      <c r="N868" s="106" t="str">
        <f t="shared" si="2536"/>
        <v/>
      </c>
      <c r="O868" s="106" t="str">
        <f t="shared" si="2536"/>
        <v/>
      </c>
      <c r="P868" s="64">
        <f t="shared" ref="P868:R868" si="2537">IF(G868&gt;0,ROUND(G868/J868,0),0)</f>
        <v>0</v>
      </c>
      <c r="Q868" s="89">
        <f t="shared" si="2537"/>
        <v>0</v>
      </c>
      <c r="R868" s="89">
        <f t="shared" si="2537"/>
        <v>0</v>
      </c>
      <c r="S868" s="64">
        <f t="shared" ref="S868:T868" si="2538">IF(AND(P868&gt;0,P868&lt;=45),1,0)</f>
        <v>0</v>
      </c>
      <c r="T868" s="64">
        <f t="shared" si="2538"/>
        <v>0</v>
      </c>
      <c r="U868" s="64">
        <f t="shared" si="16"/>
        <v>0</v>
      </c>
      <c r="V868" s="28"/>
      <c r="W868" s="28"/>
      <c r="X868" s="28"/>
      <c r="Y868" s="28"/>
      <c r="Z868" s="28"/>
    </row>
    <row r="869" ht="14.25" customHeight="1">
      <c r="A869" s="28"/>
      <c r="B869" s="89">
        <v>844.0</v>
      </c>
      <c r="C869" s="29"/>
      <c r="D869" s="110"/>
      <c r="E869" s="41"/>
      <c r="F869" s="29"/>
      <c r="G869" s="29"/>
      <c r="H869" s="29"/>
      <c r="I869" s="29"/>
      <c r="J869" s="29"/>
      <c r="K869" s="29"/>
      <c r="L869" s="29"/>
      <c r="M869" s="105" t="str">
        <f t="shared" ref="M869:O869" si="2539">IF(P869&gt;0,CONCATENATE("1:",P869),"")</f>
        <v/>
      </c>
      <c r="N869" s="106" t="str">
        <f t="shared" si="2539"/>
        <v/>
      </c>
      <c r="O869" s="106" t="str">
        <f t="shared" si="2539"/>
        <v/>
      </c>
      <c r="P869" s="64">
        <f t="shared" ref="P869:R869" si="2540">IF(G869&gt;0,ROUND(G869/J869,0),0)</f>
        <v>0</v>
      </c>
      <c r="Q869" s="89">
        <f t="shared" si="2540"/>
        <v>0</v>
      </c>
      <c r="R869" s="89">
        <f t="shared" si="2540"/>
        <v>0</v>
      </c>
      <c r="S869" s="64">
        <f t="shared" ref="S869:T869" si="2541">IF(AND(P869&gt;0,P869&lt;=45),1,0)</f>
        <v>0</v>
      </c>
      <c r="T869" s="64">
        <f t="shared" si="2541"/>
        <v>0</v>
      </c>
      <c r="U869" s="64">
        <f t="shared" si="16"/>
        <v>0</v>
      </c>
      <c r="V869" s="28"/>
      <c r="W869" s="28"/>
      <c r="X869" s="28"/>
      <c r="Y869" s="28"/>
      <c r="Z869" s="28"/>
    </row>
    <row r="870" ht="14.25" customHeight="1">
      <c r="A870" s="28"/>
      <c r="B870" s="89">
        <v>845.0</v>
      </c>
      <c r="C870" s="29"/>
      <c r="D870" s="110"/>
      <c r="E870" s="41"/>
      <c r="F870" s="29"/>
      <c r="G870" s="29"/>
      <c r="H870" s="29"/>
      <c r="I870" s="29"/>
      <c r="J870" s="29"/>
      <c r="K870" s="29"/>
      <c r="L870" s="29"/>
      <c r="M870" s="105" t="str">
        <f t="shared" ref="M870:O870" si="2542">IF(P870&gt;0,CONCATENATE("1:",P870),"")</f>
        <v/>
      </c>
      <c r="N870" s="106" t="str">
        <f t="shared" si="2542"/>
        <v/>
      </c>
      <c r="O870" s="106" t="str">
        <f t="shared" si="2542"/>
        <v/>
      </c>
      <c r="P870" s="64">
        <f t="shared" ref="P870:R870" si="2543">IF(G870&gt;0,ROUND(G870/J870,0),0)</f>
        <v>0</v>
      </c>
      <c r="Q870" s="89">
        <f t="shared" si="2543"/>
        <v>0</v>
      </c>
      <c r="R870" s="89">
        <f t="shared" si="2543"/>
        <v>0</v>
      </c>
      <c r="S870" s="64">
        <f t="shared" ref="S870:T870" si="2544">IF(AND(P870&gt;0,P870&lt;=45),1,0)</f>
        <v>0</v>
      </c>
      <c r="T870" s="64">
        <f t="shared" si="2544"/>
        <v>0</v>
      </c>
      <c r="U870" s="64">
        <f t="shared" si="16"/>
        <v>0</v>
      </c>
      <c r="V870" s="28"/>
      <c r="W870" s="28"/>
      <c r="X870" s="28"/>
      <c r="Y870" s="28"/>
      <c r="Z870" s="28"/>
    </row>
    <row r="871" ht="14.25" customHeight="1">
      <c r="A871" s="28"/>
      <c r="B871" s="89">
        <v>846.0</v>
      </c>
      <c r="C871" s="29"/>
      <c r="D871" s="110"/>
      <c r="E871" s="41"/>
      <c r="F871" s="29"/>
      <c r="G871" s="29"/>
      <c r="H871" s="29"/>
      <c r="I871" s="29"/>
      <c r="J871" s="29"/>
      <c r="K871" s="29"/>
      <c r="L871" s="29"/>
      <c r="M871" s="105" t="str">
        <f t="shared" ref="M871:O871" si="2545">IF(P871&gt;0,CONCATENATE("1:",P871),"")</f>
        <v/>
      </c>
      <c r="N871" s="106" t="str">
        <f t="shared" si="2545"/>
        <v/>
      </c>
      <c r="O871" s="106" t="str">
        <f t="shared" si="2545"/>
        <v/>
      </c>
      <c r="P871" s="64">
        <f t="shared" ref="P871:R871" si="2546">IF(G871&gt;0,ROUND(G871/J871,0),0)</f>
        <v>0</v>
      </c>
      <c r="Q871" s="89">
        <f t="shared" si="2546"/>
        <v>0</v>
      </c>
      <c r="R871" s="89">
        <f t="shared" si="2546"/>
        <v>0</v>
      </c>
      <c r="S871" s="64">
        <f t="shared" ref="S871:T871" si="2547">IF(AND(P871&gt;0,P871&lt;=45),1,0)</f>
        <v>0</v>
      </c>
      <c r="T871" s="64">
        <f t="shared" si="2547"/>
        <v>0</v>
      </c>
      <c r="U871" s="64">
        <f t="shared" si="16"/>
        <v>0</v>
      </c>
      <c r="V871" s="28"/>
      <c r="W871" s="28"/>
      <c r="X871" s="28"/>
      <c r="Y871" s="28"/>
      <c r="Z871" s="28"/>
    </row>
    <row r="872" ht="14.25" customHeight="1">
      <c r="A872" s="28"/>
      <c r="B872" s="89">
        <v>847.0</v>
      </c>
      <c r="C872" s="29"/>
      <c r="D872" s="110"/>
      <c r="E872" s="41"/>
      <c r="F872" s="29"/>
      <c r="G872" s="29"/>
      <c r="H872" s="29"/>
      <c r="I872" s="29"/>
      <c r="J872" s="29"/>
      <c r="K872" s="29"/>
      <c r="L872" s="29"/>
      <c r="M872" s="105" t="str">
        <f t="shared" ref="M872:O872" si="2548">IF(P872&gt;0,CONCATENATE("1:",P872),"")</f>
        <v/>
      </c>
      <c r="N872" s="106" t="str">
        <f t="shared" si="2548"/>
        <v/>
      </c>
      <c r="O872" s="106" t="str">
        <f t="shared" si="2548"/>
        <v/>
      </c>
      <c r="P872" s="64">
        <f t="shared" ref="P872:R872" si="2549">IF(G872&gt;0,ROUND(G872/J872,0),0)</f>
        <v>0</v>
      </c>
      <c r="Q872" s="89">
        <f t="shared" si="2549"/>
        <v>0</v>
      </c>
      <c r="R872" s="89">
        <f t="shared" si="2549"/>
        <v>0</v>
      </c>
      <c r="S872" s="64">
        <f t="shared" ref="S872:T872" si="2550">IF(AND(P872&gt;0,P872&lt;=45),1,0)</f>
        <v>0</v>
      </c>
      <c r="T872" s="64">
        <f t="shared" si="2550"/>
        <v>0</v>
      </c>
      <c r="U872" s="64">
        <f t="shared" si="16"/>
        <v>0</v>
      </c>
      <c r="V872" s="28"/>
      <c r="W872" s="28"/>
      <c r="X872" s="28"/>
      <c r="Y872" s="28"/>
      <c r="Z872" s="28"/>
    </row>
    <row r="873" ht="14.25" customHeight="1">
      <c r="A873" s="28"/>
      <c r="B873" s="89">
        <v>848.0</v>
      </c>
      <c r="C873" s="29"/>
      <c r="D873" s="110"/>
      <c r="E873" s="41"/>
      <c r="F873" s="29"/>
      <c r="G873" s="29"/>
      <c r="H873" s="29"/>
      <c r="I873" s="29"/>
      <c r="J873" s="29"/>
      <c r="K873" s="29"/>
      <c r="L873" s="29"/>
      <c r="M873" s="105" t="str">
        <f t="shared" ref="M873:O873" si="2551">IF(P873&gt;0,CONCATENATE("1:",P873),"")</f>
        <v/>
      </c>
      <c r="N873" s="106" t="str">
        <f t="shared" si="2551"/>
        <v/>
      </c>
      <c r="O873" s="106" t="str">
        <f t="shared" si="2551"/>
        <v/>
      </c>
      <c r="P873" s="64">
        <f t="shared" ref="P873:R873" si="2552">IF(G873&gt;0,ROUND(G873/J873,0),0)</f>
        <v>0</v>
      </c>
      <c r="Q873" s="89">
        <f t="shared" si="2552"/>
        <v>0</v>
      </c>
      <c r="R873" s="89">
        <f t="shared" si="2552"/>
        <v>0</v>
      </c>
      <c r="S873" s="64">
        <f t="shared" ref="S873:T873" si="2553">IF(AND(P873&gt;0,P873&lt;=45),1,0)</f>
        <v>0</v>
      </c>
      <c r="T873" s="64">
        <f t="shared" si="2553"/>
        <v>0</v>
      </c>
      <c r="U873" s="64">
        <f t="shared" si="16"/>
        <v>0</v>
      </c>
      <c r="V873" s="28"/>
      <c r="W873" s="28"/>
      <c r="X873" s="28"/>
      <c r="Y873" s="28"/>
      <c r="Z873" s="28"/>
    </row>
    <row r="874" ht="14.25" customHeight="1">
      <c r="A874" s="28"/>
      <c r="B874" s="89">
        <v>849.0</v>
      </c>
      <c r="C874" s="29"/>
      <c r="D874" s="110"/>
      <c r="E874" s="41"/>
      <c r="F874" s="29"/>
      <c r="G874" s="29"/>
      <c r="H874" s="29"/>
      <c r="I874" s="29"/>
      <c r="J874" s="29"/>
      <c r="K874" s="29"/>
      <c r="L874" s="29"/>
      <c r="M874" s="105" t="str">
        <f t="shared" ref="M874:O874" si="2554">IF(P874&gt;0,CONCATENATE("1:",P874),"")</f>
        <v/>
      </c>
      <c r="N874" s="106" t="str">
        <f t="shared" si="2554"/>
        <v/>
      </c>
      <c r="O874" s="106" t="str">
        <f t="shared" si="2554"/>
        <v/>
      </c>
      <c r="P874" s="64">
        <f t="shared" ref="P874:R874" si="2555">IF(G874&gt;0,ROUND(G874/J874,0),0)</f>
        <v>0</v>
      </c>
      <c r="Q874" s="89">
        <f t="shared" si="2555"/>
        <v>0</v>
      </c>
      <c r="R874" s="89">
        <f t="shared" si="2555"/>
        <v>0</v>
      </c>
      <c r="S874" s="64">
        <f t="shared" ref="S874:T874" si="2556">IF(AND(P874&gt;0,P874&lt;=45),1,0)</f>
        <v>0</v>
      </c>
      <c r="T874" s="64">
        <f t="shared" si="2556"/>
        <v>0</v>
      </c>
      <c r="U874" s="64">
        <f t="shared" si="16"/>
        <v>0</v>
      </c>
      <c r="V874" s="28"/>
      <c r="W874" s="28"/>
      <c r="X874" s="28"/>
      <c r="Y874" s="28"/>
      <c r="Z874" s="28"/>
    </row>
    <row r="875" ht="14.25" customHeight="1">
      <c r="A875" s="28"/>
      <c r="B875" s="89">
        <v>850.0</v>
      </c>
      <c r="C875" s="29"/>
      <c r="D875" s="110"/>
      <c r="E875" s="41"/>
      <c r="F875" s="29"/>
      <c r="G875" s="29"/>
      <c r="H875" s="29"/>
      <c r="I875" s="29"/>
      <c r="J875" s="29"/>
      <c r="K875" s="29"/>
      <c r="L875" s="29"/>
      <c r="M875" s="105" t="str">
        <f t="shared" ref="M875:O875" si="2557">IF(P875&gt;0,CONCATENATE("1:",P875),"")</f>
        <v/>
      </c>
      <c r="N875" s="106" t="str">
        <f t="shared" si="2557"/>
        <v/>
      </c>
      <c r="O875" s="106" t="str">
        <f t="shared" si="2557"/>
        <v/>
      </c>
      <c r="P875" s="64">
        <f t="shared" ref="P875:R875" si="2558">IF(G875&gt;0,ROUND(G875/J875,0),0)</f>
        <v>0</v>
      </c>
      <c r="Q875" s="89">
        <f t="shared" si="2558"/>
        <v>0</v>
      </c>
      <c r="R875" s="89">
        <f t="shared" si="2558"/>
        <v>0</v>
      </c>
      <c r="S875" s="64">
        <f t="shared" ref="S875:T875" si="2559">IF(AND(P875&gt;0,P875&lt;=45),1,0)</f>
        <v>0</v>
      </c>
      <c r="T875" s="64">
        <f t="shared" si="2559"/>
        <v>0</v>
      </c>
      <c r="U875" s="64">
        <f t="shared" si="16"/>
        <v>0</v>
      </c>
      <c r="V875" s="28"/>
      <c r="W875" s="28"/>
      <c r="X875" s="28"/>
      <c r="Y875" s="28"/>
      <c r="Z875" s="28"/>
    </row>
    <row r="876" ht="14.25" customHeight="1">
      <c r="A876" s="28"/>
      <c r="B876" s="89">
        <v>851.0</v>
      </c>
      <c r="C876" s="29"/>
      <c r="D876" s="110"/>
      <c r="E876" s="41"/>
      <c r="F876" s="29"/>
      <c r="G876" s="29"/>
      <c r="H876" s="29"/>
      <c r="I876" s="29"/>
      <c r="J876" s="29"/>
      <c r="K876" s="29"/>
      <c r="L876" s="29"/>
      <c r="M876" s="105" t="str">
        <f t="shared" ref="M876:O876" si="2560">IF(P876&gt;0,CONCATENATE("1:",P876),"")</f>
        <v/>
      </c>
      <c r="N876" s="106" t="str">
        <f t="shared" si="2560"/>
        <v/>
      </c>
      <c r="O876" s="106" t="str">
        <f t="shared" si="2560"/>
        <v/>
      </c>
      <c r="P876" s="64">
        <f t="shared" ref="P876:R876" si="2561">IF(G876&gt;0,ROUND(G876/J876,0),0)</f>
        <v>0</v>
      </c>
      <c r="Q876" s="89">
        <f t="shared" si="2561"/>
        <v>0</v>
      </c>
      <c r="R876" s="89">
        <f t="shared" si="2561"/>
        <v>0</v>
      </c>
      <c r="S876" s="64">
        <f t="shared" ref="S876:T876" si="2562">IF(AND(P876&gt;0,P876&lt;=45),1,0)</f>
        <v>0</v>
      </c>
      <c r="T876" s="64">
        <f t="shared" si="2562"/>
        <v>0</v>
      </c>
      <c r="U876" s="64">
        <f t="shared" si="16"/>
        <v>0</v>
      </c>
      <c r="V876" s="28"/>
      <c r="W876" s="28"/>
      <c r="X876" s="28"/>
      <c r="Y876" s="28"/>
      <c r="Z876" s="28"/>
    </row>
    <row r="877" ht="14.25" customHeight="1">
      <c r="A877" s="28"/>
      <c r="B877" s="89">
        <v>852.0</v>
      </c>
      <c r="C877" s="29"/>
      <c r="D877" s="110"/>
      <c r="E877" s="41"/>
      <c r="F877" s="29"/>
      <c r="G877" s="29"/>
      <c r="H877" s="29"/>
      <c r="I877" s="29"/>
      <c r="J877" s="29"/>
      <c r="K877" s="29"/>
      <c r="L877" s="29"/>
      <c r="M877" s="105" t="str">
        <f t="shared" ref="M877:O877" si="2563">IF(P877&gt;0,CONCATENATE("1:",P877),"")</f>
        <v/>
      </c>
      <c r="N877" s="106" t="str">
        <f t="shared" si="2563"/>
        <v/>
      </c>
      <c r="O877" s="106" t="str">
        <f t="shared" si="2563"/>
        <v/>
      </c>
      <c r="P877" s="64">
        <f t="shared" ref="P877:R877" si="2564">IF(G877&gt;0,ROUND(G877/J877,0),0)</f>
        <v>0</v>
      </c>
      <c r="Q877" s="89">
        <f t="shared" si="2564"/>
        <v>0</v>
      </c>
      <c r="R877" s="89">
        <f t="shared" si="2564"/>
        <v>0</v>
      </c>
      <c r="S877" s="64">
        <f t="shared" ref="S877:T877" si="2565">IF(AND(P877&gt;0,P877&lt;=45),1,0)</f>
        <v>0</v>
      </c>
      <c r="T877" s="64">
        <f t="shared" si="2565"/>
        <v>0</v>
      </c>
      <c r="U877" s="64">
        <f t="shared" si="16"/>
        <v>0</v>
      </c>
      <c r="V877" s="28"/>
      <c r="W877" s="28"/>
      <c r="X877" s="28"/>
      <c r="Y877" s="28"/>
      <c r="Z877" s="28"/>
    </row>
    <row r="878" ht="14.25" customHeight="1">
      <c r="A878" s="28"/>
      <c r="B878" s="89">
        <v>853.0</v>
      </c>
      <c r="C878" s="29"/>
      <c r="D878" s="110"/>
      <c r="E878" s="41"/>
      <c r="F878" s="29"/>
      <c r="G878" s="29"/>
      <c r="H878" s="29"/>
      <c r="I878" s="29"/>
      <c r="J878" s="29"/>
      <c r="K878" s="29"/>
      <c r="L878" s="29"/>
      <c r="M878" s="105" t="str">
        <f t="shared" ref="M878:O878" si="2566">IF(P878&gt;0,CONCATENATE("1:",P878),"")</f>
        <v/>
      </c>
      <c r="N878" s="106" t="str">
        <f t="shared" si="2566"/>
        <v/>
      </c>
      <c r="O878" s="106" t="str">
        <f t="shared" si="2566"/>
        <v/>
      </c>
      <c r="P878" s="64">
        <f t="shared" ref="P878:R878" si="2567">IF(G878&gt;0,ROUND(G878/J878,0),0)</f>
        <v>0</v>
      </c>
      <c r="Q878" s="89">
        <f t="shared" si="2567"/>
        <v>0</v>
      </c>
      <c r="R878" s="89">
        <f t="shared" si="2567"/>
        <v>0</v>
      </c>
      <c r="S878" s="64">
        <f t="shared" ref="S878:T878" si="2568">IF(AND(P878&gt;0,P878&lt;=45),1,0)</f>
        <v>0</v>
      </c>
      <c r="T878" s="64">
        <f t="shared" si="2568"/>
        <v>0</v>
      </c>
      <c r="U878" s="64">
        <f t="shared" si="16"/>
        <v>0</v>
      </c>
      <c r="V878" s="28"/>
      <c r="W878" s="28"/>
      <c r="X878" s="28"/>
      <c r="Y878" s="28"/>
      <c r="Z878" s="28"/>
    </row>
    <row r="879" ht="14.25" customHeight="1">
      <c r="A879" s="28"/>
      <c r="B879" s="89">
        <v>854.0</v>
      </c>
      <c r="C879" s="29"/>
      <c r="D879" s="110"/>
      <c r="E879" s="41"/>
      <c r="F879" s="29"/>
      <c r="G879" s="29"/>
      <c r="H879" s="29"/>
      <c r="I879" s="29"/>
      <c r="J879" s="29"/>
      <c r="K879" s="29"/>
      <c r="L879" s="29"/>
      <c r="M879" s="105" t="str">
        <f t="shared" ref="M879:O879" si="2569">IF(P879&gt;0,CONCATENATE("1:",P879),"")</f>
        <v/>
      </c>
      <c r="N879" s="106" t="str">
        <f t="shared" si="2569"/>
        <v/>
      </c>
      <c r="O879" s="106" t="str">
        <f t="shared" si="2569"/>
        <v/>
      </c>
      <c r="P879" s="64">
        <f t="shared" ref="P879:R879" si="2570">IF(G879&gt;0,ROUND(G879/J879,0),0)</f>
        <v>0</v>
      </c>
      <c r="Q879" s="89">
        <f t="shared" si="2570"/>
        <v>0</v>
      </c>
      <c r="R879" s="89">
        <f t="shared" si="2570"/>
        <v>0</v>
      </c>
      <c r="S879" s="64">
        <f t="shared" ref="S879:T879" si="2571">IF(AND(P879&gt;0,P879&lt;=45),1,0)</f>
        <v>0</v>
      </c>
      <c r="T879" s="64">
        <f t="shared" si="2571"/>
        <v>0</v>
      </c>
      <c r="U879" s="64">
        <f t="shared" si="16"/>
        <v>0</v>
      </c>
      <c r="V879" s="28"/>
      <c r="W879" s="28"/>
      <c r="X879" s="28"/>
      <c r="Y879" s="28"/>
      <c r="Z879" s="28"/>
    </row>
    <row r="880" ht="14.25" customHeight="1">
      <c r="A880" s="28"/>
      <c r="B880" s="89">
        <v>855.0</v>
      </c>
      <c r="C880" s="29"/>
      <c r="D880" s="110"/>
      <c r="E880" s="41"/>
      <c r="F880" s="29"/>
      <c r="G880" s="29"/>
      <c r="H880" s="29"/>
      <c r="I880" s="29"/>
      <c r="J880" s="29"/>
      <c r="K880" s="29"/>
      <c r="L880" s="29"/>
      <c r="M880" s="105" t="str">
        <f t="shared" ref="M880:O880" si="2572">IF(P880&gt;0,CONCATENATE("1:",P880),"")</f>
        <v/>
      </c>
      <c r="N880" s="106" t="str">
        <f t="shared" si="2572"/>
        <v/>
      </c>
      <c r="O880" s="106" t="str">
        <f t="shared" si="2572"/>
        <v/>
      </c>
      <c r="P880" s="64">
        <f t="shared" ref="P880:R880" si="2573">IF(G880&gt;0,ROUND(G880/J880,0),0)</f>
        <v>0</v>
      </c>
      <c r="Q880" s="89">
        <f t="shared" si="2573"/>
        <v>0</v>
      </c>
      <c r="R880" s="89">
        <f t="shared" si="2573"/>
        <v>0</v>
      </c>
      <c r="S880" s="64">
        <f t="shared" ref="S880:T880" si="2574">IF(AND(P880&gt;0,P880&lt;=45),1,0)</f>
        <v>0</v>
      </c>
      <c r="T880" s="64">
        <f t="shared" si="2574"/>
        <v>0</v>
      </c>
      <c r="U880" s="64">
        <f t="shared" si="16"/>
        <v>0</v>
      </c>
      <c r="V880" s="28"/>
      <c r="W880" s="28"/>
      <c r="X880" s="28"/>
      <c r="Y880" s="28"/>
      <c r="Z880" s="28"/>
    </row>
    <row r="881" ht="14.25" customHeight="1">
      <c r="A881" s="28"/>
      <c r="B881" s="89">
        <v>856.0</v>
      </c>
      <c r="C881" s="29"/>
      <c r="D881" s="110"/>
      <c r="E881" s="41"/>
      <c r="F881" s="29"/>
      <c r="G881" s="29"/>
      <c r="H881" s="29"/>
      <c r="I881" s="29"/>
      <c r="J881" s="29"/>
      <c r="K881" s="29"/>
      <c r="L881" s="29"/>
      <c r="M881" s="105" t="str">
        <f t="shared" ref="M881:O881" si="2575">IF(P881&gt;0,CONCATENATE("1:",P881),"")</f>
        <v/>
      </c>
      <c r="N881" s="106" t="str">
        <f t="shared" si="2575"/>
        <v/>
      </c>
      <c r="O881" s="106" t="str">
        <f t="shared" si="2575"/>
        <v/>
      </c>
      <c r="P881" s="64">
        <f t="shared" ref="P881:R881" si="2576">IF(G881&gt;0,ROUND(G881/J881,0),0)</f>
        <v>0</v>
      </c>
      <c r="Q881" s="89">
        <f t="shared" si="2576"/>
        <v>0</v>
      </c>
      <c r="R881" s="89">
        <f t="shared" si="2576"/>
        <v>0</v>
      </c>
      <c r="S881" s="64">
        <f t="shared" ref="S881:T881" si="2577">IF(AND(P881&gt;0,P881&lt;=45),1,0)</f>
        <v>0</v>
      </c>
      <c r="T881" s="64">
        <f t="shared" si="2577"/>
        <v>0</v>
      </c>
      <c r="U881" s="64">
        <f t="shared" si="16"/>
        <v>0</v>
      </c>
      <c r="V881" s="28"/>
      <c r="W881" s="28"/>
      <c r="X881" s="28"/>
      <c r="Y881" s="28"/>
      <c r="Z881" s="28"/>
    </row>
    <row r="882" ht="14.25" customHeight="1">
      <c r="A882" s="28"/>
      <c r="B882" s="89">
        <v>857.0</v>
      </c>
      <c r="C882" s="29"/>
      <c r="D882" s="110"/>
      <c r="E882" s="41"/>
      <c r="F882" s="29"/>
      <c r="G882" s="29"/>
      <c r="H882" s="29"/>
      <c r="I882" s="29"/>
      <c r="J882" s="29"/>
      <c r="K882" s="29"/>
      <c r="L882" s="29"/>
      <c r="M882" s="105" t="str">
        <f t="shared" ref="M882:O882" si="2578">IF(P882&gt;0,CONCATENATE("1:",P882),"")</f>
        <v/>
      </c>
      <c r="N882" s="106" t="str">
        <f t="shared" si="2578"/>
        <v/>
      </c>
      <c r="O882" s="106" t="str">
        <f t="shared" si="2578"/>
        <v/>
      </c>
      <c r="P882" s="64">
        <f t="shared" ref="P882:R882" si="2579">IF(G882&gt;0,ROUND(G882/J882,0),0)</f>
        <v>0</v>
      </c>
      <c r="Q882" s="89">
        <f t="shared" si="2579"/>
        <v>0</v>
      </c>
      <c r="R882" s="89">
        <f t="shared" si="2579"/>
        <v>0</v>
      </c>
      <c r="S882" s="64">
        <f t="shared" ref="S882:T882" si="2580">IF(AND(P882&gt;0,P882&lt;=45),1,0)</f>
        <v>0</v>
      </c>
      <c r="T882" s="64">
        <f t="shared" si="2580"/>
        <v>0</v>
      </c>
      <c r="U882" s="64">
        <f t="shared" si="16"/>
        <v>0</v>
      </c>
      <c r="V882" s="28"/>
      <c r="W882" s="28"/>
      <c r="X882" s="28"/>
      <c r="Y882" s="28"/>
      <c r="Z882" s="28"/>
    </row>
    <row r="883" ht="14.25" customHeight="1">
      <c r="A883" s="28"/>
      <c r="B883" s="89">
        <v>858.0</v>
      </c>
      <c r="C883" s="29"/>
      <c r="D883" s="110"/>
      <c r="E883" s="41"/>
      <c r="F883" s="29"/>
      <c r="G883" s="29"/>
      <c r="H883" s="29"/>
      <c r="I883" s="29"/>
      <c r="J883" s="29"/>
      <c r="K883" s="29"/>
      <c r="L883" s="29"/>
      <c r="M883" s="105" t="str">
        <f t="shared" ref="M883:O883" si="2581">IF(P883&gt;0,CONCATENATE("1:",P883),"")</f>
        <v/>
      </c>
      <c r="N883" s="106" t="str">
        <f t="shared" si="2581"/>
        <v/>
      </c>
      <c r="O883" s="106" t="str">
        <f t="shared" si="2581"/>
        <v/>
      </c>
      <c r="P883" s="64">
        <f t="shared" ref="P883:R883" si="2582">IF(G883&gt;0,ROUND(G883/J883,0),0)</f>
        <v>0</v>
      </c>
      <c r="Q883" s="89">
        <f t="shared" si="2582"/>
        <v>0</v>
      </c>
      <c r="R883" s="89">
        <f t="shared" si="2582"/>
        <v>0</v>
      </c>
      <c r="S883" s="64">
        <f t="shared" ref="S883:T883" si="2583">IF(AND(P883&gt;0,P883&lt;=45),1,0)</f>
        <v>0</v>
      </c>
      <c r="T883" s="64">
        <f t="shared" si="2583"/>
        <v>0</v>
      </c>
      <c r="U883" s="64">
        <f t="shared" si="16"/>
        <v>0</v>
      </c>
      <c r="V883" s="28"/>
      <c r="W883" s="28"/>
      <c r="X883" s="28"/>
      <c r="Y883" s="28"/>
      <c r="Z883" s="28"/>
    </row>
    <row r="884" ht="14.25" customHeight="1">
      <c r="A884" s="28"/>
      <c r="B884" s="89">
        <v>859.0</v>
      </c>
      <c r="C884" s="29"/>
      <c r="D884" s="110"/>
      <c r="E884" s="41"/>
      <c r="F884" s="29"/>
      <c r="G884" s="29"/>
      <c r="H884" s="29"/>
      <c r="I884" s="29"/>
      <c r="J884" s="29"/>
      <c r="K884" s="29"/>
      <c r="L884" s="29"/>
      <c r="M884" s="105" t="str">
        <f t="shared" ref="M884:O884" si="2584">IF(P884&gt;0,CONCATENATE("1:",P884),"")</f>
        <v/>
      </c>
      <c r="N884" s="106" t="str">
        <f t="shared" si="2584"/>
        <v/>
      </c>
      <c r="O884" s="106" t="str">
        <f t="shared" si="2584"/>
        <v/>
      </c>
      <c r="P884" s="64">
        <f t="shared" ref="P884:R884" si="2585">IF(G884&gt;0,ROUND(G884/J884,0),0)</f>
        <v>0</v>
      </c>
      <c r="Q884" s="89">
        <f t="shared" si="2585"/>
        <v>0</v>
      </c>
      <c r="R884" s="89">
        <f t="shared" si="2585"/>
        <v>0</v>
      </c>
      <c r="S884" s="64">
        <f t="shared" ref="S884:T884" si="2586">IF(AND(P884&gt;0,P884&lt;=45),1,0)</f>
        <v>0</v>
      </c>
      <c r="T884" s="64">
        <f t="shared" si="2586"/>
        <v>0</v>
      </c>
      <c r="U884" s="64">
        <f t="shared" si="16"/>
        <v>0</v>
      </c>
      <c r="V884" s="28"/>
      <c r="W884" s="28"/>
      <c r="X884" s="28"/>
      <c r="Y884" s="28"/>
      <c r="Z884" s="28"/>
    </row>
    <row r="885" ht="14.25" customHeight="1">
      <c r="A885" s="28"/>
      <c r="B885" s="89">
        <v>860.0</v>
      </c>
      <c r="C885" s="29"/>
      <c r="D885" s="110"/>
      <c r="E885" s="41"/>
      <c r="F885" s="29"/>
      <c r="G885" s="29"/>
      <c r="H885" s="29"/>
      <c r="I885" s="29"/>
      <c r="J885" s="29"/>
      <c r="K885" s="29"/>
      <c r="L885" s="29"/>
      <c r="M885" s="105" t="str">
        <f t="shared" ref="M885:O885" si="2587">IF(P885&gt;0,CONCATENATE("1:",P885),"")</f>
        <v/>
      </c>
      <c r="N885" s="106" t="str">
        <f t="shared" si="2587"/>
        <v/>
      </c>
      <c r="O885" s="106" t="str">
        <f t="shared" si="2587"/>
        <v/>
      </c>
      <c r="P885" s="64">
        <f t="shared" ref="P885:R885" si="2588">IF(G885&gt;0,ROUND(G885/J885,0),0)</f>
        <v>0</v>
      </c>
      <c r="Q885" s="89">
        <f t="shared" si="2588"/>
        <v>0</v>
      </c>
      <c r="R885" s="89">
        <f t="shared" si="2588"/>
        <v>0</v>
      </c>
      <c r="S885" s="64">
        <f t="shared" ref="S885:T885" si="2589">IF(AND(P885&gt;0,P885&lt;=45),1,0)</f>
        <v>0</v>
      </c>
      <c r="T885" s="64">
        <f t="shared" si="2589"/>
        <v>0</v>
      </c>
      <c r="U885" s="64">
        <f t="shared" si="16"/>
        <v>0</v>
      </c>
      <c r="V885" s="28"/>
      <c r="W885" s="28"/>
      <c r="X885" s="28"/>
      <c r="Y885" s="28"/>
      <c r="Z885" s="28"/>
    </row>
    <row r="886" ht="14.25" customHeight="1">
      <c r="A886" s="28"/>
      <c r="B886" s="89">
        <v>861.0</v>
      </c>
      <c r="C886" s="29"/>
      <c r="D886" s="110"/>
      <c r="E886" s="41"/>
      <c r="F886" s="29"/>
      <c r="G886" s="29"/>
      <c r="H886" s="29"/>
      <c r="I886" s="29"/>
      <c r="J886" s="29"/>
      <c r="K886" s="29"/>
      <c r="L886" s="29"/>
      <c r="M886" s="105" t="str">
        <f t="shared" ref="M886:O886" si="2590">IF(P886&gt;0,CONCATENATE("1:",P886),"")</f>
        <v/>
      </c>
      <c r="N886" s="106" t="str">
        <f t="shared" si="2590"/>
        <v/>
      </c>
      <c r="O886" s="106" t="str">
        <f t="shared" si="2590"/>
        <v/>
      </c>
      <c r="P886" s="64">
        <f t="shared" ref="P886:R886" si="2591">IF(G886&gt;0,ROUND(G886/J886,0),0)</f>
        <v>0</v>
      </c>
      <c r="Q886" s="89">
        <f t="shared" si="2591"/>
        <v>0</v>
      </c>
      <c r="R886" s="89">
        <f t="shared" si="2591"/>
        <v>0</v>
      </c>
      <c r="S886" s="64">
        <f t="shared" ref="S886:T886" si="2592">IF(AND(P886&gt;0,P886&lt;=45),1,0)</f>
        <v>0</v>
      </c>
      <c r="T886" s="64">
        <f t="shared" si="2592"/>
        <v>0</v>
      </c>
      <c r="U886" s="64">
        <f t="shared" si="16"/>
        <v>0</v>
      </c>
      <c r="V886" s="28"/>
      <c r="W886" s="28"/>
      <c r="X886" s="28"/>
      <c r="Y886" s="28"/>
      <c r="Z886" s="28"/>
    </row>
    <row r="887" ht="14.25" customHeight="1">
      <c r="A887" s="28"/>
      <c r="B887" s="89">
        <v>862.0</v>
      </c>
      <c r="C887" s="29"/>
      <c r="D887" s="110"/>
      <c r="E887" s="41"/>
      <c r="F887" s="29"/>
      <c r="G887" s="29"/>
      <c r="H887" s="29"/>
      <c r="I887" s="29"/>
      <c r="J887" s="29"/>
      <c r="K887" s="29"/>
      <c r="L887" s="29"/>
      <c r="M887" s="105" t="str">
        <f t="shared" ref="M887:O887" si="2593">IF(P887&gt;0,CONCATENATE("1:",P887),"")</f>
        <v/>
      </c>
      <c r="N887" s="106" t="str">
        <f t="shared" si="2593"/>
        <v/>
      </c>
      <c r="O887" s="106" t="str">
        <f t="shared" si="2593"/>
        <v/>
      </c>
      <c r="P887" s="64">
        <f t="shared" ref="P887:R887" si="2594">IF(G887&gt;0,ROUND(G887/J887,0),0)</f>
        <v>0</v>
      </c>
      <c r="Q887" s="89">
        <f t="shared" si="2594"/>
        <v>0</v>
      </c>
      <c r="R887" s="89">
        <f t="shared" si="2594"/>
        <v>0</v>
      </c>
      <c r="S887" s="64">
        <f t="shared" ref="S887:T887" si="2595">IF(AND(P887&gt;0,P887&lt;=45),1,0)</f>
        <v>0</v>
      </c>
      <c r="T887" s="64">
        <f t="shared" si="2595"/>
        <v>0</v>
      </c>
      <c r="U887" s="64">
        <f t="shared" si="16"/>
        <v>0</v>
      </c>
      <c r="V887" s="28"/>
      <c r="W887" s="28"/>
      <c r="X887" s="28"/>
      <c r="Y887" s="28"/>
      <c r="Z887" s="28"/>
    </row>
    <row r="888" ht="14.25" customHeight="1">
      <c r="A888" s="28"/>
      <c r="B888" s="89">
        <v>863.0</v>
      </c>
      <c r="C888" s="29"/>
      <c r="D888" s="110"/>
      <c r="E888" s="41"/>
      <c r="F888" s="29"/>
      <c r="G888" s="29"/>
      <c r="H888" s="29"/>
      <c r="I888" s="29"/>
      <c r="J888" s="29"/>
      <c r="K888" s="29"/>
      <c r="L888" s="29"/>
      <c r="M888" s="105" t="str">
        <f t="shared" ref="M888:O888" si="2596">IF(P888&gt;0,CONCATENATE("1:",P888),"")</f>
        <v/>
      </c>
      <c r="N888" s="106" t="str">
        <f t="shared" si="2596"/>
        <v/>
      </c>
      <c r="O888" s="106" t="str">
        <f t="shared" si="2596"/>
        <v/>
      </c>
      <c r="P888" s="64">
        <f t="shared" ref="P888:R888" si="2597">IF(G888&gt;0,ROUND(G888/J888,0),0)</f>
        <v>0</v>
      </c>
      <c r="Q888" s="89">
        <f t="shared" si="2597"/>
        <v>0</v>
      </c>
      <c r="R888" s="89">
        <f t="shared" si="2597"/>
        <v>0</v>
      </c>
      <c r="S888" s="64">
        <f t="shared" ref="S888:T888" si="2598">IF(AND(P888&gt;0,P888&lt;=45),1,0)</f>
        <v>0</v>
      </c>
      <c r="T888" s="64">
        <f t="shared" si="2598"/>
        <v>0</v>
      </c>
      <c r="U888" s="64">
        <f t="shared" si="16"/>
        <v>0</v>
      </c>
      <c r="V888" s="28"/>
      <c r="W888" s="28"/>
      <c r="X888" s="28"/>
      <c r="Y888" s="28"/>
      <c r="Z888" s="28"/>
    </row>
    <row r="889" ht="14.25" customHeight="1">
      <c r="A889" s="28"/>
      <c r="B889" s="89">
        <v>864.0</v>
      </c>
      <c r="C889" s="29"/>
      <c r="D889" s="110"/>
      <c r="E889" s="41"/>
      <c r="F889" s="29"/>
      <c r="G889" s="29"/>
      <c r="H889" s="29"/>
      <c r="I889" s="29"/>
      <c r="J889" s="29"/>
      <c r="K889" s="29"/>
      <c r="L889" s="29"/>
      <c r="M889" s="105" t="str">
        <f t="shared" ref="M889:O889" si="2599">IF(P889&gt;0,CONCATENATE("1:",P889),"")</f>
        <v/>
      </c>
      <c r="N889" s="106" t="str">
        <f t="shared" si="2599"/>
        <v/>
      </c>
      <c r="O889" s="106" t="str">
        <f t="shared" si="2599"/>
        <v/>
      </c>
      <c r="P889" s="64">
        <f t="shared" ref="P889:R889" si="2600">IF(G889&gt;0,ROUND(G889/J889,0),0)</f>
        <v>0</v>
      </c>
      <c r="Q889" s="89">
        <f t="shared" si="2600"/>
        <v>0</v>
      </c>
      <c r="R889" s="89">
        <f t="shared" si="2600"/>
        <v>0</v>
      </c>
      <c r="S889" s="64">
        <f t="shared" ref="S889:T889" si="2601">IF(AND(P889&gt;0,P889&lt;=45),1,0)</f>
        <v>0</v>
      </c>
      <c r="T889" s="64">
        <f t="shared" si="2601"/>
        <v>0</v>
      </c>
      <c r="U889" s="64">
        <f t="shared" si="16"/>
        <v>0</v>
      </c>
      <c r="V889" s="28"/>
      <c r="W889" s="28"/>
      <c r="X889" s="28"/>
      <c r="Y889" s="28"/>
      <c r="Z889" s="28"/>
    </row>
    <row r="890" ht="14.25" customHeight="1">
      <c r="A890" s="28"/>
      <c r="B890" s="89">
        <v>865.0</v>
      </c>
      <c r="C890" s="29"/>
      <c r="D890" s="110"/>
      <c r="E890" s="41"/>
      <c r="F890" s="29"/>
      <c r="G890" s="29"/>
      <c r="H890" s="29"/>
      <c r="I890" s="29"/>
      <c r="J890" s="29"/>
      <c r="K890" s="29"/>
      <c r="L890" s="29"/>
      <c r="M890" s="105" t="str">
        <f t="shared" ref="M890:O890" si="2602">IF(P890&gt;0,CONCATENATE("1:",P890),"")</f>
        <v/>
      </c>
      <c r="N890" s="106" t="str">
        <f t="shared" si="2602"/>
        <v/>
      </c>
      <c r="O890" s="106" t="str">
        <f t="shared" si="2602"/>
        <v/>
      </c>
      <c r="P890" s="64">
        <f t="shared" ref="P890:R890" si="2603">IF(G890&gt;0,ROUND(G890/J890,0),0)</f>
        <v>0</v>
      </c>
      <c r="Q890" s="89">
        <f t="shared" si="2603"/>
        <v>0</v>
      </c>
      <c r="R890" s="89">
        <f t="shared" si="2603"/>
        <v>0</v>
      </c>
      <c r="S890" s="64">
        <f t="shared" ref="S890:T890" si="2604">IF(AND(P890&gt;0,P890&lt;=45),1,0)</f>
        <v>0</v>
      </c>
      <c r="T890" s="64">
        <f t="shared" si="2604"/>
        <v>0</v>
      </c>
      <c r="U890" s="64">
        <f t="shared" si="16"/>
        <v>0</v>
      </c>
      <c r="V890" s="28"/>
      <c r="W890" s="28"/>
      <c r="X890" s="28"/>
      <c r="Y890" s="28"/>
      <c r="Z890" s="28"/>
    </row>
    <row r="891" ht="14.25" customHeight="1">
      <c r="A891" s="28"/>
      <c r="B891" s="89">
        <v>866.0</v>
      </c>
      <c r="C891" s="29"/>
      <c r="D891" s="110"/>
      <c r="E891" s="41"/>
      <c r="F891" s="29"/>
      <c r="G891" s="29"/>
      <c r="H891" s="29"/>
      <c r="I891" s="29"/>
      <c r="J891" s="29"/>
      <c r="K891" s="29"/>
      <c r="L891" s="29"/>
      <c r="M891" s="105" t="str">
        <f t="shared" ref="M891:O891" si="2605">IF(P891&gt;0,CONCATENATE("1:",P891),"")</f>
        <v/>
      </c>
      <c r="N891" s="106" t="str">
        <f t="shared" si="2605"/>
        <v/>
      </c>
      <c r="O891" s="106" t="str">
        <f t="shared" si="2605"/>
        <v/>
      </c>
      <c r="P891" s="64">
        <f t="shared" ref="P891:R891" si="2606">IF(G891&gt;0,ROUND(G891/J891,0),0)</f>
        <v>0</v>
      </c>
      <c r="Q891" s="89">
        <f t="shared" si="2606"/>
        <v>0</v>
      </c>
      <c r="R891" s="89">
        <f t="shared" si="2606"/>
        <v>0</v>
      </c>
      <c r="S891" s="64">
        <f t="shared" ref="S891:T891" si="2607">IF(AND(P891&gt;0,P891&lt;=45),1,0)</f>
        <v>0</v>
      </c>
      <c r="T891" s="64">
        <f t="shared" si="2607"/>
        <v>0</v>
      </c>
      <c r="U891" s="64">
        <f t="shared" si="16"/>
        <v>0</v>
      </c>
      <c r="V891" s="28"/>
      <c r="W891" s="28"/>
      <c r="X891" s="28"/>
      <c r="Y891" s="28"/>
      <c r="Z891" s="28"/>
    </row>
    <row r="892" ht="14.25" customHeight="1">
      <c r="A892" s="28"/>
      <c r="B892" s="89">
        <v>867.0</v>
      </c>
      <c r="C892" s="29"/>
      <c r="D892" s="110"/>
      <c r="E892" s="41"/>
      <c r="F892" s="29"/>
      <c r="G892" s="29"/>
      <c r="H892" s="29"/>
      <c r="I892" s="29"/>
      <c r="J892" s="29"/>
      <c r="K892" s="29"/>
      <c r="L892" s="29"/>
      <c r="M892" s="105" t="str">
        <f t="shared" ref="M892:O892" si="2608">IF(P892&gt;0,CONCATENATE("1:",P892),"")</f>
        <v/>
      </c>
      <c r="N892" s="106" t="str">
        <f t="shared" si="2608"/>
        <v/>
      </c>
      <c r="O892" s="106" t="str">
        <f t="shared" si="2608"/>
        <v/>
      </c>
      <c r="P892" s="64">
        <f t="shared" ref="P892:R892" si="2609">IF(G892&gt;0,ROUND(G892/J892,0),0)</f>
        <v>0</v>
      </c>
      <c r="Q892" s="89">
        <f t="shared" si="2609"/>
        <v>0</v>
      </c>
      <c r="R892" s="89">
        <f t="shared" si="2609"/>
        <v>0</v>
      </c>
      <c r="S892" s="64">
        <f t="shared" ref="S892:T892" si="2610">IF(AND(P892&gt;0,P892&lt;=45),1,0)</f>
        <v>0</v>
      </c>
      <c r="T892" s="64">
        <f t="shared" si="2610"/>
        <v>0</v>
      </c>
      <c r="U892" s="64">
        <f t="shared" si="16"/>
        <v>0</v>
      </c>
      <c r="V892" s="28"/>
      <c r="W892" s="28"/>
      <c r="X892" s="28"/>
      <c r="Y892" s="28"/>
      <c r="Z892" s="28"/>
    </row>
    <row r="893" ht="14.25" customHeight="1">
      <c r="A893" s="28"/>
      <c r="B893" s="89">
        <v>868.0</v>
      </c>
      <c r="C893" s="29"/>
      <c r="D893" s="110"/>
      <c r="E893" s="41"/>
      <c r="F893" s="29"/>
      <c r="G893" s="29"/>
      <c r="H893" s="29"/>
      <c r="I893" s="29"/>
      <c r="J893" s="29"/>
      <c r="K893" s="29"/>
      <c r="L893" s="29"/>
      <c r="M893" s="105" t="str">
        <f t="shared" ref="M893:O893" si="2611">IF(P893&gt;0,CONCATENATE("1:",P893),"")</f>
        <v/>
      </c>
      <c r="N893" s="106" t="str">
        <f t="shared" si="2611"/>
        <v/>
      </c>
      <c r="O893" s="106" t="str">
        <f t="shared" si="2611"/>
        <v/>
      </c>
      <c r="P893" s="64">
        <f t="shared" ref="P893:R893" si="2612">IF(G893&gt;0,ROUND(G893/J893,0),0)</f>
        <v>0</v>
      </c>
      <c r="Q893" s="89">
        <f t="shared" si="2612"/>
        <v>0</v>
      </c>
      <c r="R893" s="89">
        <f t="shared" si="2612"/>
        <v>0</v>
      </c>
      <c r="S893" s="64">
        <f t="shared" ref="S893:T893" si="2613">IF(AND(P893&gt;0,P893&lt;=45),1,0)</f>
        <v>0</v>
      </c>
      <c r="T893" s="64">
        <f t="shared" si="2613"/>
        <v>0</v>
      </c>
      <c r="U893" s="64">
        <f t="shared" si="16"/>
        <v>0</v>
      </c>
      <c r="V893" s="28"/>
      <c r="W893" s="28"/>
      <c r="X893" s="28"/>
      <c r="Y893" s="28"/>
      <c r="Z893" s="28"/>
    </row>
    <row r="894" ht="14.25" customHeight="1">
      <c r="A894" s="28"/>
      <c r="B894" s="89">
        <v>869.0</v>
      </c>
      <c r="C894" s="29"/>
      <c r="D894" s="110"/>
      <c r="E894" s="41"/>
      <c r="F894" s="29"/>
      <c r="G894" s="29"/>
      <c r="H894" s="29"/>
      <c r="I894" s="29"/>
      <c r="J894" s="29"/>
      <c r="K894" s="29"/>
      <c r="L894" s="29"/>
      <c r="M894" s="105" t="str">
        <f t="shared" ref="M894:O894" si="2614">IF(P894&gt;0,CONCATENATE("1:",P894),"")</f>
        <v/>
      </c>
      <c r="N894" s="106" t="str">
        <f t="shared" si="2614"/>
        <v/>
      </c>
      <c r="O894" s="106" t="str">
        <f t="shared" si="2614"/>
        <v/>
      </c>
      <c r="P894" s="64">
        <f t="shared" ref="P894:R894" si="2615">IF(G894&gt;0,ROUND(G894/J894,0),0)</f>
        <v>0</v>
      </c>
      <c r="Q894" s="89">
        <f t="shared" si="2615"/>
        <v>0</v>
      </c>
      <c r="R894" s="89">
        <f t="shared" si="2615"/>
        <v>0</v>
      </c>
      <c r="S894" s="64">
        <f t="shared" ref="S894:T894" si="2616">IF(AND(P894&gt;0,P894&lt;=45),1,0)</f>
        <v>0</v>
      </c>
      <c r="T894" s="64">
        <f t="shared" si="2616"/>
        <v>0</v>
      </c>
      <c r="U894" s="64">
        <f t="shared" si="16"/>
        <v>0</v>
      </c>
      <c r="V894" s="28"/>
      <c r="W894" s="28"/>
      <c r="X894" s="28"/>
      <c r="Y894" s="28"/>
      <c r="Z894" s="28"/>
    </row>
    <row r="895" ht="14.25" customHeight="1">
      <c r="A895" s="28"/>
      <c r="B895" s="89">
        <v>870.0</v>
      </c>
      <c r="C895" s="29"/>
      <c r="D895" s="110"/>
      <c r="E895" s="41"/>
      <c r="F895" s="29"/>
      <c r="G895" s="29"/>
      <c r="H895" s="29"/>
      <c r="I895" s="29"/>
      <c r="J895" s="29"/>
      <c r="K895" s="29"/>
      <c r="L895" s="29"/>
      <c r="M895" s="105" t="str">
        <f t="shared" ref="M895:O895" si="2617">IF(P895&gt;0,CONCATENATE("1:",P895),"")</f>
        <v/>
      </c>
      <c r="N895" s="106" t="str">
        <f t="shared" si="2617"/>
        <v/>
      </c>
      <c r="O895" s="106" t="str">
        <f t="shared" si="2617"/>
        <v/>
      </c>
      <c r="P895" s="64">
        <f t="shared" ref="P895:R895" si="2618">IF(G895&gt;0,ROUND(G895/J895,0),0)</f>
        <v>0</v>
      </c>
      <c r="Q895" s="89">
        <f t="shared" si="2618"/>
        <v>0</v>
      </c>
      <c r="R895" s="89">
        <f t="shared" si="2618"/>
        <v>0</v>
      </c>
      <c r="S895" s="64">
        <f t="shared" ref="S895:T895" si="2619">IF(AND(P895&gt;0,P895&lt;=45),1,0)</f>
        <v>0</v>
      </c>
      <c r="T895" s="64">
        <f t="shared" si="2619"/>
        <v>0</v>
      </c>
      <c r="U895" s="64">
        <f t="shared" si="16"/>
        <v>0</v>
      </c>
      <c r="V895" s="28"/>
      <c r="W895" s="28"/>
      <c r="X895" s="28"/>
      <c r="Y895" s="28"/>
      <c r="Z895" s="28"/>
    </row>
    <row r="896" ht="14.25" customHeight="1">
      <c r="A896" s="28"/>
      <c r="B896" s="89">
        <v>871.0</v>
      </c>
      <c r="C896" s="29"/>
      <c r="D896" s="110"/>
      <c r="E896" s="41"/>
      <c r="F896" s="29"/>
      <c r="G896" s="29"/>
      <c r="H896" s="29"/>
      <c r="I896" s="29"/>
      <c r="J896" s="29"/>
      <c r="K896" s="29"/>
      <c r="L896" s="29"/>
      <c r="M896" s="105" t="str">
        <f t="shared" ref="M896:O896" si="2620">IF(P896&gt;0,CONCATENATE("1:",P896),"")</f>
        <v/>
      </c>
      <c r="N896" s="106" t="str">
        <f t="shared" si="2620"/>
        <v/>
      </c>
      <c r="O896" s="106" t="str">
        <f t="shared" si="2620"/>
        <v/>
      </c>
      <c r="P896" s="64">
        <f t="shared" ref="P896:R896" si="2621">IF(G896&gt;0,ROUND(G896/J896,0),0)</f>
        <v>0</v>
      </c>
      <c r="Q896" s="89">
        <f t="shared" si="2621"/>
        <v>0</v>
      </c>
      <c r="R896" s="89">
        <f t="shared" si="2621"/>
        <v>0</v>
      </c>
      <c r="S896" s="64">
        <f t="shared" ref="S896:T896" si="2622">IF(AND(P896&gt;0,P896&lt;=45),1,0)</f>
        <v>0</v>
      </c>
      <c r="T896" s="64">
        <f t="shared" si="2622"/>
        <v>0</v>
      </c>
      <c r="U896" s="64">
        <f t="shared" si="16"/>
        <v>0</v>
      </c>
      <c r="V896" s="28"/>
      <c r="W896" s="28"/>
      <c r="X896" s="28"/>
      <c r="Y896" s="28"/>
      <c r="Z896" s="28"/>
    </row>
    <row r="897" ht="14.25" customHeight="1">
      <c r="A897" s="28"/>
      <c r="B897" s="89">
        <v>872.0</v>
      </c>
      <c r="C897" s="29"/>
      <c r="D897" s="110"/>
      <c r="E897" s="41"/>
      <c r="F897" s="29"/>
      <c r="G897" s="29"/>
      <c r="H897" s="29"/>
      <c r="I897" s="29"/>
      <c r="J897" s="29"/>
      <c r="K897" s="29"/>
      <c r="L897" s="29"/>
      <c r="M897" s="105" t="str">
        <f t="shared" ref="M897:O897" si="2623">IF(P897&gt;0,CONCATENATE("1:",P897),"")</f>
        <v/>
      </c>
      <c r="N897" s="106" t="str">
        <f t="shared" si="2623"/>
        <v/>
      </c>
      <c r="O897" s="106" t="str">
        <f t="shared" si="2623"/>
        <v/>
      </c>
      <c r="P897" s="64">
        <f t="shared" ref="P897:R897" si="2624">IF(G897&gt;0,ROUND(G897/J897,0),0)</f>
        <v>0</v>
      </c>
      <c r="Q897" s="89">
        <f t="shared" si="2624"/>
        <v>0</v>
      </c>
      <c r="R897" s="89">
        <f t="shared" si="2624"/>
        <v>0</v>
      </c>
      <c r="S897" s="64">
        <f t="shared" ref="S897:T897" si="2625">IF(AND(P897&gt;0,P897&lt;=45),1,0)</f>
        <v>0</v>
      </c>
      <c r="T897" s="64">
        <f t="shared" si="2625"/>
        <v>0</v>
      </c>
      <c r="U897" s="64">
        <f t="shared" si="16"/>
        <v>0</v>
      </c>
      <c r="V897" s="28"/>
      <c r="W897" s="28"/>
      <c r="X897" s="28"/>
      <c r="Y897" s="28"/>
      <c r="Z897" s="28"/>
    </row>
    <row r="898" ht="14.25" customHeight="1">
      <c r="A898" s="28"/>
      <c r="B898" s="89">
        <v>873.0</v>
      </c>
      <c r="C898" s="29"/>
      <c r="D898" s="110"/>
      <c r="E898" s="41"/>
      <c r="F898" s="29"/>
      <c r="G898" s="29"/>
      <c r="H898" s="29"/>
      <c r="I898" s="29"/>
      <c r="J898" s="29"/>
      <c r="K898" s="29"/>
      <c r="L898" s="29"/>
      <c r="M898" s="105" t="str">
        <f t="shared" ref="M898:O898" si="2626">IF(P898&gt;0,CONCATENATE("1:",P898),"")</f>
        <v/>
      </c>
      <c r="N898" s="106" t="str">
        <f t="shared" si="2626"/>
        <v/>
      </c>
      <c r="O898" s="106" t="str">
        <f t="shared" si="2626"/>
        <v/>
      </c>
      <c r="P898" s="64">
        <f t="shared" ref="P898:R898" si="2627">IF(G898&gt;0,ROUND(G898/J898,0),0)</f>
        <v>0</v>
      </c>
      <c r="Q898" s="89">
        <f t="shared" si="2627"/>
        <v>0</v>
      </c>
      <c r="R898" s="89">
        <f t="shared" si="2627"/>
        <v>0</v>
      </c>
      <c r="S898" s="64">
        <f t="shared" ref="S898:T898" si="2628">IF(AND(P898&gt;0,P898&lt;=45),1,0)</f>
        <v>0</v>
      </c>
      <c r="T898" s="64">
        <f t="shared" si="2628"/>
        <v>0</v>
      </c>
      <c r="U898" s="64">
        <f t="shared" si="16"/>
        <v>0</v>
      </c>
      <c r="V898" s="28"/>
      <c r="W898" s="28"/>
      <c r="X898" s="28"/>
      <c r="Y898" s="28"/>
      <c r="Z898" s="28"/>
    </row>
    <row r="899" ht="14.25" customHeight="1">
      <c r="A899" s="28"/>
      <c r="B899" s="89">
        <v>874.0</v>
      </c>
      <c r="C899" s="29"/>
      <c r="D899" s="110"/>
      <c r="E899" s="41"/>
      <c r="F899" s="29"/>
      <c r="G899" s="29"/>
      <c r="H899" s="29"/>
      <c r="I899" s="29"/>
      <c r="J899" s="29"/>
      <c r="K899" s="29"/>
      <c r="L899" s="29"/>
      <c r="M899" s="105" t="str">
        <f t="shared" ref="M899:O899" si="2629">IF(P899&gt;0,CONCATENATE("1:",P899),"")</f>
        <v/>
      </c>
      <c r="N899" s="106" t="str">
        <f t="shared" si="2629"/>
        <v/>
      </c>
      <c r="O899" s="106" t="str">
        <f t="shared" si="2629"/>
        <v/>
      </c>
      <c r="P899" s="64">
        <f t="shared" ref="P899:R899" si="2630">IF(G899&gt;0,ROUND(G899/J899,0),0)</f>
        <v>0</v>
      </c>
      <c r="Q899" s="89">
        <f t="shared" si="2630"/>
        <v>0</v>
      </c>
      <c r="R899" s="89">
        <f t="shared" si="2630"/>
        <v>0</v>
      </c>
      <c r="S899" s="64">
        <f t="shared" ref="S899:T899" si="2631">IF(AND(P899&gt;0,P899&lt;=45),1,0)</f>
        <v>0</v>
      </c>
      <c r="T899" s="64">
        <f t="shared" si="2631"/>
        <v>0</v>
      </c>
      <c r="U899" s="64">
        <f t="shared" si="16"/>
        <v>0</v>
      </c>
      <c r="V899" s="28"/>
      <c r="W899" s="28"/>
      <c r="X899" s="28"/>
      <c r="Y899" s="28"/>
      <c r="Z899" s="28"/>
    </row>
    <row r="900" ht="14.25" customHeight="1">
      <c r="A900" s="28"/>
      <c r="B900" s="89">
        <v>875.0</v>
      </c>
      <c r="C900" s="29"/>
      <c r="D900" s="110"/>
      <c r="E900" s="41"/>
      <c r="F900" s="29"/>
      <c r="G900" s="29"/>
      <c r="H900" s="29"/>
      <c r="I900" s="29"/>
      <c r="J900" s="29"/>
      <c r="K900" s="29"/>
      <c r="L900" s="29"/>
      <c r="M900" s="105" t="str">
        <f t="shared" ref="M900:O900" si="2632">IF(P900&gt;0,CONCATENATE("1:",P900),"")</f>
        <v/>
      </c>
      <c r="N900" s="106" t="str">
        <f t="shared" si="2632"/>
        <v/>
      </c>
      <c r="O900" s="106" t="str">
        <f t="shared" si="2632"/>
        <v/>
      </c>
      <c r="P900" s="64">
        <f t="shared" ref="P900:R900" si="2633">IF(G900&gt;0,ROUND(G900/J900,0),0)</f>
        <v>0</v>
      </c>
      <c r="Q900" s="89">
        <f t="shared" si="2633"/>
        <v>0</v>
      </c>
      <c r="R900" s="89">
        <f t="shared" si="2633"/>
        <v>0</v>
      </c>
      <c r="S900" s="64">
        <f t="shared" ref="S900:T900" si="2634">IF(AND(P900&gt;0,P900&lt;=45),1,0)</f>
        <v>0</v>
      </c>
      <c r="T900" s="64">
        <f t="shared" si="2634"/>
        <v>0</v>
      </c>
      <c r="U900" s="64">
        <f t="shared" si="16"/>
        <v>0</v>
      </c>
      <c r="V900" s="28"/>
      <c r="W900" s="28"/>
      <c r="X900" s="28"/>
      <c r="Y900" s="28"/>
      <c r="Z900" s="28"/>
    </row>
    <row r="901" ht="14.25" customHeight="1">
      <c r="A901" s="28"/>
      <c r="B901" s="89">
        <v>876.0</v>
      </c>
      <c r="C901" s="29"/>
      <c r="D901" s="110"/>
      <c r="E901" s="41"/>
      <c r="F901" s="29"/>
      <c r="G901" s="29"/>
      <c r="H901" s="29"/>
      <c r="I901" s="29"/>
      <c r="J901" s="29"/>
      <c r="K901" s="29"/>
      <c r="L901" s="29"/>
      <c r="M901" s="105" t="str">
        <f t="shared" ref="M901:O901" si="2635">IF(P901&gt;0,CONCATENATE("1:",P901),"")</f>
        <v/>
      </c>
      <c r="N901" s="106" t="str">
        <f t="shared" si="2635"/>
        <v/>
      </c>
      <c r="O901" s="106" t="str">
        <f t="shared" si="2635"/>
        <v/>
      </c>
      <c r="P901" s="64">
        <f t="shared" ref="P901:R901" si="2636">IF(G901&gt;0,ROUND(G901/J901,0),0)</f>
        <v>0</v>
      </c>
      <c r="Q901" s="89">
        <f t="shared" si="2636"/>
        <v>0</v>
      </c>
      <c r="R901" s="89">
        <f t="shared" si="2636"/>
        <v>0</v>
      </c>
      <c r="S901" s="64">
        <f t="shared" ref="S901:T901" si="2637">IF(AND(P901&gt;0,P901&lt;=45),1,0)</f>
        <v>0</v>
      </c>
      <c r="T901" s="64">
        <f t="shared" si="2637"/>
        <v>0</v>
      </c>
      <c r="U901" s="64">
        <f t="shared" si="16"/>
        <v>0</v>
      </c>
      <c r="V901" s="28"/>
      <c r="W901" s="28"/>
      <c r="X901" s="28"/>
      <c r="Y901" s="28"/>
      <c r="Z901" s="28"/>
    </row>
    <row r="902" ht="14.25" customHeight="1">
      <c r="A902" s="28"/>
      <c r="B902" s="89">
        <v>877.0</v>
      </c>
      <c r="C902" s="29"/>
      <c r="D902" s="110"/>
      <c r="E902" s="41"/>
      <c r="F902" s="29"/>
      <c r="G902" s="29"/>
      <c r="H902" s="29"/>
      <c r="I902" s="29"/>
      <c r="J902" s="29"/>
      <c r="K902" s="29"/>
      <c r="L902" s="29"/>
      <c r="M902" s="105" t="str">
        <f t="shared" ref="M902:O902" si="2638">IF(P902&gt;0,CONCATENATE("1:",P902),"")</f>
        <v/>
      </c>
      <c r="N902" s="106" t="str">
        <f t="shared" si="2638"/>
        <v/>
      </c>
      <c r="O902" s="106" t="str">
        <f t="shared" si="2638"/>
        <v/>
      </c>
      <c r="P902" s="64">
        <f t="shared" ref="P902:R902" si="2639">IF(G902&gt;0,ROUND(G902/J902,0),0)</f>
        <v>0</v>
      </c>
      <c r="Q902" s="89">
        <f t="shared" si="2639"/>
        <v>0</v>
      </c>
      <c r="R902" s="89">
        <f t="shared" si="2639"/>
        <v>0</v>
      </c>
      <c r="S902" s="64">
        <f t="shared" ref="S902:T902" si="2640">IF(AND(P902&gt;0,P902&lt;=45),1,0)</f>
        <v>0</v>
      </c>
      <c r="T902" s="64">
        <f t="shared" si="2640"/>
        <v>0</v>
      </c>
      <c r="U902" s="64">
        <f t="shared" si="16"/>
        <v>0</v>
      </c>
      <c r="V902" s="28"/>
      <c r="W902" s="28"/>
      <c r="X902" s="28"/>
      <c r="Y902" s="28"/>
      <c r="Z902" s="28"/>
    </row>
    <row r="903" ht="14.25" customHeight="1">
      <c r="A903" s="28"/>
      <c r="B903" s="89">
        <v>878.0</v>
      </c>
      <c r="C903" s="29"/>
      <c r="D903" s="110"/>
      <c r="E903" s="41"/>
      <c r="F903" s="29"/>
      <c r="G903" s="29"/>
      <c r="H903" s="29"/>
      <c r="I903" s="29"/>
      <c r="J903" s="29"/>
      <c r="K903" s="29"/>
      <c r="L903" s="29"/>
      <c r="M903" s="105" t="str">
        <f t="shared" ref="M903:O903" si="2641">IF(P903&gt;0,CONCATENATE("1:",P903),"")</f>
        <v/>
      </c>
      <c r="N903" s="106" t="str">
        <f t="shared" si="2641"/>
        <v/>
      </c>
      <c r="O903" s="106" t="str">
        <f t="shared" si="2641"/>
        <v/>
      </c>
      <c r="P903" s="64">
        <f t="shared" ref="P903:R903" si="2642">IF(G903&gt;0,ROUND(G903/J903,0),0)</f>
        <v>0</v>
      </c>
      <c r="Q903" s="89">
        <f t="shared" si="2642"/>
        <v>0</v>
      </c>
      <c r="R903" s="89">
        <f t="shared" si="2642"/>
        <v>0</v>
      </c>
      <c r="S903" s="64">
        <f t="shared" ref="S903:T903" si="2643">IF(AND(P903&gt;0,P903&lt;=45),1,0)</f>
        <v>0</v>
      </c>
      <c r="T903" s="64">
        <f t="shared" si="2643"/>
        <v>0</v>
      </c>
      <c r="U903" s="64">
        <f t="shared" si="16"/>
        <v>0</v>
      </c>
      <c r="V903" s="28"/>
      <c r="W903" s="28"/>
      <c r="X903" s="28"/>
      <c r="Y903" s="28"/>
      <c r="Z903" s="28"/>
    </row>
    <row r="904" ht="14.25" customHeight="1">
      <c r="A904" s="28"/>
      <c r="B904" s="89">
        <v>879.0</v>
      </c>
      <c r="C904" s="29"/>
      <c r="D904" s="110"/>
      <c r="E904" s="41"/>
      <c r="F904" s="29"/>
      <c r="G904" s="29"/>
      <c r="H904" s="29"/>
      <c r="I904" s="29"/>
      <c r="J904" s="29"/>
      <c r="K904" s="29"/>
      <c r="L904" s="29"/>
      <c r="M904" s="105" t="str">
        <f t="shared" ref="M904:O904" si="2644">IF(P904&gt;0,CONCATENATE("1:",P904),"")</f>
        <v/>
      </c>
      <c r="N904" s="106" t="str">
        <f t="shared" si="2644"/>
        <v/>
      </c>
      <c r="O904" s="106" t="str">
        <f t="shared" si="2644"/>
        <v/>
      </c>
      <c r="P904" s="64">
        <f t="shared" ref="P904:R904" si="2645">IF(G904&gt;0,ROUND(G904/J904,0),0)</f>
        <v>0</v>
      </c>
      <c r="Q904" s="89">
        <f t="shared" si="2645"/>
        <v>0</v>
      </c>
      <c r="R904" s="89">
        <f t="shared" si="2645"/>
        <v>0</v>
      </c>
      <c r="S904" s="64">
        <f t="shared" ref="S904:T904" si="2646">IF(AND(P904&gt;0,P904&lt;=45),1,0)</f>
        <v>0</v>
      </c>
      <c r="T904" s="64">
        <f t="shared" si="2646"/>
        <v>0</v>
      </c>
      <c r="U904" s="64">
        <f t="shared" si="16"/>
        <v>0</v>
      </c>
      <c r="V904" s="28"/>
      <c r="W904" s="28"/>
      <c r="X904" s="28"/>
      <c r="Y904" s="28"/>
      <c r="Z904" s="28"/>
    </row>
    <row r="905" ht="14.25" customHeight="1">
      <c r="A905" s="28"/>
      <c r="B905" s="89">
        <v>880.0</v>
      </c>
      <c r="C905" s="29"/>
      <c r="D905" s="110"/>
      <c r="E905" s="41"/>
      <c r="F905" s="29"/>
      <c r="G905" s="29"/>
      <c r="H905" s="29"/>
      <c r="I905" s="29"/>
      <c r="J905" s="29"/>
      <c r="K905" s="29"/>
      <c r="L905" s="29"/>
      <c r="M905" s="105" t="str">
        <f t="shared" ref="M905:O905" si="2647">IF(P905&gt;0,CONCATENATE("1:",P905),"")</f>
        <v/>
      </c>
      <c r="N905" s="106" t="str">
        <f t="shared" si="2647"/>
        <v/>
      </c>
      <c r="O905" s="106" t="str">
        <f t="shared" si="2647"/>
        <v/>
      </c>
      <c r="P905" s="64">
        <f t="shared" ref="P905:R905" si="2648">IF(G905&gt;0,ROUND(G905/J905,0),0)</f>
        <v>0</v>
      </c>
      <c r="Q905" s="89">
        <f t="shared" si="2648"/>
        <v>0</v>
      </c>
      <c r="R905" s="89">
        <f t="shared" si="2648"/>
        <v>0</v>
      </c>
      <c r="S905" s="64">
        <f t="shared" ref="S905:T905" si="2649">IF(AND(P905&gt;0,P905&lt;=45),1,0)</f>
        <v>0</v>
      </c>
      <c r="T905" s="64">
        <f t="shared" si="2649"/>
        <v>0</v>
      </c>
      <c r="U905" s="64">
        <f t="shared" si="16"/>
        <v>0</v>
      </c>
      <c r="V905" s="28"/>
      <c r="W905" s="28"/>
      <c r="X905" s="28"/>
      <c r="Y905" s="28"/>
      <c r="Z905" s="28"/>
    </row>
    <row r="906" ht="14.25" customHeight="1">
      <c r="A906" s="28"/>
      <c r="B906" s="89">
        <v>881.0</v>
      </c>
      <c r="C906" s="29"/>
      <c r="D906" s="110"/>
      <c r="E906" s="41"/>
      <c r="F906" s="29"/>
      <c r="G906" s="29"/>
      <c r="H906" s="29"/>
      <c r="I906" s="29"/>
      <c r="J906" s="29"/>
      <c r="K906" s="29"/>
      <c r="L906" s="29"/>
      <c r="M906" s="105" t="str">
        <f t="shared" ref="M906:O906" si="2650">IF(P906&gt;0,CONCATENATE("1:",P906),"")</f>
        <v/>
      </c>
      <c r="N906" s="106" t="str">
        <f t="shared" si="2650"/>
        <v/>
      </c>
      <c r="O906" s="106" t="str">
        <f t="shared" si="2650"/>
        <v/>
      </c>
      <c r="P906" s="64">
        <f t="shared" ref="P906:R906" si="2651">IF(G906&gt;0,ROUND(G906/J906,0),0)</f>
        <v>0</v>
      </c>
      <c r="Q906" s="89">
        <f t="shared" si="2651"/>
        <v>0</v>
      </c>
      <c r="R906" s="89">
        <f t="shared" si="2651"/>
        <v>0</v>
      </c>
      <c r="S906" s="64">
        <f t="shared" ref="S906:T906" si="2652">IF(AND(P906&gt;0,P906&lt;=45),1,0)</f>
        <v>0</v>
      </c>
      <c r="T906" s="64">
        <f t="shared" si="2652"/>
        <v>0</v>
      </c>
      <c r="U906" s="64">
        <f t="shared" si="16"/>
        <v>0</v>
      </c>
      <c r="V906" s="28"/>
      <c r="W906" s="28"/>
      <c r="X906" s="28"/>
      <c r="Y906" s="28"/>
      <c r="Z906" s="28"/>
    </row>
    <row r="907" ht="14.25" customHeight="1">
      <c r="A907" s="28"/>
      <c r="B907" s="89">
        <v>882.0</v>
      </c>
      <c r="C907" s="29"/>
      <c r="D907" s="110"/>
      <c r="E907" s="41"/>
      <c r="F907" s="29"/>
      <c r="G907" s="29"/>
      <c r="H907" s="29"/>
      <c r="I907" s="29"/>
      <c r="J907" s="29"/>
      <c r="K907" s="29"/>
      <c r="L907" s="29"/>
      <c r="M907" s="105" t="str">
        <f t="shared" ref="M907:O907" si="2653">IF(P907&gt;0,CONCATENATE("1:",P907),"")</f>
        <v/>
      </c>
      <c r="N907" s="106" t="str">
        <f t="shared" si="2653"/>
        <v/>
      </c>
      <c r="O907" s="106" t="str">
        <f t="shared" si="2653"/>
        <v/>
      </c>
      <c r="P907" s="64">
        <f t="shared" ref="P907:R907" si="2654">IF(G907&gt;0,ROUND(G907/J907,0),0)</f>
        <v>0</v>
      </c>
      <c r="Q907" s="89">
        <f t="shared" si="2654"/>
        <v>0</v>
      </c>
      <c r="R907" s="89">
        <f t="shared" si="2654"/>
        <v>0</v>
      </c>
      <c r="S907" s="64">
        <f t="shared" ref="S907:T907" si="2655">IF(AND(P907&gt;0,P907&lt;=45),1,0)</f>
        <v>0</v>
      </c>
      <c r="T907" s="64">
        <f t="shared" si="2655"/>
        <v>0</v>
      </c>
      <c r="U907" s="64">
        <f t="shared" si="16"/>
        <v>0</v>
      </c>
      <c r="V907" s="28"/>
      <c r="W907" s="28"/>
      <c r="X907" s="28"/>
      <c r="Y907" s="28"/>
      <c r="Z907" s="28"/>
    </row>
    <row r="908" ht="14.25" customHeight="1">
      <c r="A908" s="28"/>
      <c r="B908" s="89">
        <v>883.0</v>
      </c>
      <c r="C908" s="29"/>
      <c r="D908" s="110"/>
      <c r="E908" s="41"/>
      <c r="F908" s="29"/>
      <c r="G908" s="29"/>
      <c r="H908" s="29"/>
      <c r="I908" s="29"/>
      <c r="J908" s="29"/>
      <c r="K908" s="29"/>
      <c r="L908" s="29"/>
      <c r="M908" s="105" t="str">
        <f t="shared" ref="M908:O908" si="2656">IF(P908&gt;0,CONCATENATE("1:",P908),"")</f>
        <v/>
      </c>
      <c r="N908" s="106" t="str">
        <f t="shared" si="2656"/>
        <v/>
      </c>
      <c r="O908" s="106" t="str">
        <f t="shared" si="2656"/>
        <v/>
      </c>
      <c r="P908" s="64">
        <f t="shared" ref="P908:R908" si="2657">IF(G908&gt;0,ROUND(G908/J908,0),0)</f>
        <v>0</v>
      </c>
      <c r="Q908" s="89">
        <f t="shared" si="2657"/>
        <v>0</v>
      </c>
      <c r="R908" s="89">
        <f t="shared" si="2657"/>
        <v>0</v>
      </c>
      <c r="S908" s="64">
        <f t="shared" ref="S908:T908" si="2658">IF(AND(P908&gt;0,P908&lt;=45),1,0)</f>
        <v>0</v>
      </c>
      <c r="T908" s="64">
        <f t="shared" si="2658"/>
        <v>0</v>
      </c>
      <c r="U908" s="64">
        <f t="shared" si="16"/>
        <v>0</v>
      </c>
      <c r="V908" s="28"/>
      <c r="W908" s="28"/>
      <c r="X908" s="28"/>
      <c r="Y908" s="28"/>
      <c r="Z908" s="28"/>
    </row>
    <row r="909" ht="14.25" customHeight="1">
      <c r="A909" s="28"/>
      <c r="B909" s="89">
        <v>884.0</v>
      </c>
      <c r="C909" s="29"/>
      <c r="D909" s="110"/>
      <c r="E909" s="41"/>
      <c r="F909" s="29"/>
      <c r="G909" s="29"/>
      <c r="H909" s="29"/>
      <c r="I909" s="29"/>
      <c r="J909" s="29"/>
      <c r="K909" s="29"/>
      <c r="L909" s="29"/>
      <c r="M909" s="105" t="str">
        <f t="shared" ref="M909:O909" si="2659">IF(P909&gt;0,CONCATENATE("1:",P909),"")</f>
        <v/>
      </c>
      <c r="N909" s="106" t="str">
        <f t="shared" si="2659"/>
        <v/>
      </c>
      <c r="O909" s="106" t="str">
        <f t="shared" si="2659"/>
        <v/>
      </c>
      <c r="P909" s="64">
        <f t="shared" ref="P909:R909" si="2660">IF(G909&gt;0,ROUND(G909/J909,0),0)</f>
        <v>0</v>
      </c>
      <c r="Q909" s="89">
        <f t="shared" si="2660"/>
        <v>0</v>
      </c>
      <c r="R909" s="89">
        <f t="shared" si="2660"/>
        <v>0</v>
      </c>
      <c r="S909" s="64">
        <f t="shared" ref="S909:T909" si="2661">IF(AND(P909&gt;0,P909&lt;=45),1,0)</f>
        <v>0</v>
      </c>
      <c r="T909" s="64">
        <f t="shared" si="2661"/>
        <v>0</v>
      </c>
      <c r="U909" s="64">
        <f t="shared" si="16"/>
        <v>0</v>
      </c>
      <c r="V909" s="28"/>
      <c r="W909" s="28"/>
      <c r="X909" s="28"/>
      <c r="Y909" s="28"/>
      <c r="Z909" s="28"/>
    </row>
    <row r="910" ht="14.25" customHeight="1">
      <c r="A910" s="28"/>
      <c r="B910" s="89">
        <v>885.0</v>
      </c>
      <c r="C910" s="29"/>
      <c r="D910" s="110"/>
      <c r="E910" s="41"/>
      <c r="F910" s="29"/>
      <c r="G910" s="29"/>
      <c r="H910" s="29"/>
      <c r="I910" s="29"/>
      <c r="J910" s="29"/>
      <c r="K910" s="29"/>
      <c r="L910" s="29"/>
      <c r="M910" s="105" t="str">
        <f t="shared" ref="M910:O910" si="2662">IF(P910&gt;0,CONCATENATE("1:",P910),"")</f>
        <v/>
      </c>
      <c r="N910" s="106" t="str">
        <f t="shared" si="2662"/>
        <v/>
      </c>
      <c r="O910" s="106" t="str">
        <f t="shared" si="2662"/>
        <v/>
      </c>
      <c r="P910" s="64">
        <f t="shared" ref="P910:R910" si="2663">IF(G910&gt;0,ROUND(G910/J910,0),0)</f>
        <v>0</v>
      </c>
      <c r="Q910" s="89">
        <f t="shared" si="2663"/>
        <v>0</v>
      </c>
      <c r="R910" s="89">
        <f t="shared" si="2663"/>
        <v>0</v>
      </c>
      <c r="S910" s="64">
        <f t="shared" ref="S910:T910" si="2664">IF(AND(P910&gt;0,P910&lt;=45),1,0)</f>
        <v>0</v>
      </c>
      <c r="T910" s="64">
        <f t="shared" si="2664"/>
        <v>0</v>
      </c>
      <c r="U910" s="64">
        <f t="shared" si="16"/>
        <v>0</v>
      </c>
      <c r="V910" s="28"/>
      <c r="W910" s="28"/>
      <c r="X910" s="28"/>
      <c r="Y910" s="28"/>
      <c r="Z910" s="28"/>
    </row>
    <row r="911" ht="14.25" customHeight="1">
      <c r="A911" s="28"/>
      <c r="B911" s="89">
        <v>886.0</v>
      </c>
      <c r="C911" s="29"/>
      <c r="D911" s="110"/>
      <c r="E911" s="41"/>
      <c r="F911" s="29"/>
      <c r="G911" s="29"/>
      <c r="H911" s="29"/>
      <c r="I911" s="29"/>
      <c r="J911" s="29"/>
      <c r="K911" s="29"/>
      <c r="L911" s="29"/>
      <c r="M911" s="105" t="str">
        <f t="shared" ref="M911:O911" si="2665">IF(P911&gt;0,CONCATENATE("1:",P911),"")</f>
        <v/>
      </c>
      <c r="N911" s="106" t="str">
        <f t="shared" si="2665"/>
        <v/>
      </c>
      <c r="O911" s="106" t="str">
        <f t="shared" si="2665"/>
        <v/>
      </c>
      <c r="P911" s="64">
        <f t="shared" ref="P911:R911" si="2666">IF(G911&gt;0,ROUND(G911/J911,0),0)</f>
        <v>0</v>
      </c>
      <c r="Q911" s="89">
        <f t="shared" si="2666"/>
        <v>0</v>
      </c>
      <c r="R911" s="89">
        <f t="shared" si="2666"/>
        <v>0</v>
      </c>
      <c r="S911" s="64">
        <f t="shared" ref="S911:T911" si="2667">IF(AND(P911&gt;0,P911&lt;=45),1,0)</f>
        <v>0</v>
      </c>
      <c r="T911" s="64">
        <f t="shared" si="2667"/>
        <v>0</v>
      </c>
      <c r="U911" s="64">
        <f t="shared" si="16"/>
        <v>0</v>
      </c>
      <c r="V911" s="28"/>
      <c r="W911" s="28"/>
      <c r="X911" s="28"/>
      <c r="Y911" s="28"/>
      <c r="Z911" s="28"/>
    </row>
    <row r="912" ht="14.25" customHeight="1">
      <c r="A912" s="28"/>
      <c r="B912" s="89">
        <v>887.0</v>
      </c>
      <c r="C912" s="29"/>
      <c r="D912" s="110"/>
      <c r="E912" s="41"/>
      <c r="F912" s="29"/>
      <c r="G912" s="29"/>
      <c r="H912" s="29"/>
      <c r="I912" s="29"/>
      <c r="J912" s="29"/>
      <c r="K912" s="29"/>
      <c r="L912" s="29"/>
      <c r="M912" s="105" t="str">
        <f t="shared" ref="M912:O912" si="2668">IF(P912&gt;0,CONCATENATE("1:",P912),"")</f>
        <v/>
      </c>
      <c r="N912" s="106" t="str">
        <f t="shared" si="2668"/>
        <v/>
      </c>
      <c r="O912" s="106" t="str">
        <f t="shared" si="2668"/>
        <v/>
      </c>
      <c r="P912" s="64">
        <f t="shared" ref="P912:R912" si="2669">IF(G912&gt;0,ROUND(G912/J912,0),0)</f>
        <v>0</v>
      </c>
      <c r="Q912" s="89">
        <f t="shared" si="2669"/>
        <v>0</v>
      </c>
      <c r="R912" s="89">
        <f t="shared" si="2669"/>
        <v>0</v>
      </c>
      <c r="S912" s="64">
        <f t="shared" ref="S912:T912" si="2670">IF(AND(P912&gt;0,P912&lt;=45),1,0)</f>
        <v>0</v>
      </c>
      <c r="T912" s="64">
        <f t="shared" si="2670"/>
        <v>0</v>
      </c>
      <c r="U912" s="64">
        <f t="shared" si="16"/>
        <v>0</v>
      </c>
      <c r="V912" s="28"/>
      <c r="W912" s="28"/>
      <c r="X912" s="28"/>
      <c r="Y912" s="28"/>
      <c r="Z912" s="28"/>
    </row>
    <row r="913" ht="14.25" customHeight="1">
      <c r="A913" s="28"/>
      <c r="B913" s="89">
        <v>888.0</v>
      </c>
      <c r="C913" s="29"/>
      <c r="D913" s="110"/>
      <c r="E913" s="41"/>
      <c r="F913" s="29"/>
      <c r="G913" s="29"/>
      <c r="H913" s="29"/>
      <c r="I913" s="29"/>
      <c r="J913" s="29"/>
      <c r="K913" s="29"/>
      <c r="L913" s="29"/>
      <c r="M913" s="105" t="str">
        <f t="shared" ref="M913:O913" si="2671">IF(P913&gt;0,CONCATENATE("1:",P913),"")</f>
        <v/>
      </c>
      <c r="N913" s="106" t="str">
        <f t="shared" si="2671"/>
        <v/>
      </c>
      <c r="O913" s="106" t="str">
        <f t="shared" si="2671"/>
        <v/>
      </c>
      <c r="P913" s="64">
        <f t="shared" ref="P913:R913" si="2672">IF(G913&gt;0,ROUND(G913/J913,0),0)</f>
        <v>0</v>
      </c>
      <c r="Q913" s="89">
        <f t="shared" si="2672"/>
        <v>0</v>
      </c>
      <c r="R913" s="89">
        <f t="shared" si="2672"/>
        <v>0</v>
      </c>
      <c r="S913" s="64">
        <f t="shared" ref="S913:T913" si="2673">IF(AND(P913&gt;0,P913&lt;=45),1,0)</f>
        <v>0</v>
      </c>
      <c r="T913" s="64">
        <f t="shared" si="2673"/>
        <v>0</v>
      </c>
      <c r="U913" s="64">
        <f t="shared" si="16"/>
        <v>0</v>
      </c>
      <c r="V913" s="28"/>
      <c r="W913" s="28"/>
      <c r="X913" s="28"/>
      <c r="Y913" s="28"/>
      <c r="Z913" s="28"/>
    </row>
    <row r="914" ht="14.25" customHeight="1">
      <c r="A914" s="28"/>
      <c r="B914" s="89">
        <v>889.0</v>
      </c>
      <c r="C914" s="29"/>
      <c r="D914" s="110"/>
      <c r="E914" s="41"/>
      <c r="F914" s="29"/>
      <c r="G914" s="29"/>
      <c r="H914" s="29"/>
      <c r="I914" s="29"/>
      <c r="J914" s="29"/>
      <c r="K914" s="29"/>
      <c r="L914" s="29"/>
      <c r="M914" s="105" t="str">
        <f t="shared" ref="M914:O914" si="2674">IF(P914&gt;0,CONCATENATE("1:",P914),"")</f>
        <v/>
      </c>
      <c r="N914" s="106" t="str">
        <f t="shared" si="2674"/>
        <v/>
      </c>
      <c r="O914" s="106" t="str">
        <f t="shared" si="2674"/>
        <v/>
      </c>
      <c r="P914" s="64">
        <f t="shared" ref="P914:R914" si="2675">IF(G914&gt;0,ROUND(G914/J914,0),0)</f>
        <v>0</v>
      </c>
      <c r="Q914" s="89">
        <f t="shared" si="2675"/>
        <v>0</v>
      </c>
      <c r="R914" s="89">
        <f t="shared" si="2675"/>
        <v>0</v>
      </c>
      <c r="S914" s="64">
        <f t="shared" ref="S914:T914" si="2676">IF(AND(P914&gt;0,P914&lt;=45),1,0)</f>
        <v>0</v>
      </c>
      <c r="T914" s="64">
        <f t="shared" si="2676"/>
        <v>0</v>
      </c>
      <c r="U914" s="64">
        <f t="shared" si="16"/>
        <v>0</v>
      </c>
      <c r="V914" s="28"/>
      <c r="W914" s="28"/>
      <c r="X914" s="28"/>
      <c r="Y914" s="28"/>
      <c r="Z914" s="28"/>
    </row>
    <row r="915" ht="14.25" customHeight="1">
      <c r="A915" s="28"/>
      <c r="B915" s="89">
        <v>890.0</v>
      </c>
      <c r="C915" s="29"/>
      <c r="D915" s="110"/>
      <c r="E915" s="41"/>
      <c r="F915" s="29"/>
      <c r="G915" s="29"/>
      <c r="H915" s="29"/>
      <c r="I915" s="29"/>
      <c r="J915" s="29"/>
      <c r="K915" s="29"/>
      <c r="L915" s="29"/>
      <c r="M915" s="105" t="str">
        <f t="shared" ref="M915:O915" si="2677">IF(P915&gt;0,CONCATENATE("1:",P915),"")</f>
        <v/>
      </c>
      <c r="N915" s="106" t="str">
        <f t="shared" si="2677"/>
        <v/>
      </c>
      <c r="O915" s="106" t="str">
        <f t="shared" si="2677"/>
        <v/>
      </c>
      <c r="P915" s="64">
        <f t="shared" ref="P915:R915" si="2678">IF(G915&gt;0,ROUND(G915/J915,0),0)</f>
        <v>0</v>
      </c>
      <c r="Q915" s="89">
        <f t="shared" si="2678"/>
        <v>0</v>
      </c>
      <c r="R915" s="89">
        <f t="shared" si="2678"/>
        <v>0</v>
      </c>
      <c r="S915" s="64">
        <f t="shared" ref="S915:T915" si="2679">IF(AND(P915&gt;0,P915&lt;=45),1,0)</f>
        <v>0</v>
      </c>
      <c r="T915" s="64">
        <f t="shared" si="2679"/>
        <v>0</v>
      </c>
      <c r="U915" s="64">
        <f t="shared" si="16"/>
        <v>0</v>
      </c>
      <c r="V915" s="28"/>
      <c r="W915" s="28"/>
      <c r="X915" s="28"/>
      <c r="Y915" s="28"/>
      <c r="Z915" s="28"/>
    </row>
    <row r="916" ht="14.25" customHeight="1">
      <c r="A916" s="28"/>
      <c r="B916" s="89">
        <v>891.0</v>
      </c>
      <c r="C916" s="29"/>
      <c r="D916" s="110"/>
      <c r="E916" s="41"/>
      <c r="F916" s="29"/>
      <c r="G916" s="29"/>
      <c r="H916" s="29"/>
      <c r="I916" s="29"/>
      <c r="J916" s="29"/>
      <c r="K916" s="29"/>
      <c r="L916" s="29"/>
      <c r="M916" s="105" t="str">
        <f t="shared" ref="M916:O916" si="2680">IF(P916&gt;0,CONCATENATE("1:",P916),"")</f>
        <v/>
      </c>
      <c r="N916" s="106" t="str">
        <f t="shared" si="2680"/>
        <v/>
      </c>
      <c r="O916" s="106" t="str">
        <f t="shared" si="2680"/>
        <v/>
      </c>
      <c r="P916" s="64">
        <f t="shared" ref="P916:R916" si="2681">IF(G916&gt;0,ROUND(G916/J916,0),0)</f>
        <v>0</v>
      </c>
      <c r="Q916" s="89">
        <f t="shared" si="2681"/>
        <v>0</v>
      </c>
      <c r="R916" s="89">
        <f t="shared" si="2681"/>
        <v>0</v>
      </c>
      <c r="S916" s="64">
        <f t="shared" ref="S916:T916" si="2682">IF(AND(P916&gt;0,P916&lt;=45),1,0)</f>
        <v>0</v>
      </c>
      <c r="T916" s="64">
        <f t="shared" si="2682"/>
        <v>0</v>
      </c>
      <c r="U916" s="64">
        <f t="shared" si="16"/>
        <v>0</v>
      </c>
      <c r="V916" s="28"/>
      <c r="W916" s="28"/>
      <c r="X916" s="28"/>
      <c r="Y916" s="28"/>
      <c r="Z916" s="28"/>
    </row>
    <row r="917" ht="14.25" customHeight="1">
      <c r="A917" s="28"/>
      <c r="B917" s="89">
        <v>892.0</v>
      </c>
      <c r="C917" s="29"/>
      <c r="D917" s="110"/>
      <c r="E917" s="41"/>
      <c r="F917" s="29"/>
      <c r="G917" s="29"/>
      <c r="H917" s="29"/>
      <c r="I917" s="29"/>
      <c r="J917" s="29"/>
      <c r="K917" s="29"/>
      <c r="L917" s="29"/>
      <c r="M917" s="105" t="str">
        <f t="shared" ref="M917:O917" si="2683">IF(P917&gt;0,CONCATENATE("1:",P917),"")</f>
        <v/>
      </c>
      <c r="N917" s="106" t="str">
        <f t="shared" si="2683"/>
        <v/>
      </c>
      <c r="O917" s="106" t="str">
        <f t="shared" si="2683"/>
        <v/>
      </c>
      <c r="P917" s="64">
        <f t="shared" ref="P917:R917" si="2684">IF(G917&gt;0,ROUND(G917/J917,0),0)</f>
        <v>0</v>
      </c>
      <c r="Q917" s="89">
        <f t="shared" si="2684"/>
        <v>0</v>
      </c>
      <c r="R917" s="89">
        <f t="shared" si="2684"/>
        <v>0</v>
      </c>
      <c r="S917" s="64">
        <f t="shared" ref="S917:T917" si="2685">IF(AND(P917&gt;0,P917&lt;=45),1,0)</f>
        <v>0</v>
      </c>
      <c r="T917" s="64">
        <f t="shared" si="2685"/>
        <v>0</v>
      </c>
      <c r="U917" s="64">
        <f t="shared" si="16"/>
        <v>0</v>
      </c>
      <c r="V917" s="28"/>
      <c r="W917" s="28"/>
      <c r="X917" s="28"/>
      <c r="Y917" s="28"/>
      <c r="Z917" s="28"/>
    </row>
    <row r="918" ht="14.25" customHeight="1">
      <c r="A918" s="28"/>
      <c r="B918" s="89">
        <v>893.0</v>
      </c>
      <c r="C918" s="29"/>
      <c r="D918" s="110"/>
      <c r="E918" s="41"/>
      <c r="F918" s="29"/>
      <c r="G918" s="29"/>
      <c r="H918" s="29"/>
      <c r="I918" s="29"/>
      <c r="J918" s="29"/>
      <c r="K918" s="29"/>
      <c r="L918" s="29"/>
      <c r="M918" s="105" t="str">
        <f t="shared" ref="M918:O918" si="2686">IF(P918&gt;0,CONCATENATE("1:",P918),"")</f>
        <v/>
      </c>
      <c r="N918" s="106" t="str">
        <f t="shared" si="2686"/>
        <v/>
      </c>
      <c r="O918" s="106" t="str">
        <f t="shared" si="2686"/>
        <v/>
      </c>
      <c r="P918" s="64">
        <f t="shared" ref="P918:R918" si="2687">IF(G918&gt;0,ROUND(G918/J918,0),0)</f>
        <v>0</v>
      </c>
      <c r="Q918" s="89">
        <f t="shared" si="2687"/>
        <v>0</v>
      </c>
      <c r="R918" s="89">
        <f t="shared" si="2687"/>
        <v>0</v>
      </c>
      <c r="S918" s="64">
        <f t="shared" ref="S918:T918" si="2688">IF(AND(P918&gt;0,P918&lt;=45),1,0)</f>
        <v>0</v>
      </c>
      <c r="T918" s="64">
        <f t="shared" si="2688"/>
        <v>0</v>
      </c>
      <c r="U918" s="64">
        <f t="shared" si="16"/>
        <v>0</v>
      </c>
      <c r="V918" s="28"/>
      <c r="W918" s="28"/>
      <c r="X918" s="28"/>
      <c r="Y918" s="28"/>
      <c r="Z918" s="28"/>
    </row>
    <row r="919" ht="14.25" customHeight="1">
      <c r="A919" s="28"/>
      <c r="B919" s="89">
        <v>894.0</v>
      </c>
      <c r="C919" s="29"/>
      <c r="D919" s="110"/>
      <c r="E919" s="41"/>
      <c r="F919" s="29"/>
      <c r="G919" s="29"/>
      <c r="H919" s="29"/>
      <c r="I919" s="29"/>
      <c r="J919" s="29"/>
      <c r="K919" s="29"/>
      <c r="L919" s="29"/>
      <c r="M919" s="105" t="str">
        <f t="shared" ref="M919:O919" si="2689">IF(P919&gt;0,CONCATENATE("1:",P919),"")</f>
        <v/>
      </c>
      <c r="N919" s="106" t="str">
        <f t="shared" si="2689"/>
        <v/>
      </c>
      <c r="O919" s="106" t="str">
        <f t="shared" si="2689"/>
        <v/>
      </c>
      <c r="P919" s="64">
        <f t="shared" ref="P919:R919" si="2690">IF(G919&gt;0,ROUND(G919/J919,0),0)</f>
        <v>0</v>
      </c>
      <c r="Q919" s="89">
        <f t="shared" si="2690"/>
        <v>0</v>
      </c>
      <c r="R919" s="89">
        <f t="shared" si="2690"/>
        <v>0</v>
      </c>
      <c r="S919" s="64">
        <f t="shared" ref="S919:T919" si="2691">IF(AND(P919&gt;0,P919&lt;=45),1,0)</f>
        <v>0</v>
      </c>
      <c r="T919" s="64">
        <f t="shared" si="2691"/>
        <v>0</v>
      </c>
      <c r="U919" s="64">
        <f t="shared" si="16"/>
        <v>0</v>
      </c>
      <c r="V919" s="28"/>
      <c r="W919" s="28"/>
      <c r="X919" s="28"/>
      <c r="Y919" s="28"/>
      <c r="Z919" s="28"/>
    </row>
    <row r="920" ht="14.25" customHeight="1">
      <c r="A920" s="28"/>
      <c r="B920" s="89">
        <v>895.0</v>
      </c>
      <c r="C920" s="29"/>
      <c r="D920" s="110"/>
      <c r="E920" s="41"/>
      <c r="F920" s="29"/>
      <c r="G920" s="29"/>
      <c r="H920" s="29"/>
      <c r="I920" s="29"/>
      <c r="J920" s="29"/>
      <c r="K920" s="29"/>
      <c r="L920" s="29"/>
      <c r="M920" s="105" t="str">
        <f t="shared" ref="M920:O920" si="2692">IF(P920&gt;0,CONCATENATE("1:",P920),"")</f>
        <v/>
      </c>
      <c r="N920" s="106" t="str">
        <f t="shared" si="2692"/>
        <v/>
      </c>
      <c r="O920" s="106" t="str">
        <f t="shared" si="2692"/>
        <v/>
      </c>
      <c r="P920" s="64">
        <f t="shared" ref="P920:R920" si="2693">IF(G920&gt;0,ROUND(G920/J920,0),0)</f>
        <v>0</v>
      </c>
      <c r="Q920" s="89">
        <f t="shared" si="2693"/>
        <v>0</v>
      </c>
      <c r="R920" s="89">
        <f t="shared" si="2693"/>
        <v>0</v>
      </c>
      <c r="S920" s="64">
        <f t="shared" ref="S920:T920" si="2694">IF(AND(P920&gt;0,P920&lt;=45),1,0)</f>
        <v>0</v>
      </c>
      <c r="T920" s="64">
        <f t="shared" si="2694"/>
        <v>0</v>
      </c>
      <c r="U920" s="64">
        <f t="shared" si="16"/>
        <v>0</v>
      </c>
      <c r="V920" s="28"/>
      <c r="W920" s="28"/>
      <c r="X920" s="28"/>
      <c r="Y920" s="28"/>
      <c r="Z920" s="28"/>
    </row>
    <row r="921" ht="14.25" customHeight="1">
      <c r="A921" s="28"/>
      <c r="B921" s="89">
        <v>896.0</v>
      </c>
      <c r="C921" s="29"/>
      <c r="D921" s="110"/>
      <c r="E921" s="41"/>
      <c r="F921" s="29"/>
      <c r="G921" s="29"/>
      <c r="H921" s="29"/>
      <c r="I921" s="29"/>
      <c r="J921" s="29"/>
      <c r="K921" s="29"/>
      <c r="L921" s="29"/>
      <c r="M921" s="105" t="str">
        <f t="shared" ref="M921:O921" si="2695">IF(P921&gt;0,CONCATENATE("1:",P921),"")</f>
        <v/>
      </c>
      <c r="N921" s="106" t="str">
        <f t="shared" si="2695"/>
        <v/>
      </c>
      <c r="O921" s="106" t="str">
        <f t="shared" si="2695"/>
        <v/>
      </c>
      <c r="P921" s="64">
        <f t="shared" ref="P921:R921" si="2696">IF(G921&gt;0,ROUND(G921/J921,0),0)</f>
        <v>0</v>
      </c>
      <c r="Q921" s="89">
        <f t="shared" si="2696"/>
        <v>0</v>
      </c>
      <c r="R921" s="89">
        <f t="shared" si="2696"/>
        <v>0</v>
      </c>
      <c r="S921" s="64">
        <f t="shared" ref="S921:T921" si="2697">IF(AND(P921&gt;0,P921&lt;=45),1,0)</f>
        <v>0</v>
      </c>
      <c r="T921" s="64">
        <f t="shared" si="2697"/>
        <v>0</v>
      </c>
      <c r="U921" s="64">
        <f t="shared" si="16"/>
        <v>0</v>
      </c>
      <c r="V921" s="28"/>
      <c r="W921" s="28"/>
      <c r="X921" s="28"/>
      <c r="Y921" s="28"/>
      <c r="Z921" s="28"/>
    </row>
    <row r="922" ht="14.25" customHeight="1">
      <c r="A922" s="28"/>
      <c r="B922" s="89">
        <v>897.0</v>
      </c>
      <c r="C922" s="29"/>
      <c r="D922" s="110"/>
      <c r="E922" s="41"/>
      <c r="F922" s="29"/>
      <c r="G922" s="29"/>
      <c r="H922" s="29"/>
      <c r="I922" s="29"/>
      <c r="J922" s="29"/>
      <c r="K922" s="29"/>
      <c r="L922" s="29"/>
      <c r="M922" s="105" t="str">
        <f t="shared" ref="M922:O922" si="2698">IF(P922&gt;0,CONCATENATE("1:",P922),"")</f>
        <v/>
      </c>
      <c r="N922" s="106" t="str">
        <f t="shared" si="2698"/>
        <v/>
      </c>
      <c r="O922" s="106" t="str">
        <f t="shared" si="2698"/>
        <v/>
      </c>
      <c r="P922" s="64">
        <f t="shared" ref="P922:R922" si="2699">IF(G922&gt;0,ROUND(G922/J922,0),0)</f>
        <v>0</v>
      </c>
      <c r="Q922" s="89">
        <f t="shared" si="2699"/>
        <v>0</v>
      </c>
      <c r="R922" s="89">
        <f t="shared" si="2699"/>
        <v>0</v>
      </c>
      <c r="S922" s="64">
        <f t="shared" ref="S922:T922" si="2700">IF(AND(P922&gt;0,P922&lt;=45),1,0)</f>
        <v>0</v>
      </c>
      <c r="T922" s="64">
        <f t="shared" si="2700"/>
        <v>0</v>
      </c>
      <c r="U922" s="64">
        <f t="shared" si="16"/>
        <v>0</v>
      </c>
      <c r="V922" s="28"/>
      <c r="W922" s="28"/>
      <c r="X922" s="28"/>
      <c r="Y922" s="28"/>
      <c r="Z922" s="28"/>
    </row>
    <row r="923" ht="14.25" customHeight="1">
      <c r="A923" s="28"/>
      <c r="B923" s="89">
        <v>898.0</v>
      </c>
      <c r="C923" s="29"/>
      <c r="D923" s="110"/>
      <c r="E923" s="41"/>
      <c r="F923" s="29"/>
      <c r="G923" s="29"/>
      <c r="H923" s="29"/>
      <c r="I923" s="29"/>
      <c r="J923" s="29"/>
      <c r="K923" s="29"/>
      <c r="L923" s="29"/>
      <c r="M923" s="105" t="str">
        <f t="shared" ref="M923:O923" si="2701">IF(P923&gt;0,CONCATENATE("1:",P923),"")</f>
        <v/>
      </c>
      <c r="N923" s="106" t="str">
        <f t="shared" si="2701"/>
        <v/>
      </c>
      <c r="O923" s="106" t="str">
        <f t="shared" si="2701"/>
        <v/>
      </c>
      <c r="P923" s="64">
        <f t="shared" ref="P923:R923" si="2702">IF(G923&gt;0,ROUND(G923/J923,0),0)</f>
        <v>0</v>
      </c>
      <c r="Q923" s="89">
        <f t="shared" si="2702"/>
        <v>0</v>
      </c>
      <c r="R923" s="89">
        <f t="shared" si="2702"/>
        <v>0</v>
      </c>
      <c r="S923" s="64">
        <f t="shared" ref="S923:T923" si="2703">IF(AND(P923&gt;0,P923&lt;=45),1,0)</f>
        <v>0</v>
      </c>
      <c r="T923" s="64">
        <f t="shared" si="2703"/>
        <v>0</v>
      </c>
      <c r="U923" s="64">
        <f t="shared" si="16"/>
        <v>0</v>
      </c>
      <c r="V923" s="28"/>
      <c r="W923" s="28"/>
      <c r="X923" s="28"/>
      <c r="Y923" s="28"/>
      <c r="Z923" s="28"/>
    </row>
    <row r="924" ht="14.25" customHeight="1">
      <c r="A924" s="28"/>
      <c r="B924" s="89">
        <v>899.0</v>
      </c>
      <c r="C924" s="29"/>
      <c r="D924" s="110"/>
      <c r="E924" s="41"/>
      <c r="F924" s="29"/>
      <c r="G924" s="29"/>
      <c r="H924" s="29"/>
      <c r="I924" s="29"/>
      <c r="J924" s="29"/>
      <c r="K924" s="29"/>
      <c r="L924" s="29"/>
      <c r="M924" s="105" t="str">
        <f t="shared" ref="M924:O924" si="2704">IF(P924&gt;0,CONCATENATE("1:",P924),"")</f>
        <v/>
      </c>
      <c r="N924" s="106" t="str">
        <f t="shared" si="2704"/>
        <v/>
      </c>
      <c r="O924" s="106" t="str">
        <f t="shared" si="2704"/>
        <v/>
      </c>
      <c r="P924" s="64">
        <f t="shared" ref="P924:R924" si="2705">IF(G924&gt;0,ROUND(G924/J924,0),0)</f>
        <v>0</v>
      </c>
      <c r="Q924" s="89">
        <f t="shared" si="2705"/>
        <v>0</v>
      </c>
      <c r="R924" s="89">
        <f t="shared" si="2705"/>
        <v>0</v>
      </c>
      <c r="S924" s="64">
        <f t="shared" ref="S924:T924" si="2706">IF(AND(P924&gt;0,P924&lt;=45),1,0)</f>
        <v>0</v>
      </c>
      <c r="T924" s="64">
        <f t="shared" si="2706"/>
        <v>0</v>
      </c>
      <c r="U924" s="64">
        <f t="shared" si="16"/>
        <v>0</v>
      </c>
      <c r="V924" s="28"/>
      <c r="W924" s="28"/>
      <c r="X924" s="28"/>
      <c r="Y924" s="28"/>
      <c r="Z924" s="28"/>
    </row>
    <row r="925" ht="14.25" customHeight="1">
      <c r="A925" s="28"/>
      <c r="B925" s="89">
        <v>900.0</v>
      </c>
      <c r="C925" s="29"/>
      <c r="D925" s="110"/>
      <c r="E925" s="41"/>
      <c r="F925" s="29"/>
      <c r="G925" s="29"/>
      <c r="H925" s="29"/>
      <c r="I925" s="29"/>
      <c r="J925" s="29"/>
      <c r="K925" s="29"/>
      <c r="L925" s="29"/>
      <c r="M925" s="105" t="str">
        <f t="shared" ref="M925:O925" si="2707">IF(P925&gt;0,CONCATENATE("1:",P925),"")</f>
        <v/>
      </c>
      <c r="N925" s="106" t="str">
        <f t="shared" si="2707"/>
        <v/>
      </c>
      <c r="O925" s="106" t="str">
        <f t="shared" si="2707"/>
        <v/>
      </c>
      <c r="P925" s="64">
        <f t="shared" ref="P925:R925" si="2708">IF(G925&gt;0,ROUND(G925/J925,0),0)</f>
        <v>0</v>
      </c>
      <c r="Q925" s="89">
        <f t="shared" si="2708"/>
        <v>0</v>
      </c>
      <c r="R925" s="89">
        <f t="shared" si="2708"/>
        <v>0</v>
      </c>
      <c r="S925" s="64">
        <f t="shared" ref="S925:T925" si="2709">IF(AND(P925&gt;0,P925&lt;=45),1,0)</f>
        <v>0</v>
      </c>
      <c r="T925" s="64">
        <f t="shared" si="2709"/>
        <v>0</v>
      </c>
      <c r="U925" s="64">
        <f t="shared" si="16"/>
        <v>0</v>
      </c>
      <c r="V925" s="28"/>
      <c r="W925" s="28"/>
      <c r="X925" s="28"/>
      <c r="Y925" s="28"/>
      <c r="Z925" s="28"/>
    </row>
    <row r="926" ht="14.25" customHeight="1">
      <c r="A926" s="28"/>
      <c r="B926" s="89">
        <v>901.0</v>
      </c>
      <c r="C926" s="29"/>
      <c r="D926" s="110"/>
      <c r="E926" s="41"/>
      <c r="F926" s="29"/>
      <c r="G926" s="29"/>
      <c r="H926" s="29"/>
      <c r="I926" s="29"/>
      <c r="J926" s="29"/>
      <c r="K926" s="29"/>
      <c r="L926" s="29"/>
      <c r="M926" s="105" t="str">
        <f t="shared" ref="M926:O926" si="2710">IF(P926&gt;0,CONCATENATE("1:",P926),"")</f>
        <v/>
      </c>
      <c r="N926" s="106" t="str">
        <f t="shared" si="2710"/>
        <v/>
      </c>
      <c r="O926" s="106" t="str">
        <f t="shared" si="2710"/>
        <v/>
      </c>
      <c r="P926" s="64">
        <f t="shared" ref="P926:R926" si="2711">IF(G926&gt;0,ROUND(G926/J926,0),0)</f>
        <v>0</v>
      </c>
      <c r="Q926" s="89">
        <f t="shared" si="2711"/>
        <v>0</v>
      </c>
      <c r="R926" s="89">
        <f t="shared" si="2711"/>
        <v>0</v>
      </c>
      <c r="S926" s="64">
        <f t="shared" ref="S926:T926" si="2712">IF(AND(P926&gt;0,P926&lt;=45),1,0)</f>
        <v>0</v>
      </c>
      <c r="T926" s="64">
        <f t="shared" si="2712"/>
        <v>0</v>
      </c>
      <c r="U926" s="64">
        <f t="shared" si="16"/>
        <v>0</v>
      </c>
      <c r="V926" s="28"/>
      <c r="W926" s="28"/>
      <c r="X926" s="28"/>
      <c r="Y926" s="28"/>
      <c r="Z926" s="28"/>
    </row>
    <row r="927" ht="14.25" customHeight="1">
      <c r="A927" s="28"/>
      <c r="B927" s="89">
        <v>902.0</v>
      </c>
      <c r="C927" s="29"/>
      <c r="D927" s="110"/>
      <c r="E927" s="41"/>
      <c r="F927" s="29"/>
      <c r="G927" s="29"/>
      <c r="H927" s="29"/>
      <c r="I927" s="29"/>
      <c r="J927" s="29"/>
      <c r="K927" s="29"/>
      <c r="L927" s="29"/>
      <c r="M927" s="105" t="str">
        <f t="shared" ref="M927:O927" si="2713">IF(P927&gt;0,CONCATENATE("1:",P927),"")</f>
        <v/>
      </c>
      <c r="N927" s="106" t="str">
        <f t="shared" si="2713"/>
        <v/>
      </c>
      <c r="O927" s="106" t="str">
        <f t="shared" si="2713"/>
        <v/>
      </c>
      <c r="P927" s="64">
        <f t="shared" ref="P927:R927" si="2714">IF(G927&gt;0,ROUND(G927/J927,0),0)</f>
        <v>0</v>
      </c>
      <c r="Q927" s="89">
        <f t="shared" si="2714"/>
        <v>0</v>
      </c>
      <c r="R927" s="89">
        <f t="shared" si="2714"/>
        <v>0</v>
      </c>
      <c r="S927" s="64">
        <f t="shared" ref="S927:T927" si="2715">IF(AND(P927&gt;0,P927&lt;=45),1,0)</f>
        <v>0</v>
      </c>
      <c r="T927" s="64">
        <f t="shared" si="2715"/>
        <v>0</v>
      </c>
      <c r="U927" s="64">
        <f t="shared" si="16"/>
        <v>0</v>
      </c>
      <c r="V927" s="28"/>
      <c r="W927" s="28"/>
      <c r="X927" s="28"/>
      <c r="Y927" s="28"/>
      <c r="Z927" s="28"/>
    </row>
    <row r="928" ht="14.25" customHeight="1">
      <c r="A928" s="28"/>
      <c r="B928" s="89">
        <v>903.0</v>
      </c>
      <c r="C928" s="29"/>
      <c r="D928" s="110"/>
      <c r="E928" s="41"/>
      <c r="F928" s="29"/>
      <c r="G928" s="29"/>
      <c r="H928" s="29"/>
      <c r="I928" s="29"/>
      <c r="J928" s="29"/>
      <c r="K928" s="29"/>
      <c r="L928" s="29"/>
      <c r="M928" s="105" t="str">
        <f t="shared" ref="M928:O928" si="2716">IF(P928&gt;0,CONCATENATE("1:",P928),"")</f>
        <v/>
      </c>
      <c r="N928" s="106" t="str">
        <f t="shared" si="2716"/>
        <v/>
      </c>
      <c r="O928" s="106" t="str">
        <f t="shared" si="2716"/>
        <v/>
      </c>
      <c r="P928" s="64">
        <f t="shared" ref="P928:R928" si="2717">IF(G928&gt;0,ROUND(G928/J928,0),0)</f>
        <v>0</v>
      </c>
      <c r="Q928" s="89">
        <f t="shared" si="2717"/>
        <v>0</v>
      </c>
      <c r="R928" s="89">
        <f t="shared" si="2717"/>
        <v>0</v>
      </c>
      <c r="S928" s="64">
        <f t="shared" ref="S928:T928" si="2718">IF(AND(P928&gt;0,P928&lt;=45),1,0)</f>
        <v>0</v>
      </c>
      <c r="T928" s="64">
        <f t="shared" si="2718"/>
        <v>0</v>
      </c>
      <c r="U928" s="64">
        <f t="shared" si="16"/>
        <v>0</v>
      </c>
      <c r="V928" s="28"/>
      <c r="W928" s="28"/>
      <c r="X928" s="28"/>
      <c r="Y928" s="28"/>
      <c r="Z928" s="28"/>
    </row>
    <row r="929" ht="14.25" customHeight="1">
      <c r="A929" s="28"/>
      <c r="B929" s="89">
        <v>904.0</v>
      </c>
      <c r="C929" s="29"/>
      <c r="D929" s="110"/>
      <c r="E929" s="41"/>
      <c r="F929" s="29"/>
      <c r="G929" s="29"/>
      <c r="H929" s="29"/>
      <c r="I929" s="29"/>
      <c r="J929" s="29"/>
      <c r="K929" s="29"/>
      <c r="L929" s="29"/>
      <c r="M929" s="105" t="str">
        <f t="shared" ref="M929:O929" si="2719">IF(P929&gt;0,CONCATENATE("1:",P929),"")</f>
        <v/>
      </c>
      <c r="N929" s="106" t="str">
        <f t="shared" si="2719"/>
        <v/>
      </c>
      <c r="O929" s="106" t="str">
        <f t="shared" si="2719"/>
        <v/>
      </c>
      <c r="P929" s="64">
        <f t="shared" ref="P929:R929" si="2720">IF(G929&gt;0,ROUND(G929/J929,0),0)</f>
        <v>0</v>
      </c>
      <c r="Q929" s="89">
        <f t="shared" si="2720"/>
        <v>0</v>
      </c>
      <c r="R929" s="89">
        <f t="shared" si="2720"/>
        <v>0</v>
      </c>
      <c r="S929" s="64">
        <f t="shared" ref="S929:T929" si="2721">IF(AND(P929&gt;0,P929&lt;=45),1,0)</f>
        <v>0</v>
      </c>
      <c r="T929" s="64">
        <f t="shared" si="2721"/>
        <v>0</v>
      </c>
      <c r="U929" s="64">
        <f t="shared" si="16"/>
        <v>0</v>
      </c>
      <c r="V929" s="28"/>
      <c r="W929" s="28"/>
      <c r="X929" s="28"/>
      <c r="Y929" s="28"/>
      <c r="Z929" s="28"/>
    </row>
    <row r="930" ht="14.25" customHeight="1">
      <c r="A930" s="28"/>
      <c r="B930" s="89">
        <v>905.0</v>
      </c>
      <c r="C930" s="29"/>
      <c r="D930" s="110"/>
      <c r="E930" s="41"/>
      <c r="F930" s="29"/>
      <c r="G930" s="29"/>
      <c r="H930" s="29"/>
      <c r="I930" s="29"/>
      <c r="J930" s="29"/>
      <c r="K930" s="29"/>
      <c r="L930" s="29"/>
      <c r="M930" s="105" t="str">
        <f t="shared" ref="M930:O930" si="2722">IF(P930&gt;0,CONCATENATE("1:",P930),"")</f>
        <v/>
      </c>
      <c r="N930" s="106" t="str">
        <f t="shared" si="2722"/>
        <v/>
      </c>
      <c r="O930" s="106" t="str">
        <f t="shared" si="2722"/>
        <v/>
      </c>
      <c r="P930" s="64">
        <f t="shared" ref="P930:R930" si="2723">IF(G930&gt;0,ROUND(G930/J930,0),0)</f>
        <v>0</v>
      </c>
      <c r="Q930" s="89">
        <f t="shared" si="2723"/>
        <v>0</v>
      </c>
      <c r="R930" s="89">
        <f t="shared" si="2723"/>
        <v>0</v>
      </c>
      <c r="S930" s="64">
        <f t="shared" ref="S930:T930" si="2724">IF(AND(P930&gt;0,P930&lt;=45),1,0)</f>
        <v>0</v>
      </c>
      <c r="T930" s="64">
        <f t="shared" si="2724"/>
        <v>0</v>
      </c>
      <c r="U930" s="64">
        <f t="shared" si="16"/>
        <v>0</v>
      </c>
      <c r="V930" s="28"/>
      <c r="W930" s="28"/>
      <c r="X930" s="28"/>
      <c r="Y930" s="28"/>
      <c r="Z930" s="28"/>
    </row>
    <row r="931" ht="14.25" customHeight="1">
      <c r="A931" s="28"/>
      <c r="B931" s="89">
        <v>906.0</v>
      </c>
      <c r="C931" s="29"/>
      <c r="D931" s="110"/>
      <c r="E931" s="41"/>
      <c r="F931" s="29"/>
      <c r="G931" s="29"/>
      <c r="H931" s="29"/>
      <c r="I931" s="29"/>
      <c r="J931" s="29"/>
      <c r="K931" s="29"/>
      <c r="L931" s="29"/>
      <c r="M931" s="105" t="str">
        <f t="shared" ref="M931:O931" si="2725">IF(P931&gt;0,CONCATENATE("1:",P931),"")</f>
        <v/>
      </c>
      <c r="N931" s="106" t="str">
        <f t="shared" si="2725"/>
        <v/>
      </c>
      <c r="O931" s="106" t="str">
        <f t="shared" si="2725"/>
        <v/>
      </c>
      <c r="P931" s="64">
        <f t="shared" ref="P931:R931" si="2726">IF(G931&gt;0,ROUND(G931/J931,0),0)</f>
        <v>0</v>
      </c>
      <c r="Q931" s="89">
        <f t="shared" si="2726"/>
        <v>0</v>
      </c>
      <c r="R931" s="89">
        <f t="shared" si="2726"/>
        <v>0</v>
      </c>
      <c r="S931" s="64">
        <f t="shared" ref="S931:T931" si="2727">IF(AND(P931&gt;0,P931&lt;=45),1,0)</f>
        <v>0</v>
      </c>
      <c r="T931" s="64">
        <f t="shared" si="2727"/>
        <v>0</v>
      </c>
      <c r="U931" s="64">
        <f t="shared" si="16"/>
        <v>0</v>
      </c>
      <c r="V931" s="28"/>
      <c r="W931" s="28"/>
      <c r="X931" s="28"/>
      <c r="Y931" s="28"/>
      <c r="Z931" s="28"/>
    </row>
    <row r="932" ht="14.25" customHeight="1">
      <c r="A932" s="28"/>
      <c r="B932" s="89">
        <v>907.0</v>
      </c>
      <c r="C932" s="29"/>
      <c r="D932" s="110"/>
      <c r="E932" s="41"/>
      <c r="F932" s="29"/>
      <c r="G932" s="29"/>
      <c r="H932" s="29"/>
      <c r="I932" s="29"/>
      <c r="J932" s="29"/>
      <c r="K932" s="29"/>
      <c r="L932" s="29"/>
      <c r="M932" s="105" t="str">
        <f t="shared" ref="M932:O932" si="2728">IF(P932&gt;0,CONCATENATE("1:",P932),"")</f>
        <v/>
      </c>
      <c r="N932" s="106" t="str">
        <f t="shared" si="2728"/>
        <v/>
      </c>
      <c r="O932" s="106" t="str">
        <f t="shared" si="2728"/>
        <v/>
      </c>
      <c r="P932" s="64">
        <f t="shared" ref="P932:R932" si="2729">IF(G932&gt;0,ROUND(G932/J932,0),0)</f>
        <v>0</v>
      </c>
      <c r="Q932" s="89">
        <f t="shared" si="2729"/>
        <v>0</v>
      </c>
      <c r="R932" s="89">
        <f t="shared" si="2729"/>
        <v>0</v>
      </c>
      <c r="S932" s="64">
        <f t="shared" ref="S932:T932" si="2730">IF(AND(P932&gt;0,P932&lt;=45),1,0)</f>
        <v>0</v>
      </c>
      <c r="T932" s="64">
        <f t="shared" si="2730"/>
        <v>0</v>
      </c>
      <c r="U932" s="64">
        <f t="shared" si="16"/>
        <v>0</v>
      </c>
      <c r="V932" s="28"/>
      <c r="W932" s="28"/>
      <c r="X932" s="28"/>
      <c r="Y932" s="28"/>
      <c r="Z932" s="28"/>
    </row>
    <row r="933" ht="14.25" customHeight="1">
      <c r="A933" s="28"/>
      <c r="B933" s="89">
        <v>908.0</v>
      </c>
      <c r="C933" s="29"/>
      <c r="D933" s="110"/>
      <c r="E933" s="41"/>
      <c r="F933" s="29"/>
      <c r="G933" s="29"/>
      <c r="H933" s="29"/>
      <c r="I933" s="29"/>
      <c r="J933" s="29"/>
      <c r="K933" s="29"/>
      <c r="L933" s="29"/>
      <c r="M933" s="105" t="str">
        <f t="shared" ref="M933:O933" si="2731">IF(P933&gt;0,CONCATENATE("1:",P933),"")</f>
        <v/>
      </c>
      <c r="N933" s="106" t="str">
        <f t="shared" si="2731"/>
        <v/>
      </c>
      <c r="O933" s="106" t="str">
        <f t="shared" si="2731"/>
        <v/>
      </c>
      <c r="P933" s="64">
        <f t="shared" ref="P933:R933" si="2732">IF(G933&gt;0,ROUND(G933/J933,0),0)</f>
        <v>0</v>
      </c>
      <c r="Q933" s="89">
        <f t="shared" si="2732"/>
        <v>0</v>
      </c>
      <c r="R933" s="89">
        <f t="shared" si="2732"/>
        <v>0</v>
      </c>
      <c r="S933" s="64">
        <f t="shared" ref="S933:T933" si="2733">IF(AND(P933&gt;0,P933&lt;=45),1,0)</f>
        <v>0</v>
      </c>
      <c r="T933" s="64">
        <f t="shared" si="2733"/>
        <v>0</v>
      </c>
      <c r="U933" s="64">
        <f t="shared" si="16"/>
        <v>0</v>
      </c>
      <c r="V933" s="28"/>
      <c r="W933" s="28"/>
      <c r="X933" s="28"/>
      <c r="Y933" s="28"/>
      <c r="Z933" s="28"/>
    </row>
    <row r="934" ht="14.25" customHeight="1">
      <c r="A934" s="28"/>
      <c r="B934" s="89">
        <v>909.0</v>
      </c>
      <c r="C934" s="29"/>
      <c r="D934" s="110"/>
      <c r="E934" s="41"/>
      <c r="F934" s="29"/>
      <c r="G934" s="29"/>
      <c r="H934" s="29"/>
      <c r="I934" s="29"/>
      <c r="J934" s="29"/>
      <c r="K934" s="29"/>
      <c r="L934" s="29"/>
      <c r="M934" s="105" t="str">
        <f t="shared" ref="M934:O934" si="2734">IF(P934&gt;0,CONCATENATE("1:",P934),"")</f>
        <v/>
      </c>
      <c r="N934" s="106" t="str">
        <f t="shared" si="2734"/>
        <v/>
      </c>
      <c r="O934" s="106" t="str">
        <f t="shared" si="2734"/>
        <v/>
      </c>
      <c r="P934" s="64">
        <f t="shared" ref="P934:R934" si="2735">IF(G934&gt;0,ROUND(G934/J934,0),0)</f>
        <v>0</v>
      </c>
      <c r="Q934" s="89">
        <f t="shared" si="2735"/>
        <v>0</v>
      </c>
      <c r="R934" s="89">
        <f t="shared" si="2735"/>
        <v>0</v>
      </c>
      <c r="S934" s="64">
        <f t="shared" ref="S934:T934" si="2736">IF(AND(P934&gt;0,P934&lt;=45),1,0)</f>
        <v>0</v>
      </c>
      <c r="T934" s="64">
        <f t="shared" si="2736"/>
        <v>0</v>
      </c>
      <c r="U934" s="64">
        <f t="shared" si="16"/>
        <v>0</v>
      </c>
      <c r="V934" s="28"/>
      <c r="W934" s="28"/>
      <c r="X934" s="28"/>
      <c r="Y934" s="28"/>
      <c r="Z934" s="28"/>
    </row>
    <row r="935" ht="14.25" customHeight="1">
      <c r="A935" s="28"/>
      <c r="B935" s="89">
        <v>910.0</v>
      </c>
      <c r="C935" s="29"/>
      <c r="D935" s="110"/>
      <c r="E935" s="41"/>
      <c r="F935" s="29"/>
      <c r="G935" s="29"/>
      <c r="H935" s="29"/>
      <c r="I935" s="29"/>
      <c r="J935" s="29"/>
      <c r="K935" s="29"/>
      <c r="L935" s="29"/>
      <c r="M935" s="105" t="str">
        <f t="shared" ref="M935:O935" si="2737">IF(P935&gt;0,CONCATENATE("1:",P935),"")</f>
        <v/>
      </c>
      <c r="N935" s="106" t="str">
        <f t="shared" si="2737"/>
        <v/>
      </c>
      <c r="O935" s="106" t="str">
        <f t="shared" si="2737"/>
        <v/>
      </c>
      <c r="P935" s="64">
        <f t="shared" ref="P935:R935" si="2738">IF(G935&gt;0,ROUND(G935/J935,0),0)</f>
        <v>0</v>
      </c>
      <c r="Q935" s="89">
        <f t="shared" si="2738"/>
        <v>0</v>
      </c>
      <c r="R935" s="89">
        <f t="shared" si="2738"/>
        <v>0</v>
      </c>
      <c r="S935" s="64">
        <f t="shared" ref="S935:T935" si="2739">IF(AND(P935&gt;0,P935&lt;=45),1,0)</f>
        <v>0</v>
      </c>
      <c r="T935" s="64">
        <f t="shared" si="2739"/>
        <v>0</v>
      </c>
      <c r="U935" s="64">
        <f t="shared" si="16"/>
        <v>0</v>
      </c>
      <c r="V935" s="28"/>
      <c r="W935" s="28"/>
      <c r="X935" s="28"/>
      <c r="Y935" s="28"/>
      <c r="Z935" s="28"/>
    </row>
    <row r="936" ht="14.25" customHeight="1">
      <c r="A936" s="28"/>
      <c r="B936" s="89">
        <v>911.0</v>
      </c>
      <c r="C936" s="29"/>
      <c r="D936" s="110"/>
      <c r="E936" s="41"/>
      <c r="F936" s="29"/>
      <c r="G936" s="29"/>
      <c r="H936" s="29"/>
      <c r="I936" s="29"/>
      <c r="J936" s="29"/>
      <c r="K936" s="29"/>
      <c r="L936" s="29"/>
      <c r="M936" s="105" t="str">
        <f t="shared" ref="M936:O936" si="2740">IF(P936&gt;0,CONCATENATE("1:",P936),"")</f>
        <v/>
      </c>
      <c r="N936" s="106" t="str">
        <f t="shared" si="2740"/>
        <v/>
      </c>
      <c r="O936" s="106" t="str">
        <f t="shared" si="2740"/>
        <v/>
      </c>
      <c r="P936" s="64">
        <f t="shared" ref="P936:R936" si="2741">IF(G936&gt;0,ROUND(G936/J936,0),0)</f>
        <v>0</v>
      </c>
      <c r="Q936" s="89">
        <f t="shared" si="2741"/>
        <v>0</v>
      </c>
      <c r="R936" s="89">
        <f t="shared" si="2741"/>
        <v>0</v>
      </c>
      <c r="S936" s="64">
        <f t="shared" ref="S936:T936" si="2742">IF(AND(P936&gt;0,P936&lt;=45),1,0)</f>
        <v>0</v>
      </c>
      <c r="T936" s="64">
        <f t="shared" si="2742"/>
        <v>0</v>
      </c>
      <c r="U936" s="64">
        <f t="shared" si="16"/>
        <v>0</v>
      </c>
      <c r="V936" s="28"/>
      <c r="W936" s="28"/>
      <c r="X936" s="28"/>
      <c r="Y936" s="28"/>
      <c r="Z936" s="28"/>
    </row>
    <row r="937" ht="14.25" customHeight="1">
      <c r="A937" s="28"/>
      <c r="B937" s="89">
        <v>912.0</v>
      </c>
      <c r="C937" s="29"/>
      <c r="D937" s="110"/>
      <c r="E937" s="41"/>
      <c r="F937" s="29"/>
      <c r="G937" s="29"/>
      <c r="H937" s="29"/>
      <c r="I937" s="29"/>
      <c r="J937" s="29"/>
      <c r="K937" s="29"/>
      <c r="L937" s="29"/>
      <c r="M937" s="105" t="str">
        <f t="shared" ref="M937:O937" si="2743">IF(P937&gt;0,CONCATENATE("1:",P937),"")</f>
        <v/>
      </c>
      <c r="N937" s="106" t="str">
        <f t="shared" si="2743"/>
        <v/>
      </c>
      <c r="O937" s="106" t="str">
        <f t="shared" si="2743"/>
        <v/>
      </c>
      <c r="P937" s="64">
        <f t="shared" ref="P937:R937" si="2744">IF(G937&gt;0,ROUND(G937/J937,0),0)</f>
        <v>0</v>
      </c>
      <c r="Q937" s="89">
        <f t="shared" si="2744"/>
        <v>0</v>
      </c>
      <c r="R937" s="89">
        <f t="shared" si="2744"/>
        <v>0</v>
      </c>
      <c r="S937" s="64">
        <f t="shared" ref="S937:T937" si="2745">IF(AND(P937&gt;0,P937&lt;=45),1,0)</f>
        <v>0</v>
      </c>
      <c r="T937" s="64">
        <f t="shared" si="2745"/>
        <v>0</v>
      </c>
      <c r="U937" s="64">
        <f t="shared" si="16"/>
        <v>0</v>
      </c>
      <c r="V937" s="28"/>
      <c r="W937" s="28"/>
      <c r="X937" s="28"/>
      <c r="Y937" s="28"/>
      <c r="Z937" s="28"/>
    </row>
    <row r="938" ht="14.25" customHeight="1">
      <c r="A938" s="28"/>
      <c r="B938" s="89">
        <v>913.0</v>
      </c>
      <c r="C938" s="29"/>
      <c r="D938" s="110"/>
      <c r="E938" s="41"/>
      <c r="F938" s="29"/>
      <c r="G938" s="29"/>
      <c r="H938" s="29"/>
      <c r="I938" s="29"/>
      <c r="J938" s="29"/>
      <c r="K938" s="29"/>
      <c r="L938" s="29"/>
      <c r="M938" s="105" t="str">
        <f t="shared" ref="M938:O938" si="2746">IF(P938&gt;0,CONCATENATE("1:",P938),"")</f>
        <v/>
      </c>
      <c r="N938" s="106" t="str">
        <f t="shared" si="2746"/>
        <v/>
      </c>
      <c r="O938" s="106" t="str">
        <f t="shared" si="2746"/>
        <v/>
      </c>
      <c r="P938" s="64">
        <f t="shared" ref="P938:R938" si="2747">IF(G938&gt;0,ROUND(G938/J938,0),0)</f>
        <v>0</v>
      </c>
      <c r="Q938" s="89">
        <f t="shared" si="2747"/>
        <v>0</v>
      </c>
      <c r="R938" s="89">
        <f t="shared" si="2747"/>
        <v>0</v>
      </c>
      <c r="S938" s="64">
        <f t="shared" ref="S938:T938" si="2748">IF(AND(P938&gt;0,P938&lt;=45),1,0)</f>
        <v>0</v>
      </c>
      <c r="T938" s="64">
        <f t="shared" si="2748"/>
        <v>0</v>
      </c>
      <c r="U938" s="64">
        <f t="shared" si="16"/>
        <v>0</v>
      </c>
      <c r="V938" s="28"/>
      <c r="W938" s="28"/>
      <c r="X938" s="28"/>
      <c r="Y938" s="28"/>
      <c r="Z938" s="28"/>
    </row>
    <row r="939" ht="14.25" customHeight="1">
      <c r="A939" s="28"/>
      <c r="B939" s="89">
        <v>914.0</v>
      </c>
      <c r="C939" s="29"/>
      <c r="D939" s="110"/>
      <c r="E939" s="41"/>
      <c r="F939" s="29"/>
      <c r="G939" s="29"/>
      <c r="H939" s="29"/>
      <c r="I939" s="29"/>
      <c r="J939" s="29"/>
      <c r="K939" s="29"/>
      <c r="L939" s="29"/>
      <c r="M939" s="105" t="str">
        <f t="shared" ref="M939:O939" si="2749">IF(P939&gt;0,CONCATENATE("1:",P939),"")</f>
        <v/>
      </c>
      <c r="N939" s="106" t="str">
        <f t="shared" si="2749"/>
        <v/>
      </c>
      <c r="O939" s="106" t="str">
        <f t="shared" si="2749"/>
        <v/>
      </c>
      <c r="P939" s="64">
        <f t="shared" ref="P939:R939" si="2750">IF(G939&gt;0,ROUND(G939/J939,0),0)</f>
        <v>0</v>
      </c>
      <c r="Q939" s="89">
        <f t="shared" si="2750"/>
        <v>0</v>
      </c>
      <c r="R939" s="89">
        <f t="shared" si="2750"/>
        <v>0</v>
      </c>
      <c r="S939" s="64">
        <f t="shared" ref="S939:T939" si="2751">IF(AND(P939&gt;0,P939&lt;=45),1,0)</f>
        <v>0</v>
      </c>
      <c r="T939" s="64">
        <f t="shared" si="2751"/>
        <v>0</v>
      </c>
      <c r="U939" s="64">
        <f t="shared" si="16"/>
        <v>0</v>
      </c>
      <c r="V939" s="28"/>
      <c r="W939" s="28"/>
      <c r="X939" s="28"/>
      <c r="Y939" s="28"/>
      <c r="Z939" s="28"/>
    </row>
    <row r="940" ht="14.25" customHeight="1">
      <c r="A940" s="28"/>
      <c r="B940" s="89">
        <v>915.0</v>
      </c>
      <c r="C940" s="29"/>
      <c r="D940" s="110"/>
      <c r="E940" s="41"/>
      <c r="F940" s="29"/>
      <c r="G940" s="29"/>
      <c r="H940" s="29"/>
      <c r="I940" s="29"/>
      <c r="J940" s="29"/>
      <c r="K940" s="29"/>
      <c r="L940" s="29"/>
      <c r="M940" s="105" t="str">
        <f t="shared" ref="M940:O940" si="2752">IF(P940&gt;0,CONCATENATE("1:",P940),"")</f>
        <v/>
      </c>
      <c r="N940" s="106" t="str">
        <f t="shared" si="2752"/>
        <v/>
      </c>
      <c r="O940" s="106" t="str">
        <f t="shared" si="2752"/>
        <v/>
      </c>
      <c r="P940" s="64">
        <f t="shared" ref="P940:R940" si="2753">IF(G940&gt;0,ROUND(G940/J940,0),0)</f>
        <v>0</v>
      </c>
      <c r="Q940" s="89">
        <f t="shared" si="2753"/>
        <v>0</v>
      </c>
      <c r="R940" s="89">
        <f t="shared" si="2753"/>
        <v>0</v>
      </c>
      <c r="S940" s="64">
        <f t="shared" ref="S940:T940" si="2754">IF(AND(P940&gt;0,P940&lt;=45),1,0)</f>
        <v>0</v>
      </c>
      <c r="T940" s="64">
        <f t="shared" si="2754"/>
        <v>0</v>
      </c>
      <c r="U940" s="64">
        <f t="shared" si="16"/>
        <v>0</v>
      </c>
      <c r="V940" s="28"/>
      <c r="W940" s="28"/>
      <c r="X940" s="28"/>
      <c r="Y940" s="28"/>
      <c r="Z940" s="28"/>
    </row>
    <row r="941" ht="14.25" customHeight="1">
      <c r="A941" s="28"/>
      <c r="B941" s="89">
        <v>916.0</v>
      </c>
      <c r="C941" s="29"/>
      <c r="D941" s="110"/>
      <c r="E941" s="41"/>
      <c r="F941" s="29"/>
      <c r="G941" s="29"/>
      <c r="H941" s="29"/>
      <c r="I941" s="29"/>
      <c r="J941" s="29"/>
      <c r="K941" s="29"/>
      <c r="L941" s="29"/>
      <c r="M941" s="105" t="str">
        <f t="shared" ref="M941:O941" si="2755">IF(P941&gt;0,CONCATENATE("1:",P941),"")</f>
        <v/>
      </c>
      <c r="N941" s="106" t="str">
        <f t="shared" si="2755"/>
        <v/>
      </c>
      <c r="O941" s="106" t="str">
        <f t="shared" si="2755"/>
        <v/>
      </c>
      <c r="P941" s="64">
        <f t="shared" ref="P941:R941" si="2756">IF(G941&gt;0,ROUND(G941/J941,0),0)</f>
        <v>0</v>
      </c>
      <c r="Q941" s="89">
        <f t="shared" si="2756"/>
        <v>0</v>
      </c>
      <c r="R941" s="89">
        <f t="shared" si="2756"/>
        <v>0</v>
      </c>
      <c r="S941" s="64">
        <f t="shared" ref="S941:T941" si="2757">IF(AND(P941&gt;0,P941&lt;=45),1,0)</f>
        <v>0</v>
      </c>
      <c r="T941" s="64">
        <f t="shared" si="2757"/>
        <v>0</v>
      </c>
      <c r="U941" s="64">
        <f t="shared" si="16"/>
        <v>0</v>
      </c>
      <c r="V941" s="28"/>
      <c r="W941" s="28"/>
      <c r="X941" s="28"/>
      <c r="Y941" s="28"/>
      <c r="Z941" s="28"/>
    </row>
    <row r="942" ht="14.25" customHeight="1">
      <c r="A942" s="28"/>
      <c r="B942" s="89">
        <v>917.0</v>
      </c>
      <c r="C942" s="29"/>
      <c r="D942" s="110"/>
      <c r="E942" s="41"/>
      <c r="F942" s="29"/>
      <c r="G942" s="29"/>
      <c r="H942" s="29"/>
      <c r="I942" s="29"/>
      <c r="J942" s="29"/>
      <c r="K942" s="29"/>
      <c r="L942" s="29"/>
      <c r="M942" s="105" t="str">
        <f t="shared" ref="M942:O942" si="2758">IF(P942&gt;0,CONCATENATE("1:",P942),"")</f>
        <v/>
      </c>
      <c r="N942" s="106" t="str">
        <f t="shared" si="2758"/>
        <v/>
      </c>
      <c r="O942" s="106" t="str">
        <f t="shared" si="2758"/>
        <v/>
      </c>
      <c r="P942" s="64">
        <f t="shared" ref="P942:R942" si="2759">IF(G942&gt;0,ROUND(G942/J942,0),0)</f>
        <v>0</v>
      </c>
      <c r="Q942" s="89">
        <f t="shared" si="2759"/>
        <v>0</v>
      </c>
      <c r="R942" s="89">
        <f t="shared" si="2759"/>
        <v>0</v>
      </c>
      <c r="S942" s="64">
        <f t="shared" ref="S942:T942" si="2760">IF(AND(P942&gt;0,P942&lt;=45),1,0)</f>
        <v>0</v>
      </c>
      <c r="T942" s="64">
        <f t="shared" si="2760"/>
        <v>0</v>
      </c>
      <c r="U942" s="64">
        <f t="shared" si="16"/>
        <v>0</v>
      </c>
      <c r="V942" s="28"/>
      <c r="W942" s="28"/>
      <c r="X942" s="28"/>
      <c r="Y942" s="28"/>
      <c r="Z942" s="28"/>
    </row>
    <row r="943" ht="14.25" customHeight="1">
      <c r="A943" s="28"/>
      <c r="B943" s="89">
        <v>918.0</v>
      </c>
      <c r="C943" s="29"/>
      <c r="D943" s="110"/>
      <c r="E943" s="41"/>
      <c r="F943" s="29"/>
      <c r="G943" s="29"/>
      <c r="H943" s="29"/>
      <c r="I943" s="29"/>
      <c r="J943" s="29"/>
      <c r="K943" s="29"/>
      <c r="L943" s="29"/>
      <c r="M943" s="105" t="str">
        <f t="shared" ref="M943:O943" si="2761">IF(P943&gt;0,CONCATENATE("1:",P943),"")</f>
        <v/>
      </c>
      <c r="N943" s="106" t="str">
        <f t="shared" si="2761"/>
        <v/>
      </c>
      <c r="O943" s="106" t="str">
        <f t="shared" si="2761"/>
        <v/>
      </c>
      <c r="P943" s="64">
        <f t="shared" ref="P943:R943" si="2762">IF(G943&gt;0,ROUND(G943/J943,0),0)</f>
        <v>0</v>
      </c>
      <c r="Q943" s="89">
        <f t="shared" si="2762"/>
        <v>0</v>
      </c>
      <c r="R943" s="89">
        <f t="shared" si="2762"/>
        <v>0</v>
      </c>
      <c r="S943" s="64">
        <f t="shared" ref="S943:T943" si="2763">IF(AND(P943&gt;0,P943&lt;=45),1,0)</f>
        <v>0</v>
      </c>
      <c r="T943" s="64">
        <f t="shared" si="2763"/>
        <v>0</v>
      </c>
      <c r="U943" s="64">
        <f t="shared" si="16"/>
        <v>0</v>
      </c>
      <c r="V943" s="28"/>
      <c r="W943" s="28"/>
      <c r="X943" s="28"/>
      <c r="Y943" s="28"/>
      <c r="Z943" s="28"/>
    </row>
    <row r="944" ht="14.25" customHeight="1">
      <c r="A944" s="28"/>
      <c r="B944" s="89">
        <v>919.0</v>
      </c>
      <c r="C944" s="29"/>
      <c r="D944" s="110"/>
      <c r="E944" s="41"/>
      <c r="F944" s="29"/>
      <c r="G944" s="29"/>
      <c r="H944" s="29"/>
      <c r="I944" s="29"/>
      <c r="J944" s="29"/>
      <c r="K944" s="29"/>
      <c r="L944" s="29"/>
      <c r="M944" s="105" t="str">
        <f t="shared" ref="M944:O944" si="2764">IF(P944&gt;0,CONCATENATE("1:",P944),"")</f>
        <v/>
      </c>
      <c r="N944" s="106" t="str">
        <f t="shared" si="2764"/>
        <v/>
      </c>
      <c r="O944" s="106" t="str">
        <f t="shared" si="2764"/>
        <v/>
      </c>
      <c r="P944" s="64">
        <f t="shared" ref="P944:R944" si="2765">IF(G944&gt;0,ROUND(G944/J944,0),0)</f>
        <v>0</v>
      </c>
      <c r="Q944" s="89">
        <f t="shared" si="2765"/>
        <v>0</v>
      </c>
      <c r="R944" s="89">
        <f t="shared" si="2765"/>
        <v>0</v>
      </c>
      <c r="S944" s="64">
        <f t="shared" ref="S944:T944" si="2766">IF(AND(P944&gt;0,P944&lt;=45),1,0)</f>
        <v>0</v>
      </c>
      <c r="T944" s="64">
        <f t="shared" si="2766"/>
        <v>0</v>
      </c>
      <c r="U944" s="64">
        <f t="shared" si="16"/>
        <v>0</v>
      </c>
      <c r="V944" s="28"/>
      <c r="W944" s="28"/>
      <c r="X944" s="28"/>
      <c r="Y944" s="28"/>
      <c r="Z944" s="28"/>
    </row>
    <row r="945" ht="14.25" customHeight="1">
      <c r="A945" s="28"/>
      <c r="B945" s="89">
        <v>920.0</v>
      </c>
      <c r="C945" s="29"/>
      <c r="D945" s="110"/>
      <c r="E945" s="41"/>
      <c r="F945" s="29"/>
      <c r="G945" s="29"/>
      <c r="H945" s="29"/>
      <c r="I945" s="29"/>
      <c r="J945" s="29"/>
      <c r="K945" s="29"/>
      <c r="L945" s="29"/>
      <c r="M945" s="105" t="str">
        <f t="shared" ref="M945:O945" si="2767">IF(P945&gt;0,CONCATENATE("1:",P945),"")</f>
        <v/>
      </c>
      <c r="N945" s="106" t="str">
        <f t="shared" si="2767"/>
        <v/>
      </c>
      <c r="O945" s="106" t="str">
        <f t="shared" si="2767"/>
        <v/>
      </c>
      <c r="P945" s="64">
        <f t="shared" ref="P945:R945" si="2768">IF(G945&gt;0,ROUND(G945/J945,0),0)</f>
        <v>0</v>
      </c>
      <c r="Q945" s="89">
        <f t="shared" si="2768"/>
        <v>0</v>
      </c>
      <c r="R945" s="89">
        <f t="shared" si="2768"/>
        <v>0</v>
      </c>
      <c r="S945" s="64">
        <f t="shared" ref="S945:T945" si="2769">IF(AND(P945&gt;0,P945&lt;=45),1,0)</f>
        <v>0</v>
      </c>
      <c r="T945" s="64">
        <f t="shared" si="2769"/>
        <v>0</v>
      </c>
      <c r="U945" s="64">
        <f t="shared" si="16"/>
        <v>0</v>
      </c>
      <c r="V945" s="28"/>
      <c r="W945" s="28"/>
      <c r="X945" s="28"/>
      <c r="Y945" s="28"/>
      <c r="Z945" s="28"/>
    </row>
    <row r="946" ht="14.25" customHeight="1">
      <c r="A946" s="28"/>
      <c r="B946" s="89">
        <v>921.0</v>
      </c>
      <c r="C946" s="29"/>
      <c r="D946" s="110"/>
      <c r="E946" s="41"/>
      <c r="F946" s="29"/>
      <c r="G946" s="29"/>
      <c r="H946" s="29"/>
      <c r="I946" s="29"/>
      <c r="J946" s="29"/>
      <c r="K946" s="29"/>
      <c r="L946" s="29"/>
      <c r="M946" s="105" t="str">
        <f t="shared" ref="M946:O946" si="2770">IF(P946&gt;0,CONCATENATE("1:",P946),"")</f>
        <v/>
      </c>
      <c r="N946" s="106" t="str">
        <f t="shared" si="2770"/>
        <v/>
      </c>
      <c r="O946" s="106" t="str">
        <f t="shared" si="2770"/>
        <v/>
      </c>
      <c r="P946" s="64">
        <f t="shared" ref="P946:R946" si="2771">IF(G946&gt;0,ROUND(G946/J946,0),0)</f>
        <v>0</v>
      </c>
      <c r="Q946" s="89">
        <f t="shared" si="2771"/>
        <v>0</v>
      </c>
      <c r="R946" s="89">
        <f t="shared" si="2771"/>
        <v>0</v>
      </c>
      <c r="S946" s="64">
        <f t="shared" ref="S946:T946" si="2772">IF(AND(P946&gt;0,P946&lt;=45),1,0)</f>
        <v>0</v>
      </c>
      <c r="T946" s="64">
        <f t="shared" si="2772"/>
        <v>0</v>
      </c>
      <c r="U946" s="64">
        <f t="shared" si="16"/>
        <v>0</v>
      </c>
      <c r="V946" s="28"/>
      <c r="W946" s="28"/>
      <c r="X946" s="28"/>
      <c r="Y946" s="28"/>
      <c r="Z946" s="28"/>
    </row>
    <row r="947" ht="14.25" customHeight="1">
      <c r="A947" s="28"/>
      <c r="B947" s="89">
        <v>922.0</v>
      </c>
      <c r="C947" s="29"/>
      <c r="D947" s="110"/>
      <c r="E947" s="41"/>
      <c r="F947" s="29"/>
      <c r="G947" s="29"/>
      <c r="H947" s="29"/>
      <c r="I947" s="29"/>
      <c r="J947" s="29"/>
      <c r="K947" s="29"/>
      <c r="L947" s="29"/>
      <c r="M947" s="105" t="str">
        <f t="shared" ref="M947:O947" si="2773">IF(P947&gt;0,CONCATENATE("1:",P947),"")</f>
        <v/>
      </c>
      <c r="N947" s="106" t="str">
        <f t="shared" si="2773"/>
        <v/>
      </c>
      <c r="O947" s="106" t="str">
        <f t="shared" si="2773"/>
        <v/>
      </c>
      <c r="P947" s="64">
        <f t="shared" ref="P947:R947" si="2774">IF(G947&gt;0,ROUND(G947/J947,0),0)</f>
        <v>0</v>
      </c>
      <c r="Q947" s="89">
        <f t="shared" si="2774"/>
        <v>0</v>
      </c>
      <c r="R947" s="89">
        <f t="shared" si="2774"/>
        <v>0</v>
      </c>
      <c r="S947" s="64">
        <f t="shared" ref="S947:T947" si="2775">IF(AND(P947&gt;0,P947&lt;=45),1,0)</f>
        <v>0</v>
      </c>
      <c r="T947" s="64">
        <f t="shared" si="2775"/>
        <v>0</v>
      </c>
      <c r="U947" s="64">
        <f t="shared" si="16"/>
        <v>0</v>
      </c>
      <c r="V947" s="28"/>
      <c r="W947" s="28"/>
      <c r="X947" s="28"/>
      <c r="Y947" s="28"/>
      <c r="Z947" s="28"/>
    </row>
    <row r="948" ht="14.25" customHeight="1">
      <c r="A948" s="28"/>
      <c r="B948" s="89">
        <v>923.0</v>
      </c>
      <c r="C948" s="29"/>
      <c r="D948" s="110"/>
      <c r="E948" s="41"/>
      <c r="F948" s="29"/>
      <c r="G948" s="29"/>
      <c r="H948" s="29"/>
      <c r="I948" s="29"/>
      <c r="J948" s="29"/>
      <c r="K948" s="29"/>
      <c r="L948" s="29"/>
      <c r="M948" s="105" t="str">
        <f t="shared" ref="M948:O948" si="2776">IF(P948&gt;0,CONCATENATE("1:",P948),"")</f>
        <v/>
      </c>
      <c r="N948" s="106" t="str">
        <f t="shared" si="2776"/>
        <v/>
      </c>
      <c r="O948" s="106" t="str">
        <f t="shared" si="2776"/>
        <v/>
      </c>
      <c r="P948" s="64">
        <f t="shared" ref="P948:R948" si="2777">IF(G948&gt;0,ROUND(G948/J948,0),0)</f>
        <v>0</v>
      </c>
      <c r="Q948" s="89">
        <f t="shared" si="2777"/>
        <v>0</v>
      </c>
      <c r="R948" s="89">
        <f t="shared" si="2777"/>
        <v>0</v>
      </c>
      <c r="S948" s="64">
        <f t="shared" ref="S948:T948" si="2778">IF(AND(P948&gt;0,P948&lt;=45),1,0)</f>
        <v>0</v>
      </c>
      <c r="T948" s="64">
        <f t="shared" si="2778"/>
        <v>0</v>
      </c>
      <c r="U948" s="64">
        <f t="shared" si="16"/>
        <v>0</v>
      </c>
      <c r="V948" s="28"/>
      <c r="W948" s="28"/>
      <c r="X948" s="28"/>
      <c r="Y948" s="28"/>
      <c r="Z948" s="28"/>
    </row>
    <row r="949" ht="14.25" customHeight="1">
      <c r="A949" s="28"/>
      <c r="B949" s="89">
        <v>924.0</v>
      </c>
      <c r="C949" s="29"/>
      <c r="D949" s="110"/>
      <c r="E949" s="41"/>
      <c r="F949" s="29"/>
      <c r="G949" s="29"/>
      <c r="H949" s="29"/>
      <c r="I949" s="29"/>
      <c r="J949" s="29"/>
      <c r="K949" s="29"/>
      <c r="L949" s="29"/>
      <c r="M949" s="105" t="str">
        <f t="shared" ref="M949:O949" si="2779">IF(P949&gt;0,CONCATENATE("1:",P949),"")</f>
        <v/>
      </c>
      <c r="N949" s="106" t="str">
        <f t="shared" si="2779"/>
        <v/>
      </c>
      <c r="O949" s="106" t="str">
        <f t="shared" si="2779"/>
        <v/>
      </c>
      <c r="P949" s="64">
        <f t="shared" ref="P949:R949" si="2780">IF(G949&gt;0,ROUND(G949/J949,0),0)</f>
        <v>0</v>
      </c>
      <c r="Q949" s="89">
        <f t="shared" si="2780"/>
        <v>0</v>
      </c>
      <c r="R949" s="89">
        <f t="shared" si="2780"/>
        <v>0</v>
      </c>
      <c r="S949" s="64">
        <f t="shared" ref="S949:T949" si="2781">IF(AND(P949&gt;0,P949&lt;=45),1,0)</f>
        <v>0</v>
      </c>
      <c r="T949" s="64">
        <f t="shared" si="2781"/>
        <v>0</v>
      </c>
      <c r="U949" s="64">
        <f t="shared" si="16"/>
        <v>0</v>
      </c>
      <c r="V949" s="28"/>
      <c r="W949" s="28"/>
      <c r="X949" s="28"/>
      <c r="Y949" s="28"/>
      <c r="Z949" s="28"/>
    </row>
    <row r="950" ht="14.25" customHeight="1">
      <c r="A950" s="28"/>
      <c r="B950" s="89">
        <v>925.0</v>
      </c>
      <c r="C950" s="29"/>
      <c r="D950" s="110"/>
      <c r="E950" s="41"/>
      <c r="F950" s="29"/>
      <c r="G950" s="29"/>
      <c r="H950" s="29"/>
      <c r="I950" s="29"/>
      <c r="J950" s="29"/>
      <c r="K950" s="29"/>
      <c r="L950" s="29"/>
      <c r="M950" s="105" t="str">
        <f t="shared" ref="M950:O950" si="2782">IF(P950&gt;0,CONCATENATE("1:",P950),"")</f>
        <v/>
      </c>
      <c r="N950" s="106" t="str">
        <f t="shared" si="2782"/>
        <v/>
      </c>
      <c r="O950" s="106" t="str">
        <f t="shared" si="2782"/>
        <v/>
      </c>
      <c r="P950" s="64">
        <f t="shared" ref="P950:R950" si="2783">IF(G950&gt;0,ROUND(G950/J950,0),0)</f>
        <v>0</v>
      </c>
      <c r="Q950" s="89">
        <f t="shared" si="2783"/>
        <v>0</v>
      </c>
      <c r="R950" s="89">
        <f t="shared" si="2783"/>
        <v>0</v>
      </c>
      <c r="S950" s="64">
        <f t="shared" ref="S950:T950" si="2784">IF(AND(P950&gt;0,P950&lt;=45),1,0)</f>
        <v>0</v>
      </c>
      <c r="T950" s="64">
        <f t="shared" si="2784"/>
        <v>0</v>
      </c>
      <c r="U950" s="64">
        <f t="shared" si="16"/>
        <v>0</v>
      </c>
      <c r="V950" s="28"/>
      <c r="W950" s="28"/>
      <c r="X950" s="28"/>
      <c r="Y950" s="28"/>
      <c r="Z950" s="28"/>
    </row>
    <row r="951" ht="14.25" customHeight="1">
      <c r="A951" s="28"/>
      <c r="B951" s="89">
        <v>926.0</v>
      </c>
      <c r="C951" s="29"/>
      <c r="D951" s="110"/>
      <c r="E951" s="41"/>
      <c r="F951" s="29"/>
      <c r="G951" s="29"/>
      <c r="H951" s="29"/>
      <c r="I951" s="29"/>
      <c r="J951" s="29"/>
      <c r="K951" s="29"/>
      <c r="L951" s="29"/>
      <c r="M951" s="105" t="str">
        <f t="shared" ref="M951:O951" si="2785">IF(P951&gt;0,CONCATENATE("1:",P951),"")</f>
        <v/>
      </c>
      <c r="N951" s="106" t="str">
        <f t="shared" si="2785"/>
        <v/>
      </c>
      <c r="O951" s="106" t="str">
        <f t="shared" si="2785"/>
        <v/>
      </c>
      <c r="P951" s="64">
        <f t="shared" ref="P951:R951" si="2786">IF(G951&gt;0,ROUND(G951/J951,0),0)</f>
        <v>0</v>
      </c>
      <c r="Q951" s="89">
        <f t="shared" si="2786"/>
        <v>0</v>
      </c>
      <c r="R951" s="89">
        <f t="shared" si="2786"/>
        <v>0</v>
      </c>
      <c r="S951" s="64">
        <f t="shared" ref="S951:T951" si="2787">IF(AND(P951&gt;0,P951&lt;=45),1,0)</f>
        <v>0</v>
      </c>
      <c r="T951" s="64">
        <f t="shared" si="2787"/>
        <v>0</v>
      </c>
      <c r="U951" s="64">
        <f t="shared" si="16"/>
        <v>0</v>
      </c>
      <c r="V951" s="28"/>
      <c r="W951" s="28"/>
      <c r="X951" s="28"/>
      <c r="Y951" s="28"/>
      <c r="Z951" s="28"/>
    </row>
    <row r="952" ht="14.25" customHeight="1">
      <c r="A952" s="28"/>
      <c r="B952" s="89">
        <v>927.0</v>
      </c>
      <c r="C952" s="29"/>
      <c r="D952" s="110"/>
      <c r="E952" s="41"/>
      <c r="F952" s="29"/>
      <c r="G952" s="29"/>
      <c r="H952" s="29"/>
      <c r="I952" s="29"/>
      <c r="J952" s="29"/>
      <c r="K952" s="29"/>
      <c r="L952" s="29"/>
      <c r="M952" s="105" t="str">
        <f t="shared" ref="M952:O952" si="2788">IF(P952&gt;0,CONCATENATE("1:",P952),"")</f>
        <v/>
      </c>
      <c r="N952" s="106" t="str">
        <f t="shared" si="2788"/>
        <v/>
      </c>
      <c r="O952" s="106" t="str">
        <f t="shared" si="2788"/>
        <v/>
      </c>
      <c r="P952" s="64">
        <f t="shared" ref="P952:R952" si="2789">IF(G952&gt;0,ROUND(G952/J952,0),0)</f>
        <v>0</v>
      </c>
      <c r="Q952" s="89">
        <f t="shared" si="2789"/>
        <v>0</v>
      </c>
      <c r="R952" s="89">
        <f t="shared" si="2789"/>
        <v>0</v>
      </c>
      <c r="S952" s="64">
        <f t="shared" ref="S952:T952" si="2790">IF(AND(P952&gt;0,P952&lt;=45),1,0)</f>
        <v>0</v>
      </c>
      <c r="T952" s="64">
        <f t="shared" si="2790"/>
        <v>0</v>
      </c>
      <c r="U952" s="64">
        <f t="shared" si="16"/>
        <v>0</v>
      </c>
      <c r="V952" s="28"/>
      <c r="W952" s="28"/>
      <c r="X952" s="28"/>
      <c r="Y952" s="28"/>
      <c r="Z952" s="28"/>
    </row>
    <row r="953" ht="14.25" customHeight="1">
      <c r="A953" s="28"/>
      <c r="B953" s="89">
        <v>928.0</v>
      </c>
      <c r="C953" s="29"/>
      <c r="D953" s="110"/>
      <c r="E953" s="41"/>
      <c r="F953" s="29"/>
      <c r="G953" s="29"/>
      <c r="H953" s="29"/>
      <c r="I953" s="29"/>
      <c r="J953" s="29"/>
      <c r="K953" s="29"/>
      <c r="L953" s="29"/>
      <c r="M953" s="105" t="str">
        <f t="shared" ref="M953:O953" si="2791">IF(P953&gt;0,CONCATENATE("1:",P953),"")</f>
        <v/>
      </c>
      <c r="N953" s="106" t="str">
        <f t="shared" si="2791"/>
        <v/>
      </c>
      <c r="O953" s="106" t="str">
        <f t="shared" si="2791"/>
        <v/>
      </c>
      <c r="P953" s="64">
        <f t="shared" ref="P953:R953" si="2792">IF(G953&gt;0,ROUND(G953/J953,0),0)</f>
        <v>0</v>
      </c>
      <c r="Q953" s="89">
        <f t="shared" si="2792"/>
        <v>0</v>
      </c>
      <c r="R953" s="89">
        <f t="shared" si="2792"/>
        <v>0</v>
      </c>
      <c r="S953" s="64">
        <f t="shared" ref="S953:T953" si="2793">IF(AND(P953&gt;0,P953&lt;=45),1,0)</f>
        <v>0</v>
      </c>
      <c r="T953" s="64">
        <f t="shared" si="2793"/>
        <v>0</v>
      </c>
      <c r="U953" s="64">
        <f t="shared" si="16"/>
        <v>0</v>
      </c>
      <c r="V953" s="28"/>
      <c r="W953" s="28"/>
      <c r="X953" s="28"/>
      <c r="Y953" s="28"/>
      <c r="Z953" s="28"/>
    </row>
    <row r="954" ht="14.25" customHeight="1">
      <c r="A954" s="28"/>
      <c r="B954" s="89">
        <v>929.0</v>
      </c>
      <c r="C954" s="29"/>
      <c r="D954" s="110"/>
      <c r="E954" s="41"/>
      <c r="F954" s="29"/>
      <c r="G954" s="29"/>
      <c r="H954" s="29"/>
      <c r="I954" s="29"/>
      <c r="J954" s="29"/>
      <c r="K954" s="29"/>
      <c r="L954" s="29"/>
      <c r="M954" s="105" t="str">
        <f t="shared" ref="M954:O954" si="2794">IF(P954&gt;0,CONCATENATE("1:",P954),"")</f>
        <v/>
      </c>
      <c r="N954" s="106" t="str">
        <f t="shared" si="2794"/>
        <v/>
      </c>
      <c r="O954" s="106" t="str">
        <f t="shared" si="2794"/>
        <v/>
      </c>
      <c r="P954" s="64">
        <f t="shared" ref="P954:R954" si="2795">IF(G954&gt;0,ROUND(G954/J954,0),0)</f>
        <v>0</v>
      </c>
      <c r="Q954" s="89">
        <f t="shared" si="2795"/>
        <v>0</v>
      </c>
      <c r="R954" s="89">
        <f t="shared" si="2795"/>
        <v>0</v>
      </c>
      <c r="S954" s="64">
        <f t="shared" ref="S954:T954" si="2796">IF(AND(P954&gt;0,P954&lt;=45),1,0)</f>
        <v>0</v>
      </c>
      <c r="T954" s="64">
        <f t="shared" si="2796"/>
        <v>0</v>
      </c>
      <c r="U954" s="64">
        <f t="shared" si="16"/>
        <v>0</v>
      </c>
      <c r="V954" s="28"/>
      <c r="W954" s="28"/>
      <c r="X954" s="28"/>
      <c r="Y954" s="28"/>
      <c r="Z954" s="28"/>
    </row>
    <row r="955" ht="14.25" customHeight="1">
      <c r="A955" s="28"/>
      <c r="B955" s="89">
        <v>930.0</v>
      </c>
      <c r="C955" s="29"/>
      <c r="D955" s="110"/>
      <c r="E955" s="41"/>
      <c r="F955" s="29"/>
      <c r="G955" s="29"/>
      <c r="H955" s="29"/>
      <c r="I955" s="29"/>
      <c r="J955" s="29"/>
      <c r="K955" s="29"/>
      <c r="L955" s="29"/>
      <c r="M955" s="105" t="str">
        <f t="shared" ref="M955:O955" si="2797">IF(P955&gt;0,CONCATENATE("1:",P955),"")</f>
        <v/>
      </c>
      <c r="N955" s="106" t="str">
        <f t="shared" si="2797"/>
        <v/>
      </c>
      <c r="O955" s="106" t="str">
        <f t="shared" si="2797"/>
        <v/>
      </c>
      <c r="P955" s="64">
        <f t="shared" ref="P955:R955" si="2798">IF(G955&gt;0,ROUND(G955/J955,0),0)</f>
        <v>0</v>
      </c>
      <c r="Q955" s="89">
        <f t="shared" si="2798"/>
        <v>0</v>
      </c>
      <c r="R955" s="89">
        <f t="shared" si="2798"/>
        <v>0</v>
      </c>
      <c r="S955" s="64">
        <f t="shared" ref="S955:T955" si="2799">IF(AND(P955&gt;0,P955&lt;=45),1,0)</f>
        <v>0</v>
      </c>
      <c r="T955" s="64">
        <f t="shared" si="2799"/>
        <v>0</v>
      </c>
      <c r="U955" s="64">
        <f t="shared" si="16"/>
        <v>0</v>
      </c>
      <c r="V955" s="28"/>
      <c r="W955" s="28"/>
      <c r="X955" s="28"/>
      <c r="Y955" s="28"/>
      <c r="Z955" s="28"/>
    </row>
    <row r="956" ht="14.25" customHeight="1">
      <c r="A956" s="28"/>
      <c r="B956" s="89">
        <v>931.0</v>
      </c>
      <c r="C956" s="29"/>
      <c r="D956" s="110"/>
      <c r="E956" s="41"/>
      <c r="F956" s="29"/>
      <c r="G956" s="29"/>
      <c r="H956" s="29"/>
      <c r="I956" s="29"/>
      <c r="J956" s="29"/>
      <c r="K956" s="29"/>
      <c r="L956" s="29"/>
      <c r="M956" s="105" t="str">
        <f t="shared" ref="M956:O956" si="2800">IF(P956&gt;0,CONCATENATE("1:",P956),"")</f>
        <v/>
      </c>
      <c r="N956" s="106" t="str">
        <f t="shared" si="2800"/>
        <v/>
      </c>
      <c r="O956" s="106" t="str">
        <f t="shared" si="2800"/>
        <v/>
      </c>
      <c r="P956" s="64">
        <f t="shared" ref="P956:R956" si="2801">IF(G956&gt;0,ROUND(G956/J956,0),0)</f>
        <v>0</v>
      </c>
      <c r="Q956" s="89">
        <f t="shared" si="2801"/>
        <v>0</v>
      </c>
      <c r="R956" s="89">
        <f t="shared" si="2801"/>
        <v>0</v>
      </c>
      <c r="S956" s="64">
        <f t="shared" ref="S956:T956" si="2802">IF(AND(P956&gt;0,P956&lt;=45),1,0)</f>
        <v>0</v>
      </c>
      <c r="T956" s="64">
        <f t="shared" si="2802"/>
        <v>0</v>
      </c>
      <c r="U956" s="64">
        <f t="shared" si="16"/>
        <v>0</v>
      </c>
      <c r="V956" s="28"/>
      <c r="W956" s="28"/>
      <c r="X956" s="28"/>
      <c r="Y956" s="28"/>
      <c r="Z956" s="28"/>
    </row>
    <row r="957" ht="14.25" customHeight="1">
      <c r="A957" s="28"/>
      <c r="B957" s="89">
        <v>932.0</v>
      </c>
      <c r="C957" s="29"/>
      <c r="D957" s="110"/>
      <c r="E957" s="41"/>
      <c r="F957" s="29"/>
      <c r="G957" s="29"/>
      <c r="H957" s="29"/>
      <c r="I957" s="29"/>
      <c r="J957" s="29"/>
      <c r="K957" s="29"/>
      <c r="L957" s="29"/>
      <c r="M957" s="105" t="str">
        <f t="shared" ref="M957:O957" si="2803">IF(P957&gt;0,CONCATENATE("1:",P957),"")</f>
        <v/>
      </c>
      <c r="N957" s="106" t="str">
        <f t="shared" si="2803"/>
        <v/>
      </c>
      <c r="O957" s="106" t="str">
        <f t="shared" si="2803"/>
        <v/>
      </c>
      <c r="P957" s="64">
        <f t="shared" ref="P957:R957" si="2804">IF(G957&gt;0,ROUND(G957/J957,0),0)</f>
        <v>0</v>
      </c>
      <c r="Q957" s="89">
        <f t="shared" si="2804"/>
        <v>0</v>
      </c>
      <c r="R957" s="89">
        <f t="shared" si="2804"/>
        <v>0</v>
      </c>
      <c r="S957" s="64">
        <f t="shared" ref="S957:T957" si="2805">IF(AND(P957&gt;0,P957&lt;=45),1,0)</f>
        <v>0</v>
      </c>
      <c r="T957" s="64">
        <f t="shared" si="2805"/>
        <v>0</v>
      </c>
      <c r="U957" s="64">
        <f t="shared" si="16"/>
        <v>0</v>
      </c>
      <c r="V957" s="28"/>
      <c r="W957" s="28"/>
      <c r="X957" s="28"/>
      <c r="Y957" s="28"/>
      <c r="Z957" s="28"/>
    </row>
    <row r="958" ht="14.25" customHeight="1">
      <c r="A958" s="28"/>
      <c r="B958" s="89">
        <v>933.0</v>
      </c>
      <c r="C958" s="29"/>
      <c r="D958" s="110"/>
      <c r="E958" s="41"/>
      <c r="F958" s="29"/>
      <c r="G958" s="29"/>
      <c r="H958" s="29"/>
      <c r="I958" s="29"/>
      <c r="J958" s="29"/>
      <c r="K958" s="29"/>
      <c r="L958" s="29"/>
      <c r="M958" s="105" t="str">
        <f t="shared" ref="M958:O958" si="2806">IF(P958&gt;0,CONCATENATE("1:",P958),"")</f>
        <v/>
      </c>
      <c r="N958" s="106" t="str">
        <f t="shared" si="2806"/>
        <v/>
      </c>
      <c r="O958" s="106" t="str">
        <f t="shared" si="2806"/>
        <v/>
      </c>
      <c r="P958" s="64">
        <f t="shared" ref="P958:R958" si="2807">IF(G958&gt;0,ROUND(G958/J958,0),0)</f>
        <v>0</v>
      </c>
      <c r="Q958" s="89">
        <f t="shared" si="2807"/>
        <v>0</v>
      </c>
      <c r="R958" s="89">
        <f t="shared" si="2807"/>
        <v>0</v>
      </c>
      <c r="S958" s="64">
        <f t="shared" ref="S958:T958" si="2808">IF(AND(P958&gt;0,P958&lt;=45),1,0)</f>
        <v>0</v>
      </c>
      <c r="T958" s="64">
        <f t="shared" si="2808"/>
        <v>0</v>
      </c>
      <c r="U958" s="64">
        <f t="shared" si="16"/>
        <v>0</v>
      </c>
      <c r="V958" s="28"/>
      <c r="W958" s="28"/>
      <c r="X958" s="28"/>
      <c r="Y958" s="28"/>
      <c r="Z958" s="28"/>
    </row>
    <row r="959" ht="14.25" customHeight="1">
      <c r="A959" s="28"/>
      <c r="B959" s="89">
        <v>934.0</v>
      </c>
      <c r="C959" s="29"/>
      <c r="D959" s="110"/>
      <c r="E959" s="41"/>
      <c r="F959" s="29"/>
      <c r="G959" s="29"/>
      <c r="H959" s="29"/>
      <c r="I959" s="29"/>
      <c r="J959" s="29"/>
      <c r="K959" s="29"/>
      <c r="L959" s="29"/>
      <c r="M959" s="105" t="str">
        <f t="shared" ref="M959:O959" si="2809">IF(P959&gt;0,CONCATENATE("1:",P959),"")</f>
        <v/>
      </c>
      <c r="N959" s="106" t="str">
        <f t="shared" si="2809"/>
        <v/>
      </c>
      <c r="O959" s="106" t="str">
        <f t="shared" si="2809"/>
        <v/>
      </c>
      <c r="P959" s="64">
        <f t="shared" ref="P959:R959" si="2810">IF(G959&gt;0,ROUND(G959/J959,0),0)</f>
        <v>0</v>
      </c>
      <c r="Q959" s="89">
        <f t="shared" si="2810"/>
        <v>0</v>
      </c>
      <c r="R959" s="89">
        <f t="shared" si="2810"/>
        <v>0</v>
      </c>
      <c r="S959" s="64">
        <f t="shared" ref="S959:T959" si="2811">IF(AND(P959&gt;0,P959&lt;=45),1,0)</f>
        <v>0</v>
      </c>
      <c r="T959" s="64">
        <f t="shared" si="2811"/>
        <v>0</v>
      </c>
      <c r="U959" s="64">
        <f t="shared" si="16"/>
        <v>0</v>
      </c>
      <c r="V959" s="28"/>
      <c r="W959" s="28"/>
      <c r="X959" s="28"/>
      <c r="Y959" s="28"/>
      <c r="Z959" s="28"/>
    </row>
    <row r="960" ht="14.25" customHeight="1">
      <c r="A960" s="28"/>
      <c r="B960" s="89">
        <v>935.0</v>
      </c>
      <c r="C960" s="29"/>
      <c r="D960" s="110"/>
      <c r="E960" s="41"/>
      <c r="F960" s="29"/>
      <c r="G960" s="29"/>
      <c r="H960" s="29"/>
      <c r="I960" s="29"/>
      <c r="J960" s="29"/>
      <c r="K960" s="29"/>
      <c r="L960" s="29"/>
      <c r="M960" s="105" t="str">
        <f t="shared" ref="M960:O960" si="2812">IF(P960&gt;0,CONCATENATE("1:",P960),"")</f>
        <v/>
      </c>
      <c r="N960" s="106" t="str">
        <f t="shared" si="2812"/>
        <v/>
      </c>
      <c r="O960" s="106" t="str">
        <f t="shared" si="2812"/>
        <v/>
      </c>
      <c r="P960" s="64">
        <f t="shared" ref="P960:R960" si="2813">IF(G960&gt;0,ROUND(G960/J960,0),0)</f>
        <v>0</v>
      </c>
      <c r="Q960" s="89">
        <f t="shared" si="2813"/>
        <v>0</v>
      </c>
      <c r="R960" s="89">
        <f t="shared" si="2813"/>
        <v>0</v>
      </c>
      <c r="S960" s="64">
        <f t="shared" ref="S960:T960" si="2814">IF(AND(P960&gt;0,P960&lt;=45),1,0)</f>
        <v>0</v>
      </c>
      <c r="T960" s="64">
        <f t="shared" si="2814"/>
        <v>0</v>
      </c>
      <c r="U960" s="64">
        <f t="shared" si="16"/>
        <v>0</v>
      </c>
      <c r="V960" s="28"/>
      <c r="W960" s="28"/>
      <c r="X960" s="28"/>
      <c r="Y960" s="28"/>
      <c r="Z960" s="28"/>
    </row>
    <row r="961" ht="14.25" customHeight="1">
      <c r="A961" s="28"/>
      <c r="B961" s="89">
        <v>936.0</v>
      </c>
      <c r="C961" s="29"/>
      <c r="D961" s="110"/>
      <c r="E961" s="41"/>
      <c r="F961" s="29"/>
      <c r="G961" s="29"/>
      <c r="H961" s="29"/>
      <c r="I961" s="29"/>
      <c r="J961" s="29"/>
      <c r="K961" s="29"/>
      <c r="L961" s="29"/>
      <c r="M961" s="105" t="str">
        <f t="shared" ref="M961:O961" si="2815">IF(P961&gt;0,CONCATENATE("1:",P961),"")</f>
        <v/>
      </c>
      <c r="N961" s="106" t="str">
        <f t="shared" si="2815"/>
        <v/>
      </c>
      <c r="O961" s="106" t="str">
        <f t="shared" si="2815"/>
        <v/>
      </c>
      <c r="P961" s="64">
        <f t="shared" ref="P961:R961" si="2816">IF(G961&gt;0,ROUND(G961/J961,0),0)</f>
        <v>0</v>
      </c>
      <c r="Q961" s="89">
        <f t="shared" si="2816"/>
        <v>0</v>
      </c>
      <c r="R961" s="89">
        <f t="shared" si="2816"/>
        <v>0</v>
      </c>
      <c r="S961" s="64">
        <f t="shared" ref="S961:T961" si="2817">IF(AND(P961&gt;0,P961&lt;=45),1,0)</f>
        <v>0</v>
      </c>
      <c r="T961" s="64">
        <f t="shared" si="2817"/>
        <v>0</v>
      </c>
      <c r="U961" s="64">
        <f t="shared" si="16"/>
        <v>0</v>
      </c>
      <c r="V961" s="28"/>
      <c r="W961" s="28"/>
      <c r="X961" s="28"/>
      <c r="Y961" s="28"/>
      <c r="Z961" s="28"/>
    </row>
    <row r="962" ht="14.25" customHeight="1">
      <c r="A962" s="28"/>
      <c r="B962" s="89">
        <v>937.0</v>
      </c>
      <c r="C962" s="29"/>
      <c r="D962" s="110"/>
      <c r="E962" s="41"/>
      <c r="F962" s="29"/>
      <c r="G962" s="29"/>
      <c r="H962" s="29"/>
      <c r="I962" s="29"/>
      <c r="J962" s="29"/>
      <c r="K962" s="29"/>
      <c r="L962" s="29"/>
      <c r="M962" s="105" t="str">
        <f t="shared" ref="M962:O962" si="2818">IF(P962&gt;0,CONCATENATE("1:",P962),"")</f>
        <v/>
      </c>
      <c r="N962" s="106" t="str">
        <f t="shared" si="2818"/>
        <v/>
      </c>
      <c r="O962" s="106" t="str">
        <f t="shared" si="2818"/>
        <v/>
      </c>
      <c r="P962" s="64">
        <f t="shared" ref="P962:R962" si="2819">IF(G962&gt;0,ROUND(G962/J962,0),0)</f>
        <v>0</v>
      </c>
      <c r="Q962" s="89">
        <f t="shared" si="2819"/>
        <v>0</v>
      </c>
      <c r="R962" s="89">
        <f t="shared" si="2819"/>
        <v>0</v>
      </c>
      <c r="S962" s="64">
        <f t="shared" ref="S962:T962" si="2820">IF(AND(P962&gt;0,P962&lt;=45),1,0)</f>
        <v>0</v>
      </c>
      <c r="T962" s="64">
        <f t="shared" si="2820"/>
        <v>0</v>
      </c>
      <c r="U962" s="64">
        <f t="shared" si="16"/>
        <v>0</v>
      </c>
      <c r="V962" s="28"/>
      <c r="W962" s="28"/>
      <c r="X962" s="28"/>
      <c r="Y962" s="28"/>
      <c r="Z962" s="28"/>
    </row>
    <row r="963" ht="14.25" customHeight="1">
      <c r="A963" s="28"/>
      <c r="B963" s="89">
        <v>938.0</v>
      </c>
      <c r="C963" s="29"/>
      <c r="D963" s="110"/>
      <c r="E963" s="41"/>
      <c r="F963" s="29"/>
      <c r="G963" s="29"/>
      <c r="H963" s="29"/>
      <c r="I963" s="29"/>
      <c r="J963" s="29"/>
      <c r="K963" s="29"/>
      <c r="L963" s="29"/>
      <c r="M963" s="105" t="str">
        <f t="shared" ref="M963:O963" si="2821">IF(P963&gt;0,CONCATENATE("1:",P963),"")</f>
        <v/>
      </c>
      <c r="N963" s="106" t="str">
        <f t="shared" si="2821"/>
        <v/>
      </c>
      <c r="O963" s="106" t="str">
        <f t="shared" si="2821"/>
        <v/>
      </c>
      <c r="P963" s="64">
        <f t="shared" ref="P963:R963" si="2822">IF(G963&gt;0,ROUND(G963/J963,0),0)</f>
        <v>0</v>
      </c>
      <c r="Q963" s="89">
        <f t="shared" si="2822"/>
        <v>0</v>
      </c>
      <c r="R963" s="89">
        <f t="shared" si="2822"/>
        <v>0</v>
      </c>
      <c r="S963" s="64">
        <f t="shared" ref="S963:T963" si="2823">IF(AND(P963&gt;0,P963&lt;=45),1,0)</f>
        <v>0</v>
      </c>
      <c r="T963" s="64">
        <f t="shared" si="2823"/>
        <v>0</v>
      </c>
      <c r="U963" s="64">
        <f t="shared" si="16"/>
        <v>0</v>
      </c>
      <c r="V963" s="28"/>
      <c r="W963" s="28"/>
      <c r="X963" s="28"/>
      <c r="Y963" s="28"/>
      <c r="Z963" s="28"/>
    </row>
    <row r="964" ht="14.25" customHeight="1">
      <c r="A964" s="28"/>
      <c r="B964" s="89">
        <v>939.0</v>
      </c>
      <c r="C964" s="29"/>
      <c r="D964" s="110"/>
      <c r="E964" s="41"/>
      <c r="F964" s="29"/>
      <c r="G964" s="29"/>
      <c r="H964" s="29"/>
      <c r="I964" s="29"/>
      <c r="J964" s="29"/>
      <c r="K964" s="29"/>
      <c r="L964" s="29"/>
      <c r="M964" s="105" t="str">
        <f t="shared" ref="M964:O964" si="2824">IF(P964&gt;0,CONCATENATE("1:",P964),"")</f>
        <v/>
      </c>
      <c r="N964" s="106" t="str">
        <f t="shared" si="2824"/>
        <v/>
      </c>
      <c r="O964" s="106" t="str">
        <f t="shared" si="2824"/>
        <v/>
      </c>
      <c r="P964" s="64">
        <f t="shared" ref="P964:R964" si="2825">IF(G964&gt;0,ROUND(G964/J964,0),0)</f>
        <v>0</v>
      </c>
      <c r="Q964" s="89">
        <f t="shared" si="2825"/>
        <v>0</v>
      </c>
      <c r="R964" s="89">
        <f t="shared" si="2825"/>
        <v>0</v>
      </c>
      <c r="S964" s="64">
        <f t="shared" ref="S964:T964" si="2826">IF(AND(P964&gt;0,P964&lt;=45),1,0)</f>
        <v>0</v>
      </c>
      <c r="T964" s="64">
        <f t="shared" si="2826"/>
        <v>0</v>
      </c>
      <c r="U964" s="64">
        <f t="shared" si="16"/>
        <v>0</v>
      </c>
      <c r="V964" s="28"/>
      <c r="W964" s="28"/>
      <c r="X964" s="28"/>
      <c r="Y964" s="28"/>
      <c r="Z964" s="28"/>
    </row>
    <row r="965" ht="14.25" customHeight="1">
      <c r="A965" s="28"/>
      <c r="B965" s="89">
        <v>940.0</v>
      </c>
      <c r="C965" s="29"/>
      <c r="D965" s="110"/>
      <c r="E965" s="41"/>
      <c r="F965" s="29"/>
      <c r="G965" s="29"/>
      <c r="H965" s="29"/>
      <c r="I965" s="29"/>
      <c r="J965" s="29"/>
      <c r="K965" s="29"/>
      <c r="L965" s="29"/>
      <c r="M965" s="105" t="str">
        <f t="shared" ref="M965:O965" si="2827">IF(P965&gt;0,CONCATENATE("1:",P965),"")</f>
        <v/>
      </c>
      <c r="N965" s="106" t="str">
        <f t="shared" si="2827"/>
        <v/>
      </c>
      <c r="O965" s="106" t="str">
        <f t="shared" si="2827"/>
        <v/>
      </c>
      <c r="P965" s="64">
        <f t="shared" ref="P965:R965" si="2828">IF(G965&gt;0,ROUND(G965/J965,0),0)</f>
        <v>0</v>
      </c>
      <c r="Q965" s="89">
        <f t="shared" si="2828"/>
        <v>0</v>
      </c>
      <c r="R965" s="89">
        <f t="shared" si="2828"/>
        <v>0</v>
      </c>
      <c r="S965" s="64">
        <f t="shared" ref="S965:T965" si="2829">IF(AND(P965&gt;0,P965&lt;=45),1,0)</f>
        <v>0</v>
      </c>
      <c r="T965" s="64">
        <f t="shared" si="2829"/>
        <v>0</v>
      </c>
      <c r="U965" s="64">
        <f t="shared" si="16"/>
        <v>0</v>
      </c>
      <c r="V965" s="28"/>
      <c r="W965" s="28"/>
      <c r="X965" s="28"/>
      <c r="Y965" s="28"/>
      <c r="Z965" s="28"/>
    </row>
    <row r="966" ht="14.25" customHeight="1">
      <c r="A966" s="28"/>
      <c r="B966" s="89">
        <v>941.0</v>
      </c>
      <c r="C966" s="29"/>
      <c r="D966" s="110"/>
      <c r="E966" s="41"/>
      <c r="F966" s="29"/>
      <c r="G966" s="29"/>
      <c r="H966" s="29"/>
      <c r="I966" s="29"/>
      <c r="J966" s="29"/>
      <c r="K966" s="29"/>
      <c r="L966" s="29"/>
      <c r="M966" s="105" t="str">
        <f t="shared" ref="M966:O966" si="2830">IF(P966&gt;0,CONCATENATE("1:",P966),"")</f>
        <v/>
      </c>
      <c r="N966" s="106" t="str">
        <f t="shared" si="2830"/>
        <v/>
      </c>
      <c r="O966" s="106" t="str">
        <f t="shared" si="2830"/>
        <v/>
      </c>
      <c r="P966" s="64">
        <f t="shared" ref="P966:R966" si="2831">IF(G966&gt;0,ROUND(G966/J966,0),0)</f>
        <v>0</v>
      </c>
      <c r="Q966" s="89">
        <f t="shared" si="2831"/>
        <v>0</v>
      </c>
      <c r="R966" s="89">
        <f t="shared" si="2831"/>
        <v>0</v>
      </c>
      <c r="S966" s="64">
        <f t="shared" ref="S966:T966" si="2832">IF(AND(P966&gt;0,P966&lt;=45),1,0)</f>
        <v>0</v>
      </c>
      <c r="T966" s="64">
        <f t="shared" si="2832"/>
        <v>0</v>
      </c>
      <c r="U966" s="64">
        <f t="shared" si="16"/>
        <v>0</v>
      </c>
      <c r="V966" s="28"/>
      <c r="W966" s="28"/>
      <c r="X966" s="28"/>
      <c r="Y966" s="28"/>
      <c r="Z966" s="28"/>
    </row>
    <row r="967" ht="14.25" customHeight="1">
      <c r="A967" s="28"/>
      <c r="B967" s="89">
        <v>942.0</v>
      </c>
      <c r="C967" s="29"/>
      <c r="D967" s="110"/>
      <c r="E967" s="41"/>
      <c r="F967" s="29"/>
      <c r="G967" s="29"/>
      <c r="H967" s="29"/>
      <c r="I967" s="29"/>
      <c r="J967" s="29"/>
      <c r="K967" s="29"/>
      <c r="L967" s="29"/>
      <c r="M967" s="105" t="str">
        <f t="shared" ref="M967:O967" si="2833">IF(P967&gt;0,CONCATENATE("1:",P967),"")</f>
        <v/>
      </c>
      <c r="N967" s="106" t="str">
        <f t="shared" si="2833"/>
        <v/>
      </c>
      <c r="O967" s="106" t="str">
        <f t="shared" si="2833"/>
        <v/>
      </c>
      <c r="P967" s="64">
        <f t="shared" ref="P967:R967" si="2834">IF(G967&gt;0,ROUND(G967/J967,0),0)</f>
        <v>0</v>
      </c>
      <c r="Q967" s="89">
        <f t="shared" si="2834"/>
        <v>0</v>
      </c>
      <c r="R967" s="89">
        <f t="shared" si="2834"/>
        <v>0</v>
      </c>
      <c r="S967" s="64">
        <f t="shared" ref="S967:T967" si="2835">IF(AND(P967&gt;0,P967&lt;=45),1,0)</f>
        <v>0</v>
      </c>
      <c r="T967" s="64">
        <f t="shared" si="2835"/>
        <v>0</v>
      </c>
      <c r="U967" s="64">
        <f t="shared" si="16"/>
        <v>0</v>
      </c>
      <c r="V967" s="28"/>
      <c r="W967" s="28"/>
      <c r="X967" s="28"/>
      <c r="Y967" s="28"/>
      <c r="Z967" s="28"/>
    </row>
    <row r="968" ht="14.25" customHeight="1">
      <c r="A968" s="28"/>
      <c r="B968" s="89">
        <v>943.0</v>
      </c>
      <c r="C968" s="29"/>
      <c r="D968" s="110"/>
      <c r="E968" s="41"/>
      <c r="F968" s="29"/>
      <c r="G968" s="29"/>
      <c r="H968" s="29"/>
      <c r="I968" s="29"/>
      <c r="J968" s="29"/>
      <c r="K968" s="29"/>
      <c r="L968" s="29"/>
      <c r="M968" s="105" t="str">
        <f t="shared" ref="M968:O968" si="2836">IF(P968&gt;0,CONCATENATE("1:",P968),"")</f>
        <v/>
      </c>
      <c r="N968" s="106" t="str">
        <f t="shared" si="2836"/>
        <v/>
      </c>
      <c r="O968" s="106" t="str">
        <f t="shared" si="2836"/>
        <v/>
      </c>
      <c r="P968" s="64">
        <f t="shared" ref="P968:R968" si="2837">IF(G968&gt;0,ROUND(G968/J968,0),0)</f>
        <v>0</v>
      </c>
      <c r="Q968" s="89">
        <f t="shared" si="2837"/>
        <v>0</v>
      </c>
      <c r="R968" s="89">
        <f t="shared" si="2837"/>
        <v>0</v>
      </c>
      <c r="S968" s="64">
        <f t="shared" ref="S968:T968" si="2838">IF(AND(P968&gt;0,P968&lt;=45),1,0)</f>
        <v>0</v>
      </c>
      <c r="T968" s="64">
        <f t="shared" si="2838"/>
        <v>0</v>
      </c>
      <c r="U968" s="64">
        <f t="shared" si="16"/>
        <v>0</v>
      </c>
      <c r="V968" s="28"/>
      <c r="W968" s="28"/>
      <c r="X968" s="28"/>
      <c r="Y968" s="28"/>
      <c r="Z968" s="28"/>
    </row>
    <row r="969" ht="14.25" customHeight="1">
      <c r="A969" s="28"/>
      <c r="B969" s="89">
        <v>944.0</v>
      </c>
      <c r="C969" s="29"/>
      <c r="D969" s="110"/>
      <c r="E969" s="41"/>
      <c r="F969" s="29"/>
      <c r="G969" s="29"/>
      <c r="H969" s="29"/>
      <c r="I969" s="29"/>
      <c r="J969" s="29"/>
      <c r="K969" s="29"/>
      <c r="L969" s="29"/>
      <c r="M969" s="105" t="str">
        <f t="shared" ref="M969:O969" si="2839">IF(P969&gt;0,CONCATENATE("1:",P969),"")</f>
        <v/>
      </c>
      <c r="N969" s="106" t="str">
        <f t="shared" si="2839"/>
        <v/>
      </c>
      <c r="O969" s="106" t="str">
        <f t="shared" si="2839"/>
        <v/>
      </c>
      <c r="P969" s="64">
        <f t="shared" ref="P969:R969" si="2840">IF(G969&gt;0,ROUND(G969/J969,0),0)</f>
        <v>0</v>
      </c>
      <c r="Q969" s="89">
        <f t="shared" si="2840"/>
        <v>0</v>
      </c>
      <c r="R969" s="89">
        <f t="shared" si="2840"/>
        <v>0</v>
      </c>
      <c r="S969" s="64">
        <f t="shared" ref="S969:T969" si="2841">IF(AND(P969&gt;0,P969&lt;=45),1,0)</f>
        <v>0</v>
      </c>
      <c r="T969" s="64">
        <f t="shared" si="2841"/>
        <v>0</v>
      </c>
      <c r="U969" s="64">
        <f t="shared" si="16"/>
        <v>0</v>
      </c>
      <c r="V969" s="28"/>
      <c r="W969" s="28"/>
      <c r="X969" s="28"/>
      <c r="Y969" s="28"/>
      <c r="Z969" s="28"/>
    </row>
    <row r="970" ht="14.25" customHeight="1">
      <c r="A970" s="28"/>
      <c r="B970" s="89">
        <v>945.0</v>
      </c>
      <c r="C970" s="29"/>
      <c r="D970" s="110"/>
      <c r="E970" s="41"/>
      <c r="F970" s="29"/>
      <c r="G970" s="29"/>
      <c r="H970" s="29"/>
      <c r="I970" s="29"/>
      <c r="J970" s="29"/>
      <c r="K970" s="29"/>
      <c r="L970" s="29"/>
      <c r="M970" s="105" t="str">
        <f t="shared" ref="M970:O970" si="2842">IF(P970&gt;0,CONCATENATE("1:",P970),"")</f>
        <v/>
      </c>
      <c r="N970" s="106" t="str">
        <f t="shared" si="2842"/>
        <v/>
      </c>
      <c r="O970" s="106" t="str">
        <f t="shared" si="2842"/>
        <v/>
      </c>
      <c r="P970" s="64">
        <f t="shared" ref="P970:R970" si="2843">IF(G970&gt;0,ROUND(G970/J970,0),0)</f>
        <v>0</v>
      </c>
      <c r="Q970" s="89">
        <f t="shared" si="2843"/>
        <v>0</v>
      </c>
      <c r="R970" s="89">
        <f t="shared" si="2843"/>
        <v>0</v>
      </c>
      <c r="S970" s="64">
        <f t="shared" ref="S970:T970" si="2844">IF(AND(P970&gt;0,P970&lt;=45),1,0)</f>
        <v>0</v>
      </c>
      <c r="T970" s="64">
        <f t="shared" si="2844"/>
        <v>0</v>
      </c>
      <c r="U970" s="64">
        <f t="shared" si="16"/>
        <v>0</v>
      </c>
      <c r="V970" s="28"/>
      <c r="W970" s="28"/>
      <c r="X970" s="28"/>
      <c r="Y970" s="28"/>
      <c r="Z970" s="28"/>
    </row>
    <row r="971" ht="14.25" customHeight="1">
      <c r="A971" s="28"/>
      <c r="B971" s="89">
        <v>946.0</v>
      </c>
      <c r="C971" s="29"/>
      <c r="D971" s="110"/>
      <c r="E971" s="41"/>
      <c r="F971" s="29"/>
      <c r="G971" s="29"/>
      <c r="H971" s="29"/>
      <c r="I971" s="29"/>
      <c r="J971" s="29"/>
      <c r="K971" s="29"/>
      <c r="L971" s="29"/>
      <c r="M971" s="105" t="str">
        <f t="shared" ref="M971:O971" si="2845">IF(P971&gt;0,CONCATENATE("1:",P971),"")</f>
        <v/>
      </c>
      <c r="N971" s="106" t="str">
        <f t="shared" si="2845"/>
        <v/>
      </c>
      <c r="O971" s="106" t="str">
        <f t="shared" si="2845"/>
        <v/>
      </c>
      <c r="P971" s="64">
        <f t="shared" ref="P971:R971" si="2846">IF(G971&gt;0,ROUND(G971/J971,0),0)</f>
        <v>0</v>
      </c>
      <c r="Q971" s="89">
        <f t="shared" si="2846"/>
        <v>0</v>
      </c>
      <c r="R971" s="89">
        <f t="shared" si="2846"/>
        <v>0</v>
      </c>
      <c r="S971" s="64">
        <f t="shared" ref="S971:T971" si="2847">IF(AND(P971&gt;0,P971&lt;=45),1,0)</f>
        <v>0</v>
      </c>
      <c r="T971" s="64">
        <f t="shared" si="2847"/>
        <v>0</v>
      </c>
      <c r="U971" s="64">
        <f t="shared" si="16"/>
        <v>0</v>
      </c>
      <c r="V971" s="28"/>
      <c r="W971" s="28"/>
      <c r="X971" s="28"/>
      <c r="Y971" s="28"/>
      <c r="Z971" s="28"/>
    </row>
    <row r="972" ht="14.25" customHeight="1">
      <c r="A972" s="28"/>
      <c r="B972" s="89">
        <v>947.0</v>
      </c>
      <c r="C972" s="29"/>
      <c r="D972" s="110"/>
      <c r="E972" s="41"/>
      <c r="F972" s="29"/>
      <c r="G972" s="29"/>
      <c r="H972" s="29"/>
      <c r="I972" s="29"/>
      <c r="J972" s="29"/>
      <c r="K972" s="29"/>
      <c r="L972" s="29"/>
      <c r="M972" s="105" t="str">
        <f t="shared" ref="M972:O972" si="2848">IF(P972&gt;0,CONCATENATE("1:",P972),"")</f>
        <v/>
      </c>
      <c r="N972" s="106" t="str">
        <f t="shared" si="2848"/>
        <v/>
      </c>
      <c r="O972" s="106" t="str">
        <f t="shared" si="2848"/>
        <v/>
      </c>
      <c r="P972" s="64">
        <f t="shared" ref="P972:R972" si="2849">IF(G972&gt;0,ROUND(G972/J972,0),0)</f>
        <v>0</v>
      </c>
      <c r="Q972" s="89">
        <f t="shared" si="2849"/>
        <v>0</v>
      </c>
      <c r="R972" s="89">
        <f t="shared" si="2849"/>
        <v>0</v>
      </c>
      <c r="S972" s="64">
        <f t="shared" ref="S972:T972" si="2850">IF(AND(P972&gt;0,P972&lt;=45),1,0)</f>
        <v>0</v>
      </c>
      <c r="T972" s="64">
        <f t="shared" si="2850"/>
        <v>0</v>
      </c>
      <c r="U972" s="64">
        <f t="shared" si="16"/>
        <v>0</v>
      </c>
      <c r="V972" s="28"/>
      <c r="W972" s="28"/>
      <c r="X972" s="28"/>
      <c r="Y972" s="28"/>
      <c r="Z972" s="28"/>
    </row>
    <row r="973" ht="14.25" customHeight="1">
      <c r="A973" s="28"/>
      <c r="B973" s="89">
        <v>948.0</v>
      </c>
      <c r="C973" s="29"/>
      <c r="D973" s="110"/>
      <c r="E973" s="41"/>
      <c r="F973" s="29"/>
      <c r="G973" s="29"/>
      <c r="H973" s="29"/>
      <c r="I973" s="29"/>
      <c r="J973" s="29"/>
      <c r="K973" s="29"/>
      <c r="L973" s="29"/>
      <c r="M973" s="105" t="str">
        <f t="shared" ref="M973:O973" si="2851">IF(P973&gt;0,CONCATENATE("1:",P973),"")</f>
        <v/>
      </c>
      <c r="N973" s="106" t="str">
        <f t="shared" si="2851"/>
        <v/>
      </c>
      <c r="O973" s="106" t="str">
        <f t="shared" si="2851"/>
        <v/>
      </c>
      <c r="P973" s="64">
        <f t="shared" ref="P973:R973" si="2852">IF(G973&gt;0,ROUND(G973/J973,0),0)</f>
        <v>0</v>
      </c>
      <c r="Q973" s="89">
        <f t="shared" si="2852"/>
        <v>0</v>
      </c>
      <c r="R973" s="89">
        <f t="shared" si="2852"/>
        <v>0</v>
      </c>
      <c r="S973" s="64">
        <f t="shared" ref="S973:T973" si="2853">IF(AND(P973&gt;0,P973&lt;=45),1,0)</f>
        <v>0</v>
      </c>
      <c r="T973" s="64">
        <f t="shared" si="2853"/>
        <v>0</v>
      </c>
      <c r="U973" s="64">
        <f t="shared" si="16"/>
        <v>0</v>
      </c>
      <c r="V973" s="28"/>
      <c r="W973" s="28"/>
      <c r="X973" s="28"/>
      <c r="Y973" s="28"/>
      <c r="Z973" s="28"/>
    </row>
    <row r="974" ht="14.25" customHeight="1">
      <c r="A974" s="28"/>
      <c r="B974" s="89">
        <v>949.0</v>
      </c>
      <c r="C974" s="29"/>
      <c r="D974" s="110"/>
      <c r="E974" s="41"/>
      <c r="F974" s="29"/>
      <c r="G974" s="29"/>
      <c r="H974" s="29"/>
      <c r="I974" s="29"/>
      <c r="J974" s="29"/>
      <c r="K974" s="29"/>
      <c r="L974" s="29"/>
      <c r="M974" s="105" t="str">
        <f t="shared" ref="M974:O974" si="2854">IF(P974&gt;0,CONCATENATE("1:",P974),"")</f>
        <v/>
      </c>
      <c r="N974" s="106" t="str">
        <f t="shared" si="2854"/>
        <v/>
      </c>
      <c r="O974" s="106" t="str">
        <f t="shared" si="2854"/>
        <v/>
      </c>
      <c r="P974" s="64">
        <f t="shared" ref="P974:R974" si="2855">IF(G974&gt;0,ROUND(G974/J974,0),0)</f>
        <v>0</v>
      </c>
      <c r="Q974" s="89">
        <f t="shared" si="2855"/>
        <v>0</v>
      </c>
      <c r="R974" s="89">
        <f t="shared" si="2855"/>
        <v>0</v>
      </c>
      <c r="S974" s="64">
        <f t="shared" ref="S974:T974" si="2856">IF(AND(P974&gt;0,P974&lt;=45),1,0)</f>
        <v>0</v>
      </c>
      <c r="T974" s="64">
        <f t="shared" si="2856"/>
        <v>0</v>
      </c>
      <c r="U974" s="64">
        <f t="shared" si="16"/>
        <v>0</v>
      </c>
      <c r="V974" s="28"/>
      <c r="W974" s="28"/>
      <c r="X974" s="28"/>
      <c r="Y974" s="28"/>
      <c r="Z974" s="28"/>
    </row>
    <row r="975" ht="14.25" customHeight="1">
      <c r="A975" s="28"/>
      <c r="B975" s="89">
        <v>950.0</v>
      </c>
      <c r="C975" s="29"/>
      <c r="D975" s="110"/>
      <c r="E975" s="41"/>
      <c r="F975" s="29"/>
      <c r="G975" s="29"/>
      <c r="H975" s="29"/>
      <c r="I975" s="29"/>
      <c r="J975" s="29"/>
      <c r="K975" s="29"/>
      <c r="L975" s="29"/>
      <c r="M975" s="105" t="str">
        <f t="shared" ref="M975:O975" si="2857">IF(P975&gt;0,CONCATENATE("1:",P975),"")</f>
        <v/>
      </c>
      <c r="N975" s="106" t="str">
        <f t="shared" si="2857"/>
        <v/>
      </c>
      <c r="O975" s="106" t="str">
        <f t="shared" si="2857"/>
        <v/>
      </c>
      <c r="P975" s="64">
        <f t="shared" ref="P975:R975" si="2858">IF(G975&gt;0,ROUND(G975/J975,0),0)</f>
        <v>0</v>
      </c>
      <c r="Q975" s="89">
        <f t="shared" si="2858"/>
        <v>0</v>
      </c>
      <c r="R975" s="89">
        <f t="shared" si="2858"/>
        <v>0</v>
      </c>
      <c r="S975" s="64">
        <f t="shared" ref="S975:T975" si="2859">IF(AND(P975&gt;0,P975&lt;=45),1,0)</f>
        <v>0</v>
      </c>
      <c r="T975" s="64">
        <f t="shared" si="2859"/>
        <v>0</v>
      </c>
      <c r="U975" s="64">
        <f t="shared" si="16"/>
        <v>0</v>
      </c>
      <c r="V975" s="28"/>
      <c r="W975" s="28"/>
      <c r="X975" s="28"/>
      <c r="Y975" s="28"/>
      <c r="Z975" s="28"/>
    </row>
    <row r="976" ht="14.25" customHeight="1">
      <c r="A976" s="28"/>
      <c r="B976" s="89">
        <v>951.0</v>
      </c>
      <c r="C976" s="29"/>
      <c r="D976" s="110"/>
      <c r="E976" s="41"/>
      <c r="F976" s="29"/>
      <c r="G976" s="29"/>
      <c r="H976" s="29"/>
      <c r="I976" s="29"/>
      <c r="J976" s="29"/>
      <c r="K976" s="29"/>
      <c r="L976" s="29"/>
      <c r="M976" s="105" t="str">
        <f t="shared" ref="M976:O976" si="2860">IF(P976&gt;0,CONCATENATE("1:",P976),"")</f>
        <v/>
      </c>
      <c r="N976" s="106" t="str">
        <f t="shared" si="2860"/>
        <v/>
      </c>
      <c r="O976" s="106" t="str">
        <f t="shared" si="2860"/>
        <v/>
      </c>
      <c r="P976" s="64">
        <f t="shared" ref="P976:R976" si="2861">IF(G976&gt;0,ROUND(G976/J976,0),0)</f>
        <v>0</v>
      </c>
      <c r="Q976" s="89">
        <f t="shared" si="2861"/>
        <v>0</v>
      </c>
      <c r="R976" s="89">
        <f t="shared" si="2861"/>
        <v>0</v>
      </c>
      <c r="S976" s="64">
        <f t="shared" ref="S976:T976" si="2862">IF(AND(P976&gt;0,P976&lt;=45),1,0)</f>
        <v>0</v>
      </c>
      <c r="T976" s="64">
        <f t="shared" si="2862"/>
        <v>0</v>
      </c>
      <c r="U976" s="64">
        <f t="shared" si="16"/>
        <v>0</v>
      </c>
      <c r="V976" s="28"/>
      <c r="W976" s="28"/>
      <c r="X976" s="28"/>
      <c r="Y976" s="28"/>
      <c r="Z976" s="28"/>
    </row>
    <row r="977" ht="14.25" customHeight="1">
      <c r="A977" s="28"/>
      <c r="B977" s="89">
        <v>952.0</v>
      </c>
      <c r="C977" s="29"/>
      <c r="D977" s="110"/>
      <c r="E977" s="41"/>
      <c r="F977" s="29"/>
      <c r="G977" s="29"/>
      <c r="H977" s="29"/>
      <c r="I977" s="29"/>
      <c r="J977" s="29"/>
      <c r="K977" s="29"/>
      <c r="L977" s="29"/>
      <c r="M977" s="105" t="str">
        <f t="shared" ref="M977:O977" si="2863">IF(P977&gt;0,CONCATENATE("1:",P977),"")</f>
        <v/>
      </c>
      <c r="N977" s="106" t="str">
        <f t="shared" si="2863"/>
        <v/>
      </c>
      <c r="O977" s="106" t="str">
        <f t="shared" si="2863"/>
        <v/>
      </c>
      <c r="P977" s="64">
        <f t="shared" ref="P977:R977" si="2864">IF(G977&gt;0,ROUND(G977/J977,0),0)</f>
        <v>0</v>
      </c>
      <c r="Q977" s="89">
        <f t="shared" si="2864"/>
        <v>0</v>
      </c>
      <c r="R977" s="89">
        <f t="shared" si="2864"/>
        <v>0</v>
      </c>
      <c r="S977" s="64">
        <f t="shared" ref="S977:T977" si="2865">IF(AND(P977&gt;0,P977&lt;=45),1,0)</f>
        <v>0</v>
      </c>
      <c r="T977" s="64">
        <f t="shared" si="2865"/>
        <v>0</v>
      </c>
      <c r="U977" s="64">
        <f t="shared" si="16"/>
        <v>0</v>
      </c>
      <c r="V977" s="28"/>
      <c r="W977" s="28"/>
      <c r="X977" s="28"/>
      <c r="Y977" s="28"/>
      <c r="Z977" s="28"/>
    </row>
    <row r="978" ht="14.25" customHeight="1">
      <c r="A978" s="28"/>
      <c r="B978" s="89">
        <v>953.0</v>
      </c>
      <c r="C978" s="29"/>
      <c r="D978" s="110"/>
      <c r="E978" s="41"/>
      <c r="F978" s="29"/>
      <c r="G978" s="29"/>
      <c r="H978" s="29"/>
      <c r="I978" s="29"/>
      <c r="J978" s="29"/>
      <c r="K978" s="29"/>
      <c r="L978" s="29"/>
      <c r="M978" s="105" t="str">
        <f t="shared" ref="M978:O978" si="2866">IF(P978&gt;0,CONCATENATE("1:",P978),"")</f>
        <v/>
      </c>
      <c r="N978" s="106" t="str">
        <f t="shared" si="2866"/>
        <v/>
      </c>
      <c r="O978" s="106" t="str">
        <f t="shared" si="2866"/>
        <v/>
      </c>
      <c r="P978" s="64">
        <f t="shared" ref="P978:R978" si="2867">IF(G978&gt;0,ROUND(G978/J978,0),0)</f>
        <v>0</v>
      </c>
      <c r="Q978" s="89">
        <f t="shared" si="2867"/>
        <v>0</v>
      </c>
      <c r="R978" s="89">
        <f t="shared" si="2867"/>
        <v>0</v>
      </c>
      <c r="S978" s="64">
        <f t="shared" ref="S978:T978" si="2868">IF(AND(P978&gt;0,P978&lt;=45),1,0)</f>
        <v>0</v>
      </c>
      <c r="T978" s="64">
        <f t="shared" si="2868"/>
        <v>0</v>
      </c>
      <c r="U978" s="64">
        <f t="shared" si="16"/>
        <v>0</v>
      </c>
      <c r="V978" s="28"/>
      <c r="W978" s="28"/>
      <c r="X978" s="28"/>
      <c r="Y978" s="28"/>
      <c r="Z978" s="28"/>
    </row>
    <row r="979" ht="14.25" customHeight="1">
      <c r="A979" s="28"/>
      <c r="B979" s="89">
        <v>954.0</v>
      </c>
      <c r="C979" s="29"/>
      <c r="D979" s="110"/>
      <c r="E979" s="41"/>
      <c r="F979" s="29"/>
      <c r="G979" s="29"/>
      <c r="H979" s="29"/>
      <c r="I979" s="29"/>
      <c r="J979" s="29"/>
      <c r="K979" s="29"/>
      <c r="L979" s="29"/>
      <c r="M979" s="105" t="str">
        <f t="shared" ref="M979:O979" si="2869">IF(P979&gt;0,CONCATENATE("1:",P979),"")</f>
        <v/>
      </c>
      <c r="N979" s="106" t="str">
        <f t="shared" si="2869"/>
        <v/>
      </c>
      <c r="O979" s="106" t="str">
        <f t="shared" si="2869"/>
        <v/>
      </c>
      <c r="P979" s="64">
        <f t="shared" ref="P979:R979" si="2870">IF(G979&gt;0,ROUND(G979/J979,0),0)</f>
        <v>0</v>
      </c>
      <c r="Q979" s="89">
        <f t="shared" si="2870"/>
        <v>0</v>
      </c>
      <c r="R979" s="89">
        <f t="shared" si="2870"/>
        <v>0</v>
      </c>
      <c r="S979" s="64">
        <f t="shared" ref="S979:T979" si="2871">IF(AND(P979&gt;0,P979&lt;=45),1,0)</f>
        <v>0</v>
      </c>
      <c r="T979" s="64">
        <f t="shared" si="2871"/>
        <v>0</v>
      </c>
      <c r="U979" s="64">
        <f t="shared" si="16"/>
        <v>0</v>
      </c>
      <c r="V979" s="28"/>
      <c r="W979" s="28"/>
      <c r="X979" s="28"/>
      <c r="Y979" s="28"/>
      <c r="Z979" s="28"/>
    </row>
    <row r="980" ht="14.25" customHeight="1">
      <c r="A980" s="28"/>
      <c r="B980" s="89">
        <v>955.0</v>
      </c>
      <c r="C980" s="29"/>
      <c r="D980" s="110"/>
      <c r="E980" s="41"/>
      <c r="F980" s="29"/>
      <c r="G980" s="29"/>
      <c r="H980" s="29"/>
      <c r="I980" s="29"/>
      <c r="J980" s="29"/>
      <c r="K980" s="29"/>
      <c r="L980" s="29"/>
      <c r="M980" s="105" t="str">
        <f t="shared" ref="M980:O980" si="2872">IF(P980&gt;0,CONCATENATE("1:",P980),"")</f>
        <v/>
      </c>
      <c r="N980" s="106" t="str">
        <f t="shared" si="2872"/>
        <v/>
      </c>
      <c r="O980" s="106" t="str">
        <f t="shared" si="2872"/>
        <v/>
      </c>
      <c r="P980" s="64">
        <f t="shared" ref="P980:R980" si="2873">IF(G980&gt;0,ROUND(G980/J980,0),0)</f>
        <v>0</v>
      </c>
      <c r="Q980" s="89">
        <f t="shared" si="2873"/>
        <v>0</v>
      </c>
      <c r="R980" s="89">
        <f t="shared" si="2873"/>
        <v>0</v>
      </c>
      <c r="S980" s="64">
        <f t="shared" ref="S980:T980" si="2874">IF(AND(P980&gt;0,P980&lt;=45),1,0)</f>
        <v>0</v>
      </c>
      <c r="T980" s="64">
        <f t="shared" si="2874"/>
        <v>0</v>
      </c>
      <c r="U980" s="64">
        <f t="shared" si="16"/>
        <v>0</v>
      </c>
      <c r="V980" s="28"/>
      <c r="W980" s="28"/>
      <c r="X980" s="28"/>
      <c r="Y980" s="28"/>
      <c r="Z980" s="28"/>
    </row>
    <row r="981" ht="14.25" customHeight="1">
      <c r="A981" s="28"/>
      <c r="B981" s="89">
        <v>956.0</v>
      </c>
      <c r="C981" s="29"/>
      <c r="D981" s="110"/>
      <c r="E981" s="41"/>
      <c r="F981" s="29"/>
      <c r="G981" s="29"/>
      <c r="H981" s="29"/>
      <c r="I981" s="29"/>
      <c r="J981" s="29"/>
      <c r="K981" s="29"/>
      <c r="L981" s="29"/>
      <c r="M981" s="105" t="str">
        <f t="shared" ref="M981:O981" si="2875">IF(P981&gt;0,CONCATENATE("1:",P981),"")</f>
        <v/>
      </c>
      <c r="N981" s="106" t="str">
        <f t="shared" si="2875"/>
        <v/>
      </c>
      <c r="O981" s="106" t="str">
        <f t="shared" si="2875"/>
        <v/>
      </c>
      <c r="P981" s="64">
        <f t="shared" ref="P981:R981" si="2876">IF(G981&gt;0,ROUND(G981/J981,0),0)</f>
        <v>0</v>
      </c>
      <c r="Q981" s="89">
        <f t="shared" si="2876"/>
        <v>0</v>
      </c>
      <c r="R981" s="89">
        <f t="shared" si="2876"/>
        <v>0</v>
      </c>
      <c r="S981" s="64">
        <f t="shared" ref="S981:T981" si="2877">IF(AND(P981&gt;0,P981&lt;=45),1,0)</f>
        <v>0</v>
      </c>
      <c r="T981" s="64">
        <f t="shared" si="2877"/>
        <v>0</v>
      </c>
      <c r="U981" s="64">
        <f t="shared" si="16"/>
        <v>0</v>
      </c>
      <c r="V981" s="28"/>
      <c r="W981" s="28"/>
      <c r="X981" s="28"/>
      <c r="Y981" s="28"/>
      <c r="Z981" s="28"/>
    </row>
    <row r="982" ht="14.25" customHeight="1">
      <c r="A982" s="28"/>
      <c r="B982" s="89">
        <v>957.0</v>
      </c>
      <c r="C982" s="29"/>
      <c r="D982" s="110"/>
      <c r="E982" s="41"/>
      <c r="F982" s="29"/>
      <c r="G982" s="29"/>
      <c r="H982" s="29"/>
      <c r="I982" s="29"/>
      <c r="J982" s="29"/>
      <c r="K982" s="29"/>
      <c r="L982" s="29"/>
      <c r="M982" s="105" t="str">
        <f t="shared" ref="M982:O982" si="2878">IF(P982&gt;0,CONCATENATE("1:",P982),"")</f>
        <v/>
      </c>
      <c r="N982" s="106" t="str">
        <f t="shared" si="2878"/>
        <v/>
      </c>
      <c r="O982" s="106" t="str">
        <f t="shared" si="2878"/>
        <v/>
      </c>
      <c r="P982" s="64">
        <f t="shared" ref="P982:R982" si="2879">IF(G982&gt;0,ROUND(G982/J982,0),0)</f>
        <v>0</v>
      </c>
      <c r="Q982" s="89">
        <f t="shared" si="2879"/>
        <v>0</v>
      </c>
      <c r="R982" s="89">
        <f t="shared" si="2879"/>
        <v>0</v>
      </c>
      <c r="S982" s="64">
        <f t="shared" ref="S982:T982" si="2880">IF(AND(P982&gt;0,P982&lt;=45),1,0)</f>
        <v>0</v>
      </c>
      <c r="T982" s="64">
        <f t="shared" si="2880"/>
        <v>0</v>
      </c>
      <c r="U982" s="64">
        <f t="shared" si="16"/>
        <v>0</v>
      </c>
      <c r="V982" s="28"/>
      <c r="W982" s="28"/>
      <c r="X982" s="28"/>
      <c r="Y982" s="28"/>
      <c r="Z982" s="28"/>
    </row>
    <row r="983" ht="14.25" customHeight="1">
      <c r="A983" s="28"/>
      <c r="B983" s="89">
        <v>958.0</v>
      </c>
      <c r="C983" s="29"/>
      <c r="D983" s="110"/>
      <c r="E983" s="41"/>
      <c r="F983" s="29"/>
      <c r="G983" s="29"/>
      <c r="H983" s="29"/>
      <c r="I983" s="29"/>
      <c r="J983" s="29"/>
      <c r="K983" s="29"/>
      <c r="L983" s="29"/>
      <c r="M983" s="105" t="str">
        <f t="shared" ref="M983:O983" si="2881">IF(P983&gt;0,CONCATENATE("1:",P983),"")</f>
        <v/>
      </c>
      <c r="N983" s="106" t="str">
        <f t="shared" si="2881"/>
        <v/>
      </c>
      <c r="O983" s="106" t="str">
        <f t="shared" si="2881"/>
        <v/>
      </c>
      <c r="P983" s="64">
        <f t="shared" ref="P983:R983" si="2882">IF(G983&gt;0,ROUND(G983/J983,0),0)</f>
        <v>0</v>
      </c>
      <c r="Q983" s="89">
        <f t="shared" si="2882"/>
        <v>0</v>
      </c>
      <c r="R983" s="89">
        <f t="shared" si="2882"/>
        <v>0</v>
      </c>
      <c r="S983" s="64">
        <f t="shared" ref="S983:T983" si="2883">IF(AND(P983&gt;0,P983&lt;=45),1,0)</f>
        <v>0</v>
      </c>
      <c r="T983" s="64">
        <f t="shared" si="2883"/>
        <v>0</v>
      </c>
      <c r="U983" s="64">
        <f t="shared" si="16"/>
        <v>0</v>
      </c>
      <c r="V983" s="28"/>
      <c r="W983" s="28"/>
      <c r="X983" s="28"/>
      <c r="Y983" s="28"/>
      <c r="Z983" s="28"/>
    </row>
    <row r="984" ht="14.25" customHeight="1">
      <c r="A984" s="28"/>
      <c r="B984" s="89">
        <v>959.0</v>
      </c>
      <c r="C984" s="29"/>
      <c r="D984" s="110"/>
      <c r="E984" s="41"/>
      <c r="F984" s="29"/>
      <c r="G984" s="29"/>
      <c r="H984" s="29"/>
      <c r="I984" s="29"/>
      <c r="J984" s="29"/>
      <c r="K984" s="29"/>
      <c r="L984" s="29"/>
      <c r="M984" s="105" t="str">
        <f t="shared" ref="M984:O984" si="2884">IF(P984&gt;0,CONCATENATE("1:",P984),"")</f>
        <v/>
      </c>
      <c r="N984" s="106" t="str">
        <f t="shared" si="2884"/>
        <v/>
      </c>
      <c r="O984" s="106" t="str">
        <f t="shared" si="2884"/>
        <v/>
      </c>
      <c r="P984" s="64">
        <f t="shared" ref="P984:R984" si="2885">IF(G984&gt;0,ROUND(G984/J984,0),0)</f>
        <v>0</v>
      </c>
      <c r="Q984" s="89">
        <f t="shared" si="2885"/>
        <v>0</v>
      </c>
      <c r="R984" s="89">
        <f t="shared" si="2885"/>
        <v>0</v>
      </c>
      <c r="S984" s="64">
        <f t="shared" ref="S984:T984" si="2886">IF(AND(P984&gt;0,P984&lt;=45),1,0)</f>
        <v>0</v>
      </c>
      <c r="T984" s="64">
        <f t="shared" si="2886"/>
        <v>0</v>
      </c>
      <c r="U984" s="64">
        <f t="shared" si="16"/>
        <v>0</v>
      </c>
      <c r="V984" s="28"/>
      <c r="W984" s="28"/>
      <c r="X984" s="28"/>
      <c r="Y984" s="28"/>
      <c r="Z984" s="28"/>
    </row>
    <row r="985" ht="14.25" customHeight="1">
      <c r="A985" s="28"/>
      <c r="B985" s="89">
        <v>960.0</v>
      </c>
      <c r="C985" s="29"/>
      <c r="D985" s="110"/>
      <c r="E985" s="41"/>
      <c r="F985" s="29"/>
      <c r="G985" s="29"/>
      <c r="H985" s="29"/>
      <c r="I985" s="29"/>
      <c r="J985" s="29"/>
      <c r="K985" s="29"/>
      <c r="L985" s="29"/>
      <c r="M985" s="105" t="str">
        <f t="shared" ref="M985:O985" si="2887">IF(P985&gt;0,CONCATENATE("1:",P985),"")</f>
        <v/>
      </c>
      <c r="N985" s="106" t="str">
        <f t="shared" si="2887"/>
        <v/>
      </c>
      <c r="O985" s="106" t="str">
        <f t="shared" si="2887"/>
        <v/>
      </c>
      <c r="P985" s="64">
        <f t="shared" ref="P985:R985" si="2888">IF(G985&gt;0,ROUND(G985/J985,0),0)</f>
        <v>0</v>
      </c>
      <c r="Q985" s="89">
        <f t="shared" si="2888"/>
        <v>0</v>
      </c>
      <c r="R985" s="89">
        <f t="shared" si="2888"/>
        <v>0</v>
      </c>
      <c r="S985" s="64">
        <f t="shared" ref="S985:T985" si="2889">IF(AND(P985&gt;0,P985&lt;=45),1,0)</f>
        <v>0</v>
      </c>
      <c r="T985" s="64">
        <f t="shared" si="2889"/>
        <v>0</v>
      </c>
      <c r="U985" s="64">
        <f t="shared" si="16"/>
        <v>0</v>
      </c>
      <c r="V985" s="28"/>
      <c r="W985" s="28"/>
      <c r="X985" s="28"/>
      <c r="Y985" s="28"/>
      <c r="Z985" s="28"/>
    </row>
    <row r="986" ht="14.25" customHeight="1">
      <c r="A986" s="28"/>
      <c r="B986" s="89">
        <v>961.0</v>
      </c>
      <c r="C986" s="29"/>
      <c r="D986" s="110"/>
      <c r="E986" s="41"/>
      <c r="F986" s="29"/>
      <c r="G986" s="29"/>
      <c r="H986" s="29"/>
      <c r="I986" s="29"/>
      <c r="J986" s="29"/>
      <c r="K986" s="29"/>
      <c r="L986" s="29"/>
      <c r="M986" s="105" t="str">
        <f t="shared" ref="M986:O986" si="2890">IF(P986&gt;0,CONCATENATE("1:",P986),"")</f>
        <v/>
      </c>
      <c r="N986" s="106" t="str">
        <f t="shared" si="2890"/>
        <v/>
      </c>
      <c r="O986" s="106" t="str">
        <f t="shared" si="2890"/>
        <v/>
      </c>
      <c r="P986" s="64">
        <f t="shared" ref="P986:R986" si="2891">IF(G986&gt;0,ROUND(G986/J986,0),0)</f>
        <v>0</v>
      </c>
      <c r="Q986" s="89">
        <f t="shared" si="2891"/>
        <v>0</v>
      </c>
      <c r="R986" s="89">
        <f t="shared" si="2891"/>
        <v>0</v>
      </c>
      <c r="S986" s="64">
        <f t="shared" ref="S986:T986" si="2892">IF(AND(P986&gt;0,P986&lt;=45),1,0)</f>
        <v>0</v>
      </c>
      <c r="T986" s="64">
        <f t="shared" si="2892"/>
        <v>0</v>
      </c>
      <c r="U986" s="64">
        <f t="shared" si="16"/>
        <v>0</v>
      </c>
      <c r="V986" s="28"/>
      <c r="W986" s="28"/>
      <c r="X986" s="28"/>
      <c r="Y986" s="28"/>
      <c r="Z986" s="28"/>
    </row>
    <row r="987" ht="14.25" customHeight="1">
      <c r="A987" s="28"/>
      <c r="B987" s="89">
        <v>962.0</v>
      </c>
      <c r="C987" s="29"/>
      <c r="D987" s="110"/>
      <c r="E987" s="41"/>
      <c r="F987" s="29"/>
      <c r="G987" s="29"/>
      <c r="H987" s="29"/>
      <c r="I987" s="29"/>
      <c r="J987" s="29"/>
      <c r="K987" s="29"/>
      <c r="L987" s="29"/>
      <c r="M987" s="105" t="str">
        <f t="shared" ref="M987:O987" si="2893">IF(P987&gt;0,CONCATENATE("1:",P987),"")</f>
        <v/>
      </c>
      <c r="N987" s="106" t="str">
        <f t="shared" si="2893"/>
        <v/>
      </c>
      <c r="O987" s="106" t="str">
        <f t="shared" si="2893"/>
        <v/>
      </c>
      <c r="P987" s="64">
        <f t="shared" ref="P987:R987" si="2894">IF(G987&gt;0,ROUND(G987/J987,0),0)</f>
        <v>0</v>
      </c>
      <c r="Q987" s="89">
        <f t="shared" si="2894"/>
        <v>0</v>
      </c>
      <c r="R987" s="89">
        <f t="shared" si="2894"/>
        <v>0</v>
      </c>
      <c r="S987" s="64">
        <f t="shared" ref="S987:T987" si="2895">IF(AND(P987&gt;0,P987&lt;=45),1,0)</f>
        <v>0</v>
      </c>
      <c r="T987" s="64">
        <f t="shared" si="2895"/>
        <v>0</v>
      </c>
      <c r="U987" s="64">
        <f t="shared" si="16"/>
        <v>0</v>
      </c>
      <c r="V987" s="28"/>
      <c r="W987" s="28"/>
      <c r="X987" s="28"/>
      <c r="Y987" s="28"/>
      <c r="Z987" s="28"/>
    </row>
    <row r="988" ht="14.25" customHeight="1">
      <c r="A988" s="28"/>
      <c r="B988" s="89">
        <v>963.0</v>
      </c>
      <c r="C988" s="29"/>
      <c r="D988" s="110"/>
      <c r="E988" s="41"/>
      <c r="F988" s="29"/>
      <c r="G988" s="29"/>
      <c r="H988" s="29"/>
      <c r="I988" s="29"/>
      <c r="J988" s="29"/>
      <c r="K988" s="29"/>
      <c r="L988" s="29"/>
      <c r="M988" s="105" t="str">
        <f t="shared" ref="M988:O988" si="2896">IF(P988&gt;0,CONCATENATE("1:",P988),"")</f>
        <v/>
      </c>
      <c r="N988" s="106" t="str">
        <f t="shared" si="2896"/>
        <v/>
      </c>
      <c r="O988" s="106" t="str">
        <f t="shared" si="2896"/>
        <v/>
      </c>
      <c r="P988" s="64">
        <f t="shared" ref="P988:R988" si="2897">IF(G988&gt;0,ROUND(G988/J988,0),0)</f>
        <v>0</v>
      </c>
      <c r="Q988" s="89">
        <f t="shared" si="2897"/>
        <v>0</v>
      </c>
      <c r="R988" s="89">
        <f t="shared" si="2897"/>
        <v>0</v>
      </c>
      <c r="S988" s="64">
        <f t="shared" ref="S988:T988" si="2898">IF(AND(P988&gt;0,P988&lt;=45),1,0)</f>
        <v>0</v>
      </c>
      <c r="T988" s="64">
        <f t="shared" si="2898"/>
        <v>0</v>
      </c>
      <c r="U988" s="64">
        <f t="shared" si="16"/>
        <v>0</v>
      </c>
      <c r="V988" s="28"/>
      <c r="W988" s="28"/>
      <c r="X988" s="28"/>
      <c r="Y988" s="28"/>
      <c r="Z988" s="28"/>
    </row>
    <row r="989" ht="14.25" customHeight="1">
      <c r="A989" s="28"/>
      <c r="B989" s="89">
        <v>964.0</v>
      </c>
      <c r="C989" s="29"/>
      <c r="D989" s="110"/>
      <c r="E989" s="41"/>
      <c r="F989" s="29"/>
      <c r="G989" s="29"/>
      <c r="H989" s="29"/>
      <c r="I989" s="29"/>
      <c r="J989" s="29"/>
      <c r="K989" s="29"/>
      <c r="L989" s="29"/>
      <c r="M989" s="105" t="str">
        <f t="shared" ref="M989:O989" si="2899">IF(P989&gt;0,CONCATENATE("1:",P989),"")</f>
        <v/>
      </c>
      <c r="N989" s="106" t="str">
        <f t="shared" si="2899"/>
        <v/>
      </c>
      <c r="O989" s="106" t="str">
        <f t="shared" si="2899"/>
        <v/>
      </c>
      <c r="P989" s="64">
        <f t="shared" ref="P989:R989" si="2900">IF(G989&gt;0,ROUND(G989/J989,0),0)</f>
        <v>0</v>
      </c>
      <c r="Q989" s="89">
        <f t="shared" si="2900"/>
        <v>0</v>
      </c>
      <c r="R989" s="89">
        <f t="shared" si="2900"/>
        <v>0</v>
      </c>
      <c r="S989" s="64">
        <f t="shared" ref="S989:T989" si="2901">IF(AND(P989&gt;0,P989&lt;=45),1,0)</f>
        <v>0</v>
      </c>
      <c r="T989" s="64">
        <f t="shared" si="2901"/>
        <v>0</v>
      </c>
      <c r="U989" s="64">
        <f t="shared" si="16"/>
        <v>0</v>
      </c>
      <c r="V989" s="28"/>
      <c r="W989" s="28"/>
      <c r="X989" s="28"/>
      <c r="Y989" s="28"/>
      <c r="Z989" s="28"/>
    </row>
    <row r="990" ht="14.25" customHeight="1">
      <c r="A990" s="28"/>
      <c r="B990" s="89">
        <v>965.0</v>
      </c>
      <c r="C990" s="29"/>
      <c r="D990" s="110"/>
      <c r="E990" s="41"/>
      <c r="F990" s="29"/>
      <c r="G990" s="29"/>
      <c r="H990" s="29"/>
      <c r="I990" s="29"/>
      <c r="J990" s="29"/>
      <c r="K990" s="29"/>
      <c r="L990" s="29"/>
      <c r="M990" s="105" t="str">
        <f t="shared" ref="M990:O990" si="2902">IF(P990&gt;0,CONCATENATE("1:",P990),"")</f>
        <v/>
      </c>
      <c r="N990" s="106" t="str">
        <f t="shared" si="2902"/>
        <v/>
      </c>
      <c r="O990" s="106" t="str">
        <f t="shared" si="2902"/>
        <v/>
      </c>
      <c r="P990" s="64">
        <f t="shared" ref="P990:R990" si="2903">IF(G990&gt;0,ROUND(G990/J990,0),0)</f>
        <v>0</v>
      </c>
      <c r="Q990" s="89">
        <f t="shared" si="2903"/>
        <v>0</v>
      </c>
      <c r="R990" s="89">
        <f t="shared" si="2903"/>
        <v>0</v>
      </c>
      <c r="S990" s="64">
        <f t="shared" ref="S990:T990" si="2904">IF(AND(P990&gt;0,P990&lt;=45),1,0)</f>
        <v>0</v>
      </c>
      <c r="T990" s="64">
        <f t="shared" si="2904"/>
        <v>0</v>
      </c>
      <c r="U990" s="64">
        <f t="shared" si="16"/>
        <v>0</v>
      </c>
      <c r="V990" s="28"/>
      <c r="W990" s="28"/>
      <c r="X990" s="28"/>
      <c r="Y990" s="28"/>
      <c r="Z990" s="28"/>
    </row>
    <row r="991" ht="14.25" customHeight="1">
      <c r="A991" s="28"/>
      <c r="B991" s="89">
        <v>966.0</v>
      </c>
      <c r="C991" s="29"/>
      <c r="D991" s="110"/>
      <c r="E991" s="41"/>
      <c r="F991" s="29"/>
      <c r="G991" s="29"/>
      <c r="H991" s="29"/>
      <c r="I991" s="29"/>
      <c r="J991" s="29"/>
      <c r="K991" s="29"/>
      <c r="L991" s="29"/>
      <c r="M991" s="105" t="str">
        <f t="shared" ref="M991:O991" si="2905">IF(P991&gt;0,CONCATENATE("1:",P991),"")</f>
        <v/>
      </c>
      <c r="N991" s="106" t="str">
        <f t="shared" si="2905"/>
        <v/>
      </c>
      <c r="O991" s="106" t="str">
        <f t="shared" si="2905"/>
        <v/>
      </c>
      <c r="P991" s="64">
        <f t="shared" ref="P991:R991" si="2906">IF(G991&gt;0,ROUND(G991/J991,0),0)</f>
        <v>0</v>
      </c>
      <c r="Q991" s="89">
        <f t="shared" si="2906"/>
        <v>0</v>
      </c>
      <c r="R991" s="89">
        <f t="shared" si="2906"/>
        <v>0</v>
      </c>
      <c r="S991" s="64">
        <f t="shared" ref="S991:T991" si="2907">IF(AND(P991&gt;0,P991&lt;=45),1,0)</f>
        <v>0</v>
      </c>
      <c r="T991" s="64">
        <f t="shared" si="2907"/>
        <v>0</v>
      </c>
      <c r="U991" s="64">
        <f t="shared" si="16"/>
        <v>0</v>
      </c>
      <c r="V991" s="28"/>
      <c r="W991" s="28"/>
      <c r="X991" s="28"/>
      <c r="Y991" s="28"/>
      <c r="Z991" s="28"/>
    </row>
    <row r="992" ht="14.25" customHeight="1">
      <c r="A992" s="28"/>
      <c r="B992" s="89">
        <v>967.0</v>
      </c>
      <c r="C992" s="29"/>
      <c r="D992" s="110"/>
      <c r="E992" s="41"/>
      <c r="F992" s="29"/>
      <c r="G992" s="29"/>
      <c r="H992" s="29"/>
      <c r="I992" s="29"/>
      <c r="J992" s="29"/>
      <c r="K992" s="29"/>
      <c r="L992" s="29"/>
      <c r="M992" s="105" t="str">
        <f t="shared" ref="M992:O992" si="2908">IF(P992&gt;0,CONCATENATE("1:",P992),"")</f>
        <v/>
      </c>
      <c r="N992" s="106" t="str">
        <f t="shared" si="2908"/>
        <v/>
      </c>
      <c r="O992" s="106" t="str">
        <f t="shared" si="2908"/>
        <v/>
      </c>
      <c r="P992" s="64">
        <f t="shared" ref="P992:R992" si="2909">IF(G992&gt;0,ROUND(G992/J992,0),0)</f>
        <v>0</v>
      </c>
      <c r="Q992" s="89">
        <f t="shared" si="2909"/>
        <v>0</v>
      </c>
      <c r="R992" s="89">
        <f t="shared" si="2909"/>
        <v>0</v>
      </c>
      <c r="S992" s="64">
        <f t="shared" ref="S992:T992" si="2910">IF(AND(P992&gt;0,P992&lt;=45),1,0)</f>
        <v>0</v>
      </c>
      <c r="T992" s="64">
        <f t="shared" si="2910"/>
        <v>0</v>
      </c>
      <c r="U992" s="64">
        <f t="shared" si="16"/>
        <v>0</v>
      </c>
      <c r="V992" s="28"/>
      <c r="W992" s="28"/>
      <c r="X992" s="28"/>
      <c r="Y992" s="28"/>
      <c r="Z992" s="28"/>
    </row>
    <row r="993" ht="14.25" customHeight="1">
      <c r="A993" s="28"/>
      <c r="B993" s="89">
        <v>968.0</v>
      </c>
      <c r="C993" s="29"/>
      <c r="D993" s="110"/>
      <c r="E993" s="41"/>
      <c r="F993" s="29"/>
      <c r="G993" s="29"/>
      <c r="H993" s="29"/>
      <c r="I993" s="29"/>
      <c r="J993" s="29"/>
      <c r="K993" s="29"/>
      <c r="L993" s="29"/>
      <c r="M993" s="105" t="str">
        <f t="shared" ref="M993:O993" si="2911">IF(P993&gt;0,CONCATENATE("1:",P993),"")</f>
        <v/>
      </c>
      <c r="N993" s="106" t="str">
        <f t="shared" si="2911"/>
        <v/>
      </c>
      <c r="O993" s="106" t="str">
        <f t="shared" si="2911"/>
        <v/>
      </c>
      <c r="P993" s="64">
        <f t="shared" ref="P993:R993" si="2912">IF(G993&gt;0,ROUND(G993/J993,0),0)</f>
        <v>0</v>
      </c>
      <c r="Q993" s="89">
        <f t="shared" si="2912"/>
        <v>0</v>
      </c>
      <c r="R993" s="89">
        <f t="shared" si="2912"/>
        <v>0</v>
      </c>
      <c r="S993" s="64">
        <f t="shared" ref="S993:T993" si="2913">IF(AND(P993&gt;0,P993&lt;=45),1,0)</f>
        <v>0</v>
      </c>
      <c r="T993" s="64">
        <f t="shared" si="2913"/>
        <v>0</v>
      </c>
      <c r="U993" s="64">
        <f t="shared" si="16"/>
        <v>0</v>
      </c>
      <c r="V993" s="28"/>
      <c r="W993" s="28"/>
      <c r="X993" s="28"/>
      <c r="Y993" s="28"/>
      <c r="Z993" s="28"/>
    </row>
    <row r="994" ht="14.25" customHeight="1">
      <c r="A994" s="28"/>
      <c r="B994" s="89">
        <v>969.0</v>
      </c>
      <c r="C994" s="29"/>
      <c r="D994" s="110"/>
      <c r="E994" s="41"/>
      <c r="F994" s="29"/>
      <c r="G994" s="29"/>
      <c r="H994" s="29"/>
      <c r="I994" s="29"/>
      <c r="J994" s="29"/>
      <c r="K994" s="29"/>
      <c r="L994" s="29"/>
      <c r="M994" s="105" t="str">
        <f t="shared" ref="M994:O994" si="2914">IF(P994&gt;0,CONCATENATE("1:",P994),"")</f>
        <v/>
      </c>
      <c r="N994" s="106" t="str">
        <f t="shared" si="2914"/>
        <v/>
      </c>
      <c r="O994" s="106" t="str">
        <f t="shared" si="2914"/>
        <v/>
      </c>
      <c r="P994" s="64">
        <f t="shared" ref="P994:R994" si="2915">IF(G994&gt;0,ROUND(G994/J994,0),0)</f>
        <v>0</v>
      </c>
      <c r="Q994" s="89">
        <f t="shared" si="2915"/>
        <v>0</v>
      </c>
      <c r="R994" s="89">
        <f t="shared" si="2915"/>
        <v>0</v>
      </c>
      <c r="S994" s="64">
        <f t="shared" ref="S994:T994" si="2916">IF(AND(P994&gt;0,P994&lt;=45),1,0)</f>
        <v>0</v>
      </c>
      <c r="T994" s="64">
        <f t="shared" si="2916"/>
        <v>0</v>
      </c>
      <c r="U994" s="64">
        <f t="shared" si="16"/>
        <v>0</v>
      </c>
      <c r="V994" s="28"/>
      <c r="W994" s="28"/>
      <c r="X994" s="28"/>
      <c r="Y994" s="28"/>
      <c r="Z994" s="28"/>
    </row>
    <row r="995" ht="14.25" customHeight="1">
      <c r="A995" s="28"/>
      <c r="B995" s="89">
        <v>970.0</v>
      </c>
      <c r="C995" s="29"/>
      <c r="D995" s="110"/>
      <c r="E995" s="41"/>
      <c r="F995" s="29"/>
      <c r="G995" s="29"/>
      <c r="H995" s="29"/>
      <c r="I995" s="29"/>
      <c r="J995" s="29"/>
      <c r="K995" s="29"/>
      <c r="L995" s="29"/>
      <c r="M995" s="105" t="str">
        <f t="shared" ref="M995:O995" si="2917">IF(P995&gt;0,CONCATENATE("1:",P995),"")</f>
        <v/>
      </c>
      <c r="N995" s="106" t="str">
        <f t="shared" si="2917"/>
        <v/>
      </c>
      <c r="O995" s="106" t="str">
        <f t="shared" si="2917"/>
        <v/>
      </c>
      <c r="P995" s="64">
        <f t="shared" ref="P995:R995" si="2918">IF(G995&gt;0,ROUND(G995/J995,0),0)</f>
        <v>0</v>
      </c>
      <c r="Q995" s="89">
        <f t="shared" si="2918"/>
        <v>0</v>
      </c>
      <c r="R995" s="89">
        <f t="shared" si="2918"/>
        <v>0</v>
      </c>
      <c r="S995" s="64">
        <f t="shared" ref="S995:T995" si="2919">IF(AND(P995&gt;0,P995&lt;=45),1,0)</f>
        <v>0</v>
      </c>
      <c r="T995" s="64">
        <f t="shared" si="2919"/>
        <v>0</v>
      </c>
      <c r="U995" s="64">
        <f t="shared" si="16"/>
        <v>0</v>
      </c>
      <c r="V995" s="28"/>
      <c r="W995" s="28"/>
      <c r="X995" s="28"/>
      <c r="Y995" s="28"/>
      <c r="Z995" s="28"/>
    </row>
    <row r="996" ht="14.25" customHeight="1">
      <c r="A996" s="28"/>
      <c r="B996" s="89">
        <v>971.0</v>
      </c>
      <c r="C996" s="29"/>
      <c r="D996" s="110"/>
      <c r="E996" s="41"/>
      <c r="F996" s="29"/>
      <c r="G996" s="29"/>
      <c r="H996" s="29"/>
      <c r="I996" s="29"/>
      <c r="J996" s="29"/>
      <c r="K996" s="29"/>
      <c r="L996" s="29"/>
      <c r="M996" s="105" t="str">
        <f t="shared" ref="M996:O996" si="2920">IF(P996&gt;0,CONCATENATE("1:",P996),"")</f>
        <v/>
      </c>
      <c r="N996" s="106" t="str">
        <f t="shared" si="2920"/>
        <v/>
      </c>
      <c r="O996" s="106" t="str">
        <f t="shared" si="2920"/>
        <v/>
      </c>
      <c r="P996" s="64">
        <f t="shared" ref="P996:R996" si="2921">IF(G996&gt;0,ROUND(G996/J996,0),0)</f>
        <v>0</v>
      </c>
      <c r="Q996" s="89">
        <f t="shared" si="2921"/>
        <v>0</v>
      </c>
      <c r="R996" s="89">
        <f t="shared" si="2921"/>
        <v>0</v>
      </c>
      <c r="S996" s="64">
        <f t="shared" ref="S996:T996" si="2922">IF(AND(P996&gt;0,P996&lt;=45),1,0)</f>
        <v>0</v>
      </c>
      <c r="T996" s="64">
        <f t="shared" si="2922"/>
        <v>0</v>
      </c>
      <c r="U996" s="64">
        <f t="shared" si="16"/>
        <v>0</v>
      </c>
      <c r="V996" s="28"/>
      <c r="W996" s="28"/>
      <c r="X996" s="28"/>
      <c r="Y996" s="28"/>
      <c r="Z996" s="28"/>
    </row>
    <row r="997" ht="14.25" customHeight="1">
      <c r="A997" s="28"/>
      <c r="B997" s="89">
        <v>972.0</v>
      </c>
      <c r="C997" s="29"/>
      <c r="D997" s="110"/>
      <c r="E997" s="41"/>
      <c r="F997" s="29"/>
      <c r="G997" s="29"/>
      <c r="H997" s="29"/>
      <c r="I997" s="29"/>
      <c r="J997" s="29"/>
      <c r="K997" s="29"/>
      <c r="L997" s="29"/>
      <c r="M997" s="105" t="str">
        <f t="shared" ref="M997:O997" si="2923">IF(P997&gt;0,CONCATENATE("1:",P997),"")</f>
        <v/>
      </c>
      <c r="N997" s="106" t="str">
        <f t="shared" si="2923"/>
        <v/>
      </c>
      <c r="O997" s="106" t="str">
        <f t="shared" si="2923"/>
        <v/>
      </c>
      <c r="P997" s="64">
        <f t="shared" ref="P997:R997" si="2924">IF(G997&gt;0,ROUND(G997/J997,0),0)</f>
        <v>0</v>
      </c>
      <c r="Q997" s="89">
        <f t="shared" si="2924"/>
        <v>0</v>
      </c>
      <c r="R997" s="89">
        <f t="shared" si="2924"/>
        <v>0</v>
      </c>
      <c r="S997" s="64">
        <f t="shared" ref="S997:T997" si="2925">IF(AND(P997&gt;0,P997&lt;=45),1,0)</f>
        <v>0</v>
      </c>
      <c r="T997" s="64">
        <f t="shared" si="2925"/>
        <v>0</v>
      </c>
      <c r="U997" s="64">
        <f t="shared" si="16"/>
        <v>0</v>
      </c>
      <c r="V997" s="28"/>
      <c r="W997" s="28"/>
      <c r="X997" s="28"/>
      <c r="Y997" s="28"/>
      <c r="Z997" s="28"/>
    </row>
    <row r="998" ht="14.25" customHeight="1">
      <c r="A998" s="28"/>
      <c r="B998" s="89">
        <v>973.0</v>
      </c>
      <c r="C998" s="29"/>
      <c r="D998" s="110"/>
      <c r="E998" s="41"/>
      <c r="F998" s="29"/>
      <c r="G998" s="29"/>
      <c r="H998" s="29"/>
      <c r="I998" s="29"/>
      <c r="J998" s="29"/>
      <c r="K998" s="29"/>
      <c r="L998" s="29"/>
      <c r="M998" s="105" t="str">
        <f t="shared" ref="M998:O998" si="2926">IF(P998&gt;0,CONCATENATE("1:",P998),"")</f>
        <v/>
      </c>
      <c r="N998" s="106" t="str">
        <f t="shared" si="2926"/>
        <v/>
      </c>
      <c r="O998" s="106" t="str">
        <f t="shared" si="2926"/>
        <v/>
      </c>
      <c r="P998" s="64">
        <f t="shared" ref="P998:R998" si="2927">IF(G998&gt;0,ROUND(G998/J998,0),0)</f>
        <v>0</v>
      </c>
      <c r="Q998" s="89">
        <f t="shared" si="2927"/>
        <v>0</v>
      </c>
      <c r="R998" s="89">
        <f t="shared" si="2927"/>
        <v>0</v>
      </c>
      <c r="S998" s="64">
        <f t="shared" ref="S998:T998" si="2928">IF(AND(P998&gt;0,P998&lt;=45),1,0)</f>
        <v>0</v>
      </c>
      <c r="T998" s="64">
        <f t="shared" si="2928"/>
        <v>0</v>
      </c>
      <c r="U998" s="64">
        <f t="shared" si="16"/>
        <v>0</v>
      </c>
      <c r="V998" s="28"/>
      <c r="W998" s="28"/>
      <c r="X998" s="28"/>
      <c r="Y998" s="28"/>
      <c r="Z998" s="28"/>
    </row>
    <row r="999" ht="14.25" customHeight="1">
      <c r="A999" s="28"/>
      <c r="B999" s="89">
        <v>974.0</v>
      </c>
      <c r="C999" s="29"/>
      <c r="D999" s="110"/>
      <c r="E999" s="41"/>
      <c r="F999" s="29"/>
      <c r="G999" s="29"/>
      <c r="H999" s="29"/>
      <c r="I999" s="29"/>
      <c r="J999" s="29"/>
      <c r="K999" s="29"/>
      <c r="L999" s="29"/>
      <c r="M999" s="105" t="str">
        <f t="shared" ref="M999:O999" si="2929">IF(P999&gt;0,CONCATENATE("1:",P999),"")</f>
        <v/>
      </c>
      <c r="N999" s="106" t="str">
        <f t="shared" si="2929"/>
        <v/>
      </c>
      <c r="O999" s="106" t="str">
        <f t="shared" si="2929"/>
        <v/>
      </c>
      <c r="P999" s="64">
        <f t="shared" ref="P999:R999" si="2930">IF(G999&gt;0,ROUND(G999/J999,0),0)</f>
        <v>0</v>
      </c>
      <c r="Q999" s="89">
        <f t="shared" si="2930"/>
        <v>0</v>
      </c>
      <c r="R999" s="89">
        <f t="shared" si="2930"/>
        <v>0</v>
      </c>
      <c r="S999" s="64">
        <f t="shared" ref="S999:T999" si="2931">IF(AND(P999&gt;0,P999&lt;=45),1,0)</f>
        <v>0</v>
      </c>
      <c r="T999" s="64">
        <f t="shared" si="2931"/>
        <v>0</v>
      </c>
      <c r="U999" s="64">
        <f t="shared" si="16"/>
        <v>0</v>
      </c>
      <c r="V999" s="28"/>
      <c r="W999" s="28"/>
      <c r="X999" s="28"/>
      <c r="Y999" s="28"/>
      <c r="Z999" s="28"/>
    </row>
    <row r="1000" ht="14.25" customHeight="1">
      <c r="A1000" s="28"/>
      <c r="B1000" s="89">
        <v>975.0</v>
      </c>
      <c r="C1000" s="29"/>
      <c r="D1000" s="110"/>
      <c r="E1000" s="41"/>
      <c r="F1000" s="29"/>
      <c r="G1000" s="29"/>
      <c r="H1000" s="29"/>
      <c r="I1000" s="29"/>
      <c r="J1000" s="29"/>
      <c r="K1000" s="29"/>
      <c r="L1000" s="29"/>
      <c r="M1000" s="105" t="str">
        <f t="shared" ref="M1000:O1000" si="2932">IF(P1000&gt;0,CONCATENATE("1:",P1000),"")</f>
        <v/>
      </c>
      <c r="N1000" s="106" t="str">
        <f t="shared" si="2932"/>
        <v/>
      </c>
      <c r="O1000" s="106" t="str">
        <f t="shared" si="2932"/>
        <v/>
      </c>
      <c r="P1000" s="64">
        <f t="shared" ref="P1000:R1000" si="2933">IF(G1000&gt;0,ROUND(G1000/J1000,0),0)</f>
        <v>0</v>
      </c>
      <c r="Q1000" s="89">
        <f t="shared" si="2933"/>
        <v>0</v>
      </c>
      <c r="R1000" s="89">
        <f t="shared" si="2933"/>
        <v>0</v>
      </c>
      <c r="S1000" s="64">
        <f t="shared" ref="S1000:T1000" si="2934">IF(AND(P1000&gt;0,P1000&lt;=45),1,0)</f>
        <v>0</v>
      </c>
      <c r="T1000" s="64">
        <f t="shared" si="2934"/>
        <v>0</v>
      </c>
      <c r="U1000" s="64">
        <f t="shared" si="16"/>
        <v>0</v>
      </c>
      <c r="V1000" s="28"/>
      <c r="W1000" s="28"/>
      <c r="X1000" s="28"/>
      <c r="Y1000" s="28"/>
      <c r="Z1000" s="28"/>
    </row>
    <row r="1001" ht="14.25" customHeight="1">
      <c r="A1001" s="28"/>
      <c r="B1001" s="89">
        <v>976.0</v>
      </c>
      <c r="C1001" s="29"/>
      <c r="D1001" s="110"/>
      <c r="E1001" s="41"/>
      <c r="F1001" s="29"/>
      <c r="G1001" s="29"/>
      <c r="H1001" s="29"/>
      <c r="I1001" s="29"/>
      <c r="J1001" s="29"/>
      <c r="K1001" s="29"/>
      <c r="L1001" s="29"/>
      <c r="M1001" s="105" t="str">
        <f t="shared" ref="M1001:O1001" si="2935">IF(P1001&gt;0,CONCATENATE("1:",P1001),"")</f>
        <v/>
      </c>
      <c r="N1001" s="106" t="str">
        <f t="shared" si="2935"/>
        <v/>
      </c>
      <c r="O1001" s="106" t="str">
        <f t="shared" si="2935"/>
        <v/>
      </c>
      <c r="P1001" s="64">
        <f t="shared" ref="P1001:R1001" si="2936">IF(G1001&gt;0,ROUND(G1001/J1001,0),0)</f>
        <v>0</v>
      </c>
      <c r="Q1001" s="89">
        <f t="shared" si="2936"/>
        <v>0</v>
      </c>
      <c r="R1001" s="89">
        <f t="shared" si="2936"/>
        <v>0</v>
      </c>
      <c r="S1001" s="64">
        <f t="shared" ref="S1001:T1001" si="2937">IF(AND(P1001&gt;0,P1001&lt;=45),1,0)</f>
        <v>0</v>
      </c>
      <c r="T1001" s="64">
        <f t="shared" si="2937"/>
        <v>0</v>
      </c>
      <c r="U1001" s="64">
        <f t="shared" si="16"/>
        <v>0</v>
      </c>
      <c r="V1001" s="28"/>
      <c r="W1001" s="28"/>
      <c r="X1001" s="28"/>
      <c r="Y1001" s="28"/>
      <c r="Z1001" s="28"/>
    </row>
    <row r="1002" ht="14.25" customHeight="1">
      <c r="A1002" s="28"/>
      <c r="B1002" s="89">
        <v>977.0</v>
      </c>
      <c r="C1002" s="29"/>
      <c r="D1002" s="110"/>
      <c r="E1002" s="41"/>
      <c r="F1002" s="29"/>
      <c r="G1002" s="29"/>
      <c r="H1002" s="29"/>
      <c r="I1002" s="29"/>
      <c r="J1002" s="29"/>
      <c r="K1002" s="29"/>
      <c r="L1002" s="29"/>
      <c r="M1002" s="105" t="str">
        <f t="shared" ref="M1002:O1002" si="2938">IF(P1002&gt;0,CONCATENATE("1:",P1002),"")</f>
        <v/>
      </c>
      <c r="N1002" s="106" t="str">
        <f t="shared" si="2938"/>
        <v/>
      </c>
      <c r="O1002" s="106" t="str">
        <f t="shared" si="2938"/>
        <v/>
      </c>
      <c r="P1002" s="64">
        <f t="shared" ref="P1002:R1002" si="2939">IF(G1002&gt;0,ROUND(G1002/J1002,0),0)</f>
        <v>0</v>
      </c>
      <c r="Q1002" s="89">
        <f t="shared" si="2939"/>
        <v>0</v>
      </c>
      <c r="R1002" s="89">
        <f t="shared" si="2939"/>
        <v>0</v>
      </c>
      <c r="S1002" s="64">
        <f t="shared" ref="S1002:T1002" si="2940">IF(AND(P1002&gt;0,P1002&lt;=45),1,0)</f>
        <v>0</v>
      </c>
      <c r="T1002" s="64">
        <f t="shared" si="2940"/>
        <v>0</v>
      </c>
      <c r="U1002" s="64">
        <f t="shared" si="16"/>
        <v>0</v>
      </c>
      <c r="V1002" s="28"/>
      <c r="W1002" s="28"/>
      <c r="X1002" s="28"/>
      <c r="Y1002" s="28"/>
      <c r="Z1002" s="28"/>
    </row>
    <row r="1003" ht="14.25" customHeight="1">
      <c r="A1003" s="28"/>
      <c r="B1003" s="89">
        <v>978.0</v>
      </c>
      <c r="C1003" s="29"/>
      <c r="D1003" s="110"/>
      <c r="E1003" s="41"/>
      <c r="F1003" s="29"/>
      <c r="G1003" s="29"/>
      <c r="H1003" s="29"/>
      <c r="I1003" s="29"/>
      <c r="J1003" s="29"/>
      <c r="K1003" s="29"/>
      <c r="L1003" s="29"/>
      <c r="M1003" s="105" t="str">
        <f t="shared" ref="M1003:O1003" si="2941">IF(P1003&gt;0,CONCATENATE("1:",P1003),"")</f>
        <v/>
      </c>
      <c r="N1003" s="106" t="str">
        <f t="shared" si="2941"/>
        <v/>
      </c>
      <c r="O1003" s="106" t="str">
        <f t="shared" si="2941"/>
        <v/>
      </c>
      <c r="P1003" s="64">
        <f t="shared" ref="P1003:R1003" si="2942">IF(G1003&gt;0,ROUND(G1003/J1003,0),0)</f>
        <v>0</v>
      </c>
      <c r="Q1003" s="89">
        <f t="shared" si="2942"/>
        <v>0</v>
      </c>
      <c r="R1003" s="89">
        <f t="shared" si="2942"/>
        <v>0</v>
      </c>
      <c r="S1003" s="64">
        <f t="shared" ref="S1003:T1003" si="2943">IF(AND(P1003&gt;0,P1003&lt;=45),1,0)</f>
        <v>0</v>
      </c>
      <c r="T1003" s="64">
        <f t="shared" si="2943"/>
        <v>0</v>
      </c>
      <c r="U1003" s="64">
        <f t="shared" si="16"/>
        <v>0</v>
      </c>
      <c r="V1003" s="28"/>
      <c r="W1003" s="28"/>
      <c r="X1003" s="28"/>
      <c r="Y1003" s="28"/>
      <c r="Z1003" s="28"/>
    </row>
    <row r="1004" ht="14.25" customHeight="1">
      <c r="A1004" s="28"/>
      <c r="B1004" s="89">
        <v>979.0</v>
      </c>
      <c r="C1004" s="29"/>
      <c r="D1004" s="110"/>
      <c r="E1004" s="41"/>
      <c r="F1004" s="29"/>
      <c r="G1004" s="29"/>
      <c r="H1004" s="29"/>
      <c r="I1004" s="29"/>
      <c r="J1004" s="29"/>
      <c r="K1004" s="29"/>
      <c r="L1004" s="29"/>
      <c r="M1004" s="105" t="str">
        <f t="shared" ref="M1004:O1004" si="2944">IF(P1004&gt;0,CONCATENATE("1:",P1004),"")</f>
        <v/>
      </c>
      <c r="N1004" s="106" t="str">
        <f t="shared" si="2944"/>
        <v/>
      </c>
      <c r="O1004" s="106" t="str">
        <f t="shared" si="2944"/>
        <v/>
      </c>
      <c r="P1004" s="64">
        <f t="shared" ref="P1004:R1004" si="2945">IF(G1004&gt;0,ROUND(G1004/J1004,0),0)</f>
        <v>0</v>
      </c>
      <c r="Q1004" s="89">
        <f t="shared" si="2945"/>
        <v>0</v>
      </c>
      <c r="R1004" s="89">
        <f t="shared" si="2945"/>
        <v>0</v>
      </c>
      <c r="S1004" s="64">
        <f t="shared" ref="S1004:T1004" si="2946">IF(AND(P1004&gt;0,P1004&lt;=45),1,0)</f>
        <v>0</v>
      </c>
      <c r="T1004" s="64">
        <f t="shared" si="2946"/>
        <v>0</v>
      </c>
      <c r="U1004" s="64">
        <f t="shared" si="16"/>
        <v>0</v>
      </c>
      <c r="V1004" s="28"/>
      <c r="W1004" s="28"/>
      <c r="X1004" s="28"/>
      <c r="Y1004" s="28"/>
      <c r="Z1004" s="28"/>
    </row>
    <row r="1005" ht="14.25" customHeight="1">
      <c r="A1005" s="28"/>
      <c r="B1005" s="89">
        <v>980.0</v>
      </c>
      <c r="C1005" s="29"/>
      <c r="D1005" s="110"/>
      <c r="E1005" s="41"/>
      <c r="F1005" s="29"/>
      <c r="G1005" s="29"/>
      <c r="H1005" s="29"/>
      <c r="I1005" s="29"/>
      <c r="J1005" s="29"/>
      <c r="K1005" s="29"/>
      <c r="L1005" s="29"/>
      <c r="M1005" s="105" t="str">
        <f t="shared" ref="M1005:O1005" si="2947">IF(P1005&gt;0,CONCATENATE("1:",P1005),"")</f>
        <v/>
      </c>
      <c r="N1005" s="106" t="str">
        <f t="shared" si="2947"/>
        <v/>
      </c>
      <c r="O1005" s="106" t="str">
        <f t="shared" si="2947"/>
        <v/>
      </c>
      <c r="P1005" s="64">
        <f t="shared" ref="P1005:R1005" si="2948">IF(G1005&gt;0,ROUND(G1005/J1005,0),0)</f>
        <v>0</v>
      </c>
      <c r="Q1005" s="89">
        <f t="shared" si="2948"/>
        <v>0</v>
      </c>
      <c r="R1005" s="89">
        <f t="shared" si="2948"/>
        <v>0</v>
      </c>
      <c r="S1005" s="64">
        <f t="shared" ref="S1005:T1005" si="2949">IF(AND(P1005&gt;0,P1005&lt;=45),1,0)</f>
        <v>0</v>
      </c>
      <c r="T1005" s="64">
        <f t="shared" si="2949"/>
        <v>0</v>
      </c>
      <c r="U1005" s="64">
        <f t="shared" si="16"/>
        <v>0</v>
      </c>
      <c r="V1005" s="28"/>
      <c r="W1005" s="28"/>
      <c r="X1005" s="28"/>
      <c r="Y1005" s="28"/>
      <c r="Z1005" s="28"/>
    </row>
    <row r="1006" ht="14.25" customHeight="1">
      <c r="A1006" s="28"/>
      <c r="B1006" s="89">
        <v>981.0</v>
      </c>
      <c r="C1006" s="29"/>
      <c r="D1006" s="110"/>
      <c r="E1006" s="41"/>
      <c r="F1006" s="29"/>
      <c r="G1006" s="29"/>
      <c r="H1006" s="29"/>
      <c r="I1006" s="29"/>
      <c r="J1006" s="29"/>
      <c r="K1006" s="29"/>
      <c r="L1006" s="29"/>
      <c r="M1006" s="105" t="str">
        <f t="shared" ref="M1006:O1006" si="2950">IF(P1006&gt;0,CONCATENATE("1:",P1006),"")</f>
        <v/>
      </c>
      <c r="N1006" s="106" t="str">
        <f t="shared" si="2950"/>
        <v/>
      </c>
      <c r="O1006" s="106" t="str">
        <f t="shared" si="2950"/>
        <v/>
      </c>
      <c r="P1006" s="64">
        <f t="shared" ref="P1006:R1006" si="2951">IF(G1006&gt;0,ROUND(G1006/J1006,0),0)</f>
        <v>0</v>
      </c>
      <c r="Q1006" s="89">
        <f t="shared" si="2951"/>
        <v>0</v>
      </c>
      <c r="R1006" s="89">
        <f t="shared" si="2951"/>
        <v>0</v>
      </c>
      <c r="S1006" s="64">
        <f t="shared" ref="S1006:T1006" si="2952">IF(AND(P1006&gt;0,P1006&lt;=45),1,0)</f>
        <v>0</v>
      </c>
      <c r="T1006" s="64">
        <f t="shared" si="2952"/>
        <v>0</v>
      </c>
      <c r="U1006" s="64">
        <f t="shared" si="16"/>
        <v>0</v>
      </c>
      <c r="V1006" s="28"/>
      <c r="W1006" s="28"/>
      <c r="X1006" s="28"/>
      <c r="Y1006" s="28"/>
      <c r="Z1006" s="28"/>
    </row>
    <row r="1007" ht="14.25" customHeight="1">
      <c r="A1007" s="28"/>
      <c r="B1007" s="89">
        <v>982.0</v>
      </c>
      <c r="C1007" s="29"/>
      <c r="D1007" s="110"/>
      <c r="E1007" s="41"/>
      <c r="F1007" s="29"/>
      <c r="G1007" s="29"/>
      <c r="H1007" s="29"/>
      <c r="I1007" s="29"/>
      <c r="J1007" s="29"/>
      <c r="K1007" s="29"/>
      <c r="L1007" s="29"/>
      <c r="M1007" s="105" t="str">
        <f t="shared" ref="M1007:O1007" si="2953">IF(P1007&gt;0,CONCATENATE("1:",P1007),"")</f>
        <v/>
      </c>
      <c r="N1007" s="106" t="str">
        <f t="shared" si="2953"/>
        <v/>
      </c>
      <c r="O1007" s="106" t="str">
        <f t="shared" si="2953"/>
        <v/>
      </c>
      <c r="P1007" s="64">
        <f t="shared" ref="P1007:R1007" si="2954">IF(G1007&gt;0,ROUND(G1007/J1007,0),0)</f>
        <v>0</v>
      </c>
      <c r="Q1007" s="89">
        <f t="shared" si="2954"/>
        <v>0</v>
      </c>
      <c r="R1007" s="89">
        <f t="shared" si="2954"/>
        <v>0</v>
      </c>
      <c r="S1007" s="64">
        <f t="shared" ref="S1007:T1007" si="2955">IF(AND(P1007&gt;0,P1007&lt;=45),1,0)</f>
        <v>0</v>
      </c>
      <c r="T1007" s="64">
        <f t="shared" si="2955"/>
        <v>0</v>
      </c>
      <c r="U1007" s="64">
        <f t="shared" si="16"/>
        <v>0</v>
      </c>
      <c r="V1007" s="28"/>
      <c r="W1007" s="28"/>
      <c r="X1007" s="28"/>
      <c r="Y1007" s="28"/>
      <c r="Z1007" s="28"/>
    </row>
    <row r="1008" ht="14.25" customHeight="1">
      <c r="A1008" s="28"/>
      <c r="B1008" s="89">
        <v>983.0</v>
      </c>
      <c r="C1008" s="29"/>
      <c r="D1008" s="110"/>
      <c r="E1008" s="41"/>
      <c r="F1008" s="29"/>
      <c r="G1008" s="29"/>
      <c r="H1008" s="29"/>
      <c r="I1008" s="29"/>
      <c r="J1008" s="29"/>
      <c r="K1008" s="29"/>
      <c r="L1008" s="29"/>
      <c r="M1008" s="105" t="str">
        <f t="shared" ref="M1008:O1008" si="2956">IF(P1008&gt;0,CONCATENATE("1:",P1008),"")</f>
        <v/>
      </c>
      <c r="N1008" s="106" t="str">
        <f t="shared" si="2956"/>
        <v/>
      </c>
      <c r="O1008" s="106" t="str">
        <f t="shared" si="2956"/>
        <v/>
      </c>
      <c r="P1008" s="64">
        <f t="shared" ref="P1008:R1008" si="2957">IF(G1008&gt;0,ROUND(G1008/J1008,0),0)</f>
        <v>0</v>
      </c>
      <c r="Q1008" s="89">
        <f t="shared" si="2957"/>
        <v>0</v>
      </c>
      <c r="R1008" s="89">
        <f t="shared" si="2957"/>
        <v>0</v>
      </c>
      <c r="S1008" s="64">
        <f t="shared" ref="S1008:T1008" si="2958">IF(AND(P1008&gt;0,P1008&lt;=45),1,0)</f>
        <v>0</v>
      </c>
      <c r="T1008" s="64">
        <f t="shared" si="2958"/>
        <v>0</v>
      </c>
      <c r="U1008" s="64">
        <f t="shared" si="16"/>
        <v>0</v>
      </c>
      <c r="V1008" s="28"/>
      <c r="W1008" s="28"/>
      <c r="X1008" s="28"/>
      <c r="Y1008" s="28"/>
      <c r="Z1008" s="28"/>
    </row>
    <row r="1009" ht="14.25" customHeight="1">
      <c r="A1009" s="28"/>
      <c r="B1009" s="89">
        <v>984.0</v>
      </c>
      <c r="C1009" s="29"/>
      <c r="D1009" s="110"/>
      <c r="E1009" s="41"/>
      <c r="F1009" s="29"/>
      <c r="G1009" s="29"/>
      <c r="H1009" s="29"/>
      <c r="I1009" s="29"/>
      <c r="J1009" s="29"/>
      <c r="K1009" s="29"/>
      <c r="L1009" s="29"/>
      <c r="M1009" s="105" t="str">
        <f t="shared" ref="M1009:O1009" si="2959">IF(P1009&gt;0,CONCATENATE("1:",P1009),"")</f>
        <v/>
      </c>
      <c r="N1009" s="106" t="str">
        <f t="shared" si="2959"/>
        <v/>
      </c>
      <c r="O1009" s="106" t="str">
        <f t="shared" si="2959"/>
        <v/>
      </c>
      <c r="P1009" s="64">
        <f t="shared" ref="P1009:R1009" si="2960">IF(G1009&gt;0,ROUND(G1009/J1009,0),0)</f>
        <v>0</v>
      </c>
      <c r="Q1009" s="89">
        <f t="shared" si="2960"/>
        <v>0</v>
      </c>
      <c r="R1009" s="89">
        <f t="shared" si="2960"/>
        <v>0</v>
      </c>
      <c r="S1009" s="64">
        <f t="shared" ref="S1009:T1009" si="2961">IF(AND(P1009&gt;0,P1009&lt;=45),1,0)</f>
        <v>0</v>
      </c>
      <c r="T1009" s="64">
        <f t="shared" si="2961"/>
        <v>0</v>
      </c>
      <c r="U1009" s="64">
        <f t="shared" si="16"/>
        <v>0</v>
      </c>
      <c r="V1009" s="28"/>
      <c r="W1009" s="28"/>
      <c r="X1009" s="28"/>
      <c r="Y1009" s="28"/>
      <c r="Z1009" s="28"/>
    </row>
    <row r="1010" ht="14.25" customHeight="1">
      <c r="A1010" s="28"/>
      <c r="B1010" s="89">
        <v>985.0</v>
      </c>
      <c r="C1010" s="29"/>
      <c r="D1010" s="110"/>
      <c r="E1010" s="41"/>
      <c r="F1010" s="29"/>
      <c r="G1010" s="29"/>
      <c r="H1010" s="29"/>
      <c r="I1010" s="29"/>
      <c r="J1010" s="29"/>
      <c r="K1010" s="29"/>
      <c r="L1010" s="29"/>
      <c r="M1010" s="105" t="str">
        <f t="shared" ref="M1010:O1010" si="2962">IF(P1010&gt;0,CONCATENATE("1:",P1010),"")</f>
        <v/>
      </c>
      <c r="N1010" s="106" t="str">
        <f t="shared" si="2962"/>
        <v/>
      </c>
      <c r="O1010" s="106" t="str">
        <f t="shared" si="2962"/>
        <v/>
      </c>
      <c r="P1010" s="64">
        <f t="shared" ref="P1010:R1010" si="2963">IF(G1010&gt;0,ROUND(G1010/J1010,0),0)</f>
        <v>0</v>
      </c>
      <c r="Q1010" s="89">
        <f t="shared" si="2963"/>
        <v>0</v>
      </c>
      <c r="R1010" s="89">
        <f t="shared" si="2963"/>
        <v>0</v>
      </c>
      <c r="S1010" s="64">
        <f t="shared" ref="S1010:T1010" si="2964">IF(AND(P1010&gt;0,P1010&lt;=45),1,0)</f>
        <v>0</v>
      </c>
      <c r="T1010" s="64">
        <f t="shared" si="2964"/>
        <v>0</v>
      </c>
      <c r="U1010" s="64">
        <f t="shared" si="16"/>
        <v>0</v>
      </c>
      <c r="V1010" s="28"/>
      <c r="W1010" s="28"/>
      <c r="X1010" s="28"/>
      <c r="Y1010" s="28"/>
      <c r="Z1010" s="28"/>
    </row>
    <row r="1011" ht="14.25" customHeight="1">
      <c r="A1011" s="28"/>
      <c r="B1011" s="89">
        <v>986.0</v>
      </c>
      <c r="C1011" s="29"/>
      <c r="D1011" s="110"/>
      <c r="E1011" s="41"/>
      <c r="F1011" s="29"/>
      <c r="G1011" s="29"/>
      <c r="H1011" s="29"/>
      <c r="I1011" s="29"/>
      <c r="J1011" s="29"/>
      <c r="K1011" s="29"/>
      <c r="L1011" s="29"/>
      <c r="M1011" s="105" t="str">
        <f t="shared" ref="M1011:O1011" si="2965">IF(P1011&gt;0,CONCATENATE("1:",P1011),"")</f>
        <v/>
      </c>
      <c r="N1011" s="106" t="str">
        <f t="shared" si="2965"/>
        <v/>
      </c>
      <c r="O1011" s="106" t="str">
        <f t="shared" si="2965"/>
        <v/>
      </c>
      <c r="P1011" s="64">
        <f t="shared" ref="P1011:R1011" si="2966">IF(G1011&gt;0,ROUND(G1011/J1011,0),0)</f>
        <v>0</v>
      </c>
      <c r="Q1011" s="89">
        <f t="shared" si="2966"/>
        <v>0</v>
      </c>
      <c r="R1011" s="89">
        <f t="shared" si="2966"/>
        <v>0</v>
      </c>
      <c r="S1011" s="64">
        <f t="shared" ref="S1011:T1011" si="2967">IF(AND(P1011&gt;0,P1011&lt;=45),1,0)</f>
        <v>0</v>
      </c>
      <c r="T1011" s="64">
        <f t="shared" si="2967"/>
        <v>0</v>
      </c>
      <c r="U1011" s="64">
        <f t="shared" si="16"/>
        <v>0</v>
      </c>
      <c r="V1011" s="28"/>
      <c r="W1011" s="28"/>
      <c r="X1011" s="28"/>
      <c r="Y1011" s="28"/>
      <c r="Z1011" s="28"/>
    </row>
    <row r="1012" ht="14.25" customHeight="1">
      <c r="A1012" s="28"/>
      <c r="B1012" s="89">
        <v>987.0</v>
      </c>
      <c r="C1012" s="29"/>
      <c r="D1012" s="110"/>
      <c r="E1012" s="41"/>
      <c r="F1012" s="29"/>
      <c r="G1012" s="29"/>
      <c r="H1012" s="29"/>
      <c r="I1012" s="29"/>
      <c r="J1012" s="29"/>
      <c r="K1012" s="29"/>
      <c r="L1012" s="29"/>
      <c r="M1012" s="105" t="str">
        <f t="shared" ref="M1012:O1012" si="2968">IF(P1012&gt;0,CONCATENATE("1:",P1012),"")</f>
        <v/>
      </c>
      <c r="N1012" s="106" t="str">
        <f t="shared" si="2968"/>
        <v/>
      </c>
      <c r="O1012" s="106" t="str">
        <f t="shared" si="2968"/>
        <v/>
      </c>
      <c r="P1012" s="64">
        <f t="shared" ref="P1012:R1012" si="2969">IF(G1012&gt;0,ROUND(G1012/J1012,0),0)</f>
        <v>0</v>
      </c>
      <c r="Q1012" s="89">
        <f t="shared" si="2969"/>
        <v>0</v>
      </c>
      <c r="R1012" s="89">
        <f t="shared" si="2969"/>
        <v>0</v>
      </c>
      <c r="S1012" s="64">
        <f t="shared" ref="S1012:T1012" si="2970">IF(AND(P1012&gt;0,P1012&lt;=45),1,0)</f>
        <v>0</v>
      </c>
      <c r="T1012" s="64">
        <f t="shared" si="2970"/>
        <v>0</v>
      </c>
      <c r="U1012" s="64">
        <f t="shared" si="16"/>
        <v>0</v>
      </c>
      <c r="V1012" s="28"/>
      <c r="W1012" s="28"/>
      <c r="X1012" s="28"/>
      <c r="Y1012" s="28"/>
      <c r="Z1012" s="28"/>
    </row>
    <row r="1013" ht="14.25" customHeight="1">
      <c r="A1013" s="28"/>
      <c r="B1013" s="89">
        <v>988.0</v>
      </c>
      <c r="C1013" s="29"/>
      <c r="D1013" s="110"/>
      <c r="E1013" s="41"/>
      <c r="F1013" s="29"/>
      <c r="G1013" s="29"/>
      <c r="H1013" s="29"/>
      <c r="I1013" s="29"/>
      <c r="J1013" s="29"/>
      <c r="K1013" s="29"/>
      <c r="L1013" s="29"/>
      <c r="M1013" s="105" t="str">
        <f t="shared" ref="M1013:O1013" si="2971">IF(P1013&gt;0,CONCATENATE("1:",P1013),"")</f>
        <v/>
      </c>
      <c r="N1013" s="106" t="str">
        <f t="shared" si="2971"/>
        <v/>
      </c>
      <c r="O1013" s="106" t="str">
        <f t="shared" si="2971"/>
        <v/>
      </c>
      <c r="P1013" s="64">
        <f t="shared" ref="P1013:R1013" si="2972">IF(G1013&gt;0,ROUND(G1013/J1013,0),0)</f>
        <v>0</v>
      </c>
      <c r="Q1013" s="89">
        <f t="shared" si="2972"/>
        <v>0</v>
      </c>
      <c r="R1013" s="89">
        <f t="shared" si="2972"/>
        <v>0</v>
      </c>
      <c r="S1013" s="64">
        <f t="shared" ref="S1013:T1013" si="2973">IF(AND(P1013&gt;0,P1013&lt;=45),1,0)</f>
        <v>0</v>
      </c>
      <c r="T1013" s="64">
        <f t="shared" si="2973"/>
        <v>0</v>
      </c>
      <c r="U1013" s="64">
        <f t="shared" si="16"/>
        <v>0</v>
      </c>
      <c r="V1013" s="28"/>
      <c r="W1013" s="28"/>
      <c r="X1013" s="28"/>
      <c r="Y1013" s="28"/>
      <c r="Z1013" s="28"/>
    </row>
    <row r="1014" ht="14.25" customHeight="1">
      <c r="A1014" s="28"/>
      <c r="B1014" s="89">
        <v>989.0</v>
      </c>
      <c r="C1014" s="29"/>
      <c r="D1014" s="110"/>
      <c r="E1014" s="41"/>
      <c r="F1014" s="29"/>
      <c r="G1014" s="29"/>
      <c r="H1014" s="29"/>
      <c r="I1014" s="29"/>
      <c r="J1014" s="29"/>
      <c r="K1014" s="29"/>
      <c r="L1014" s="29"/>
      <c r="M1014" s="105" t="str">
        <f t="shared" ref="M1014:O1014" si="2974">IF(P1014&gt;0,CONCATENATE("1:",P1014),"")</f>
        <v/>
      </c>
      <c r="N1014" s="106" t="str">
        <f t="shared" si="2974"/>
        <v/>
      </c>
      <c r="O1014" s="106" t="str">
        <f t="shared" si="2974"/>
        <v/>
      </c>
      <c r="P1014" s="64">
        <f t="shared" ref="P1014:R1014" si="2975">IF(G1014&gt;0,ROUND(G1014/J1014,0),0)</f>
        <v>0</v>
      </c>
      <c r="Q1014" s="89">
        <f t="shared" si="2975"/>
        <v>0</v>
      </c>
      <c r="R1014" s="89">
        <f t="shared" si="2975"/>
        <v>0</v>
      </c>
      <c r="S1014" s="64">
        <f t="shared" ref="S1014:T1014" si="2976">IF(AND(P1014&gt;0,P1014&lt;=45),1,0)</f>
        <v>0</v>
      </c>
      <c r="T1014" s="64">
        <f t="shared" si="2976"/>
        <v>0</v>
      </c>
      <c r="U1014" s="64">
        <f t="shared" si="16"/>
        <v>0</v>
      </c>
      <c r="V1014" s="28"/>
      <c r="W1014" s="28"/>
      <c r="X1014" s="28"/>
      <c r="Y1014" s="28"/>
      <c r="Z1014" s="28"/>
    </row>
    <row r="1015" ht="14.25" customHeight="1">
      <c r="A1015" s="28"/>
      <c r="B1015" s="89">
        <v>990.0</v>
      </c>
      <c r="C1015" s="29"/>
      <c r="D1015" s="110"/>
      <c r="E1015" s="41"/>
      <c r="F1015" s="29"/>
      <c r="G1015" s="29"/>
      <c r="H1015" s="29"/>
      <c r="I1015" s="29"/>
      <c r="J1015" s="29"/>
      <c r="K1015" s="29"/>
      <c r="L1015" s="29"/>
      <c r="M1015" s="105" t="str">
        <f t="shared" ref="M1015:O1015" si="2977">IF(P1015&gt;0,CONCATENATE("1:",P1015),"")</f>
        <v/>
      </c>
      <c r="N1015" s="106" t="str">
        <f t="shared" si="2977"/>
        <v/>
      </c>
      <c r="O1015" s="106" t="str">
        <f t="shared" si="2977"/>
        <v/>
      </c>
      <c r="P1015" s="64">
        <f t="shared" ref="P1015:R1015" si="2978">IF(G1015&gt;0,ROUND(G1015/J1015,0),0)</f>
        <v>0</v>
      </c>
      <c r="Q1015" s="89">
        <f t="shared" si="2978"/>
        <v>0</v>
      </c>
      <c r="R1015" s="89">
        <f t="shared" si="2978"/>
        <v>0</v>
      </c>
      <c r="S1015" s="64">
        <f t="shared" ref="S1015:T1015" si="2979">IF(AND(P1015&gt;0,P1015&lt;=45),1,0)</f>
        <v>0</v>
      </c>
      <c r="T1015" s="64">
        <f t="shared" si="2979"/>
        <v>0</v>
      </c>
      <c r="U1015" s="64">
        <f t="shared" si="16"/>
        <v>0</v>
      </c>
      <c r="V1015" s="28"/>
      <c r="W1015" s="28"/>
      <c r="X1015" s="28"/>
      <c r="Y1015" s="28"/>
      <c r="Z1015" s="28"/>
    </row>
    <row r="1016" ht="14.25" customHeight="1">
      <c r="A1016" s="28"/>
      <c r="B1016" s="89">
        <v>991.0</v>
      </c>
      <c r="C1016" s="29"/>
      <c r="D1016" s="110"/>
      <c r="E1016" s="41"/>
      <c r="F1016" s="29"/>
      <c r="G1016" s="29"/>
      <c r="H1016" s="29"/>
      <c r="I1016" s="29"/>
      <c r="J1016" s="29"/>
      <c r="K1016" s="29"/>
      <c r="L1016" s="29"/>
      <c r="M1016" s="105" t="str">
        <f t="shared" ref="M1016:O1016" si="2980">IF(P1016&gt;0,CONCATENATE("1:",P1016),"")</f>
        <v/>
      </c>
      <c r="N1016" s="106" t="str">
        <f t="shared" si="2980"/>
        <v/>
      </c>
      <c r="O1016" s="106" t="str">
        <f t="shared" si="2980"/>
        <v/>
      </c>
      <c r="P1016" s="64">
        <f t="shared" ref="P1016:R1016" si="2981">IF(G1016&gt;0,ROUND(G1016/J1016,0),0)</f>
        <v>0</v>
      </c>
      <c r="Q1016" s="89">
        <f t="shared" si="2981"/>
        <v>0</v>
      </c>
      <c r="R1016" s="89">
        <f t="shared" si="2981"/>
        <v>0</v>
      </c>
      <c r="S1016" s="64">
        <f t="shared" ref="S1016:T1016" si="2982">IF(AND(P1016&gt;0,P1016&lt;=45),1,0)</f>
        <v>0</v>
      </c>
      <c r="T1016" s="64">
        <f t="shared" si="2982"/>
        <v>0</v>
      </c>
      <c r="U1016" s="64">
        <f t="shared" si="16"/>
        <v>0</v>
      </c>
      <c r="V1016" s="28"/>
      <c r="W1016" s="28"/>
      <c r="X1016" s="28"/>
      <c r="Y1016" s="28"/>
      <c r="Z1016" s="28"/>
    </row>
    <row r="1017" ht="14.25" customHeight="1">
      <c r="A1017" s="28"/>
      <c r="B1017" s="89">
        <v>992.0</v>
      </c>
      <c r="C1017" s="29"/>
      <c r="D1017" s="110"/>
      <c r="E1017" s="41"/>
      <c r="F1017" s="29"/>
      <c r="G1017" s="29"/>
      <c r="H1017" s="29"/>
      <c r="I1017" s="29"/>
      <c r="J1017" s="29"/>
      <c r="K1017" s="29"/>
      <c r="L1017" s="29"/>
      <c r="M1017" s="105" t="str">
        <f t="shared" ref="M1017:O1017" si="2983">IF(P1017&gt;0,CONCATENATE("1:",P1017),"")</f>
        <v/>
      </c>
      <c r="N1017" s="106" t="str">
        <f t="shared" si="2983"/>
        <v/>
      </c>
      <c r="O1017" s="106" t="str">
        <f t="shared" si="2983"/>
        <v/>
      </c>
      <c r="P1017" s="64">
        <f t="shared" ref="P1017:R1017" si="2984">IF(G1017&gt;0,ROUND(G1017/J1017,0),0)</f>
        <v>0</v>
      </c>
      <c r="Q1017" s="89">
        <f t="shared" si="2984"/>
        <v>0</v>
      </c>
      <c r="R1017" s="89">
        <f t="shared" si="2984"/>
        <v>0</v>
      </c>
      <c r="S1017" s="64">
        <f t="shared" ref="S1017:T1017" si="2985">IF(AND(P1017&gt;0,P1017&lt;=45),1,0)</f>
        <v>0</v>
      </c>
      <c r="T1017" s="64">
        <f t="shared" si="2985"/>
        <v>0</v>
      </c>
      <c r="U1017" s="64">
        <f t="shared" si="16"/>
        <v>0</v>
      </c>
      <c r="V1017" s="28"/>
      <c r="W1017" s="28"/>
      <c r="X1017" s="28"/>
      <c r="Y1017" s="28"/>
      <c r="Z1017" s="28"/>
    </row>
    <row r="1018" ht="14.25" customHeight="1">
      <c r="A1018" s="28"/>
      <c r="B1018" s="89">
        <v>993.0</v>
      </c>
      <c r="C1018" s="29"/>
      <c r="D1018" s="110"/>
      <c r="E1018" s="41"/>
      <c r="F1018" s="29"/>
      <c r="G1018" s="29"/>
      <c r="H1018" s="29"/>
      <c r="I1018" s="29"/>
      <c r="J1018" s="29"/>
      <c r="K1018" s="29"/>
      <c r="L1018" s="29"/>
      <c r="M1018" s="105" t="str">
        <f t="shared" ref="M1018:O1018" si="2986">IF(P1018&gt;0,CONCATENATE("1:",P1018),"")</f>
        <v/>
      </c>
      <c r="N1018" s="106" t="str">
        <f t="shared" si="2986"/>
        <v/>
      </c>
      <c r="O1018" s="106" t="str">
        <f t="shared" si="2986"/>
        <v/>
      </c>
      <c r="P1018" s="64">
        <f t="shared" ref="P1018:R1018" si="2987">IF(G1018&gt;0,ROUND(G1018/J1018,0),0)</f>
        <v>0</v>
      </c>
      <c r="Q1018" s="89">
        <f t="shared" si="2987"/>
        <v>0</v>
      </c>
      <c r="R1018" s="89">
        <f t="shared" si="2987"/>
        <v>0</v>
      </c>
      <c r="S1018" s="64">
        <f t="shared" ref="S1018:T1018" si="2988">IF(AND(P1018&gt;0,P1018&lt;=45),1,0)</f>
        <v>0</v>
      </c>
      <c r="T1018" s="64">
        <f t="shared" si="2988"/>
        <v>0</v>
      </c>
      <c r="U1018" s="64">
        <f t="shared" si="16"/>
        <v>0</v>
      </c>
      <c r="V1018" s="28"/>
      <c r="W1018" s="28"/>
      <c r="X1018" s="28"/>
      <c r="Y1018" s="28"/>
      <c r="Z1018" s="28"/>
    </row>
    <row r="1019" ht="14.25" customHeight="1">
      <c r="A1019" s="28"/>
      <c r="B1019" s="89">
        <v>994.0</v>
      </c>
      <c r="C1019" s="29"/>
      <c r="D1019" s="110"/>
      <c r="E1019" s="41"/>
      <c r="F1019" s="29"/>
      <c r="G1019" s="29"/>
      <c r="H1019" s="29"/>
      <c r="I1019" s="29"/>
      <c r="J1019" s="29"/>
      <c r="K1019" s="29"/>
      <c r="L1019" s="29"/>
      <c r="M1019" s="105" t="str">
        <f t="shared" ref="M1019:O1019" si="2989">IF(P1019&gt;0,CONCATENATE("1:",P1019),"")</f>
        <v/>
      </c>
      <c r="N1019" s="106" t="str">
        <f t="shared" si="2989"/>
        <v/>
      </c>
      <c r="O1019" s="106" t="str">
        <f t="shared" si="2989"/>
        <v/>
      </c>
      <c r="P1019" s="64">
        <f t="shared" ref="P1019:R1019" si="2990">IF(G1019&gt;0,ROUND(G1019/J1019,0),0)</f>
        <v>0</v>
      </c>
      <c r="Q1019" s="89">
        <f t="shared" si="2990"/>
        <v>0</v>
      </c>
      <c r="R1019" s="89">
        <f t="shared" si="2990"/>
        <v>0</v>
      </c>
      <c r="S1019" s="64">
        <f t="shared" ref="S1019:T1019" si="2991">IF(AND(P1019&gt;0,P1019&lt;=45),1,0)</f>
        <v>0</v>
      </c>
      <c r="T1019" s="64">
        <f t="shared" si="2991"/>
        <v>0</v>
      </c>
      <c r="U1019" s="64">
        <f t="shared" si="16"/>
        <v>0</v>
      </c>
      <c r="V1019" s="28"/>
      <c r="W1019" s="28"/>
      <c r="X1019" s="28"/>
      <c r="Y1019" s="28"/>
      <c r="Z1019" s="28"/>
    </row>
    <row r="1020" ht="14.25" customHeight="1">
      <c r="A1020" s="28"/>
      <c r="B1020" s="89">
        <v>995.0</v>
      </c>
      <c r="C1020" s="29"/>
      <c r="D1020" s="110"/>
      <c r="E1020" s="41"/>
      <c r="F1020" s="29"/>
      <c r="G1020" s="29"/>
      <c r="H1020" s="29"/>
      <c r="I1020" s="29"/>
      <c r="J1020" s="29"/>
      <c r="K1020" s="29"/>
      <c r="L1020" s="29"/>
      <c r="M1020" s="105" t="str">
        <f t="shared" ref="M1020:O1020" si="2992">IF(P1020&gt;0,CONCATENATE("1:",P1020),"")</f>
        <v/>
      </c>
      <c r="N1020" s="106" t="str">
        <f t="shared" si="2992"/>
        <v/>
      </c>
      <c r="O1020" s="106" t="str">
        <f t="shared" si="2992"/>
        <v/>
      </c>
      <c r="P1020" s="64">
        <f t="shared" ref="P1020:R1020" si="2993">IF(G1020&gt;0,ROUND(G1020/J1020,0),0)</f>
        <v>0</v>
      </c>
      <c r="Q1020" s="89">
        <f t="shared" si="2993"/>
        <v>0</v>
      </c>
      <c r="R1020" s="89">
        <f t="shared" si="2993"/>
        <v>0</v>
      </c>
      <c r="S1020" s="64">
        <f t="shared" ref="S1020:T1020" si="2994">IF(AND(P1020&gt;0,P1020&lt;=45),1,0)</f>
        <v>0</v>
      </c>
      <c r="T1020" s="64">
        <f t="shared" si="2994"/>
        <v>0</v>
      </c>
      <c r="U1020" s="64">
        <f t="shared" si="16"/>
        <v>0</v>
      </c>
      <c r="V1020" s="28"/>
      <c r="W1020" s="28"/>
      <c r="X1020" s="28"/>
      <c r="Y1020" s="28"/>
      <c r="Z1020" s="28"/>
    </row>
    <row r="1021" ht="14.25" customHeight="1">
      <c r="A1021" s="28"/>
      <c r="B1021" s="89">
        <v>996.0</v>
      </c>
      <c r="C1021" s="29"/>
      <c r="D1021" s="110"/>
      <c r="E1021" s="41"/>
      <c r="F1021" s="29"/>
      <c r="G1021" s="29"/>
      <c r="H1021" s="29"/>
      <c r="I1021" s="29"/>
      <c r="J1021" s="29"/>
      <c r="K1021" s="29"/>
      <c r="L1021" s="29"/>
      <c r="M1021" s="105" t="str">
        <f t="shared" ref="M1021:O1021" si="2995">IF(P1021&gt;0,CONCATENATE("1:",P1021),"")</f>
        <v/>
      </c>
      <c r="N1021" s="106" t="str">
        <f t="shared" si="2995"/>
        <v/>
      </c>
      <c r="O1021" s="106" t="str">
        <f t="shared" si="2995"/>
        <v/>
      </c>
      <c r="P1021" s="64">
        <f t="shared" ref="P1021:R1021" si="2996">IF(G1021&gt;0,ROUND(G1021/J1021,0),0)</f>
        <v>0</v>
      </c>
      <c r="Q1021" s="89">
        <f t="shared" si="2996"/>
        <v>0</v>
      </c>
      <c r="R1021" s="89">
        <f t="shared" si="2996"/>
        <v>0</v>
      </c>
      <c r="S1021" s="64">
        <f t="shared" ref="S1021:T1021" si="2997">IF(AND(P1021&gt;0,P1021&lt;=45),1,0)</f>
        <v>0</v>
      </c>
      <c r="T1021" s="64">
        <f t="shared" si="2997"/>
        <v>0</v>
      </c>
      <c r="U1021" s="64">
        <f t="shared" si="16"/>
        <v>0</v>
      </c>
      <c r="V1021" s="28"/>
      <c r="W1021" s="28"/>
      <c r="X1021" s="28"/>
      <c r="Y1021" s="28"/>
      <c r="Z1021" s="28"/>
    </row>
    <row r="1022" ht="14.25" customHeight="1">
      <c r="A1022" s="28"/>
      <c r="B1022" s="89">
        <v>997.0</v>
      </c>
      <c r="C1022" s="29"/>
      <c r="D1022" s="110"/>
      <c r="E1022" s="41"/>
      <c r="F1022" s="29"/>
      <c r="G1022" s="29"/>
      <c r="H1022" s="29"/>
      <c r="I1022" s="29"/>
      <c r="J1022" s="29"/>
      <c r="K1022" s="29"/>
      <c r="L1022" s="29"/>
      <c r="M1022" s="105" t="str">
        <f t="shared" ref="M1022:O1022" si="2998">IF(P1022&gt;0,CONCATENATE("1:",P1022),"")</f>
        <v/>
      </c>
      <c r="N1022" s="106" t="str">
        <f t="shared" si="2998"/>
        <v/>
      </c>
      <c r="O1022" s="106" t="str">
        <f t="shared" si="2998"/>
        <v/>
      </c>
      <c r="P1022" s="64">
        <f t="shared" ref="P1022:R1022" si="2999">IF(G1022&gt;0,ROUND(G1022/J1022,0),0)</f>
        <v>0</v>
      </c>
      <c r="Q1022" s="89">
        <f t="shared" si="2999"/>
        <v>0</v>
      </c>
      <c r="R1022" s="89">
        <f t="shared" si="2999"/>
        <v>0</v>
      </c>
      <c r="S1022" s="64">
        <f t="shared" ref="S1022:T1022" si="3000">IF(AND(P1022&gt;0,P1022&lt;=45),1,0)</f>
        <v>0</v>
      </c>
      <c r="T1022" s="64">
        <f t="shared" si="3000"/>
        <v>0</v>
      </c>
      <c r="U1022" s="64">
        <f t="shared" si="16"/>
        <v>0</v>
      </c>
      <c r="V1022" s="28"/>
      <c r="W1022" s="28"/>
      <c r="X1022" s="28"/>
      <c r="Y1022" s="28"/>
      <c r="Z1022" s="28"/>
    </row>
    <row r="1023" ht="14.25" customHeight="1">
      <c r="A1023" s="28"/>
      <c r="B1023" s="89">
        <v>998.0</v>
      </c>
      <c r="C1023" s="29"/>
      <c r="D1023" s="110"/>
      <c r="E1023" s="41"/>
      <c r="F1023" s="29"/>
      <c r="G1023" s="29"/>
      <c r="H1023" s="29"/>
      <c r="I1023" s="29"/>
      <c r="J1023" s="29"/>
      <c r="K1023" s="29"/>
      <c r="L1023" s="29"/>
      <c r="M1023" s="105" t="str">
        <f t="shared" ref="M1023:O1023" si="3001">IF(P1023&gt;0,CONCATENATE("1:",P1023),"")</f>
        <v/>
      </c>
      <c r="N1023" s="106" t="str">
        <f t="shared" si="3001"/>
        <v/>
      </c>
      <c r="O1023" s="106" t="str">
        <f t="shared" si="3001"/>
        <v/>
      </c>
      <c r="P1023" s="64">
        <f t="shared" ref="P1023:R1023" si="3002">IF(G1023&gt;0,ROUND(G1023/J1023,0),0)</f>
        <v>0</v>
      </c>
      <c r="Q1023" s="89">
        <f t="shared" si="3002"/>
        <v>0</v>
      </c>
      <c r="R1023" s="89">
        <f t="shared" si="3002"/>
        <v>0</v>
      </c>
      <c r="S1023" s="64">
        <f t="shared" ref="S1023:T1023" si="3003">IF(AND(P1023&gt;0,P1023&lt;=45),1,0)</f>
        <v>0</v>
      </c>
      <c r="T1023" s="64">
        <f t="shared" si="3003"/>
        <v>0</v>
      </c>
      <c r="U1023" s="64">
        <f t="shared" si="16"/>
        <v>0</v>
      </c>
      <c r="V1023" s="28"/>
      <c r="W1023" s="28"/>
      <c r="X1023" s="28"/>
      <c r="Y1023" s="28"/>
      <c r="Z1023" s="28"/>
    </row>
    <row r="1024" ht="14.25" customHeight="1">
      <c r="A1024" s="28"/>
      <c r="B1024" s="89">
        <v>999.0</v>
      </c>
      <c r="C1024" s="29"/>
      <c r="D1024" s="110"/>
      <c r="E1024" s="41"/>
      <c r="F1024" s="29"/>
      <c r="G1024" s="29"/>
      <c r="H1024" s="29"/>
      <c r="I1024" s="29"/>
      <c r="J1024" s="29"/>
      <c r="K1024" s="29"/>
      <c r="L1024" s="29"/>
      <c r="M1024" s="105" t="str">
        <f t="shared" ref="M1024:O1024" si="3004">IF(P1024&gt;0,CONCATENATE("1:",P1024),"")</f>
        <v/>
      </c>
      <c r="N1024" s="106" t="str">
        <f t="shared" si="3004"/>
        <v/>
      </c>
      <c r="O1024" s="106" t="str">
        <f t="shared" si="3004"/>
        <v/>
      </c>
      <c r="P1024" s="64">
        <f t="shared" ref="P1024:R1024" si="3005">IF(G1024&gt;0,ROUND(G1024/J1024,0),0)</f>
        <v>0</v>
      </c>
      <c r="Q1024" s="89">
        <f t="shared" si="3005"/>
        <v>0</v>
      </c>
      <c r="R1024" s="89">
        <f t="shared" si="3005"/>
        <v>0</v>
      </c>
      <c r="S1024" s="64">
        <f t="shared" ref="S1024:T1024" si="3006">IF(AND(P1024&gt;0,P1024&lt;=45),1,0)</f>
        <v>0</v>
      </c>
      <c r="T1024" s="64">
        <f t="shared" si="3006"/>
        <v>0</v>
      </c>
      <c r="U1024" s="64">
        <f t="shared" si="16"/>
        <v>0</v>
      </c>
      <c r="V1024" s="28"/>
      <c r="W1024" s="28"/>
      <c r="X1024" s="28"/>
      <c r="Y1024" s="28"/>
      <c r="Z1024" s="28"/>
    </row>
    <row r="1025" ht="14.25" customHeight="1">
      <c r="A1025" s="28"/>
      <c r="B1025" s="89">
        <v>1000.0</v>
      </c>
      <c r="C1025" s="29"/>
      <c r="D1025" s="110"/>
      <c r="E1025" s="41"/>
      <c r="F1025" s="29"/>
      <c r="G1025" s="29"/>
      <c r="H1025" s="29"/>
      <c r="I1025" s="29"/>
      <c r="J1025" s="29"/>
      <c r="K1025" s="29"/>
      <c r="L1025" s="29"/>
      <c r="M1025" s="105" t="str">
        <f t="shared" ref="M1025:O1025" si="3007">IF(P1025&gt;0,CONCATENATE("1:",P1025),"")</f>
        <v/>
      </c>
      <c r="N1025" s="106" t="str">
        <f t="shared" si="3007"/>
        <v/>
      </c>
      <c r="O1025" s="106" t="str">
        <f t="shared" si="3007"/>
        <v/>
      </c>
      <c r="P1025" s="64">
        <f t="shared" ref="P1025:R1025" si="3008">IF(G1025&gt;0,ROUND(G1025/J1025,0),0)</f>
        <v>0</v>
      </c>
      <c r="Q1025" s="89">
        <f t="shared" si="3008"/>
        <v>0</v>
      </c>
      <c r="R1025" s="89">
        <f t="shared" si="3008"/>
        <v>0</v>
      </c>
      <c r="S1025" s="64">
        <f t="shared" ref="S1025:T1025" si="3009">IF(AND(P1025&gt;0,P1025&lt;=45),1,0)</f>
        <v>0</v>
      </c>
      <c r="T1025" s="64">
        <f t="shared" si="3009"/>
        <v>0</v>
      </c>
      <c r="U1025" s="64">
        <f t="shared" si="16"/>
        <v>0</v>
      </c>
      <c r="V1025" s="28"/>
      <c r="W1025" s="28"/>
      <c r="X1025" s="28"/>
      <c r="Y1025" s="28"/>
      <c r="Z1025" s="28"/>
    </row>
  </sheetData>
  <mergeCells count="991">
    <mergeCell ref="J8:J9"/>
    <mergeCell ref="K9:O9"/>
    <mergeCell ref="G5:H5"/>
    <mergeCell ref="A6:A8"/>
    <mergeCell ref="G6:H8"/>
    <mergeCell ref="J6:J7"/>
    <mergeCell ref="K7:O7"/>
    <mergeCell ref="A9:A11"/>
    <mergeCell ref="G9:H11"/>
    <mergeCell ref="G22:I22"/>
    <mergeCell ref="J22:L22"/>
    <mergeCell ref="M22:O22"/>
    <mergeCell ref="P22:R22"/>
    <mergeCell ref="M25:O25"/>
    <mergeCell ref="K10:O10"/>
    <mergeCell ref="B13:N13"/>
    <mergeCell ref="B19:N19"/>
    <mergeCell ref="G20:I20"/>
    <mergeCell ref="S20:U20"/>
    <mergeCell ref="B22:B24"/>
    <mergeCell ref="C22:C24"/>
    <mergeCell ref="S22:U22"/>
    <mergeCell ref="D22:E24"/>
    <mergeCell ref="F22:F24"/>
    <mergeCell ref="A23:A24"/>
    <mergeCell ref="B25:F25"/>
    <mergeCell ref="D61:E61"/>
    <mergeCell ref="D62:E62"/>
    <mergeCell ref="D63:E63"/>
    <mergeCell ref="D64:E64"/>
    <mergeCell ref="D65:E65"/>
    <mergeCell ref="D66:E66"/>
    <mergeCell ref="D67:E67"/>
    <mergeCell ref="D68:E68"/>
    <mergeCell ref="D69:E69"/>
    <mergeCell ref="D70:E70"/>
    <mergeCell ref="D71:E71"/>
    <mergeCell ref="D72:E72"/>
    <mergeCell ref="D73:E73"/>
    <mergeCell ref="D74:E74"/>
    <mergeCell ref="D75:E75"/>
    <mergeCell ref="D76:E76"/>
    <mergeCell ref="D77:E77"/>
    <mergeCell ref="D78:E78"/>
    <mergeCell ref="D79:E79"/>
    <mergeCell ref="D80:E80"/>
    <mergeCell ref="D81:E81"/>
    <mergeCell ref="D82:E82"/>
    <mergeCell ref="D83:E83"/>
    <mergeCell ref="D84:E84"/>
    <mergeCell ref="D85:E85"/>
    <mergeCell ref="D86:E86"/>
    <mergeCell ref="D87:E87"/>
    <mergeCell ref="D88:E88"/>
    <mergeCell ref="D89:E89"/>
    <mergeCell ref="D90:E90"/>
    <mergeCell ref="D91:E91"/>
    <mergeCell ref="D92:E92"/>
    <mergeCell ref="D93:E93"/>
    <mergeCell ref="D94:E94"/>
    <mergeCell ref="D95:E95"/>
    <mergeCell ref="D96:E96"/>
    <mergeCell ref="D97:E97"/>
    <mergeCell ref="D98:E98"/>
    <mergeCell ref="D99:E99"/>
    <mergeCell ref="D100:E100"/>
    <mergeCell ref="D101:E101"/>
    <mergeCell ref="D102:E102"/>
    <mergeCell ref="D103:E103"/>
    <mergeCell ref="D104:E104"/>
    <mergeCell ref="D105:E105"/>
    <mergeCell ref="D106:E106"/>
    <mergeCell ref="D107:E107"/>
    <mergeCell ref="D108:E108"/>
    <mergeCell ref="D109:E109"/>
    <mergeCell ref="D110:E110"/>
    <mergeCell ref="D111:E111"/>
    <mergeCell ref="D112:E112"/>
    <mergeCell ref="D113:E113"/>
    <mergeCell ref="D114:E114"/>
    <mergeCell ref="D115:E115"/>
    <mergeCell ref="D116:E116"/>
    <mergeCell ref="D117:E117"/>
    <mergeCell ref="D118:E118"/>
    <mergeCell ref="D119:E119"/>
    <mergeCell ref="D120:E120"/>
    <mergeCell ref="D121:E121"/>
    <mergeCell ref="D122:E122"/>
    <mergeCell ref="D123:E123"/>
    <mergeCell ref="D124:E124"/>
    <mergeCell ref="D125:E125"/>
    <mergeCell ref="D126:E126"/>
    <mergeCell ref="D127:E127"/>
    <mergeCell ref="D128:E128"/>
    <mergeCell ref="D129:E129"/>
    <mergeCell ref="D130:E130"/>
    <mergeCell ref="D131:E131"/>
    <mergeCell ref="D132:E132"/>
    <mergeCell ref="D133:E133"/>
    <mergeCell ref="D134:E134"/>
    <mergeCell ref="D135:E135"/>
    <mergeCell ref="D136:E136"/>
    <mergeCell ref="D137:E137"/>
    <mergeCell ref="D138:E138"/>
    <mergeCell ref="D139:E139"/>
    <mergeCell ref="D140:E140"/>
    <mergeCell ref="D141:E141"/>
    <mergeCell ref="D142:E142"/>
    <mergeCell ref="D143:E143"/>
    <mergeCell ref="D144:E144"/>
    <mergeCell ref="D145:E145"/>
    <mergeCell ref="D146:E146"/>
    <mergeCell ref="D147:E147"/>
    <mergeCell ref="D148:E148"/>
    <mergeCell ref="D149:E149"/>
    <mergeCell ref="D150:E150"/>
    <mergeCell ref="D151:E151"/>
    <mergeCell ref="D152:E152"/>
    <mergeCell ref="D153:E153"/>
    <mergeCell ref="D154:E154"/>
    <mergeCell ref="D155:E155"/>
    <mergeCell ref="D156:E156"/>
    <mergeCell ref="D157:E157"/>
    <mergeCell ref="D158:E158"/>
    <mergeCell ref="D159:E159"/>
    <mergeCell ref="D160:E160"/>
    <mergeCell ref="D161:E161"/>
    <mergeCell ref="D162:E162"/>
    <mergeCell ref="D163:E163"/>
    <mergeCell ref="D164:E164"/>
    <mergeCell ref="D165:E165"/>
    <mergeCell ref="D166:E166"/>
    <mergeCell ref="D167:E167"/>
    <mergeCell ref="D168:E168"/>
    <mergeCell ref="D169:E169"/>
    <mergeCell ref="D170:E170"/>
    <mergeCell ref="D171:E171"/>
    <mergeCell ref="D172:E172"/>
    <mergeCell ref="D173:E173"/>
    <mergeCell ref="D174:E174"/>
    <mergeCell ref="D175:E175"/>
    <mergeCell ref="D176:E176"/>
    <mergeCell ref="D177:E177"/>
    <mergeCell ref="D178:E178"/>
    <mergeCell ref="D179:E179"/>
    <mergeCell ref="D180:E180"/>
    <mergeCell ref="D181:E181"/>
    <mergeCell ref="D182:E182"/>
    <mergeCell ref="D183:E183"/>
    <mergeCell ref="D184:E184"/>
    <mergeCell ref="D185:E185"/>
    <mergeCell ref="D186:E186"/>
    <mergeCell ref="D187:E187"/>
    <mergeCell ref="D188:E188"/>
    <mergeCell ref="D189:E189"/>
    <mergeCell ref="D190:E190"/>
    <mergeCell ref="D191:E191"/>
    <mergeCell ref="D192:E192"/>
    <mergeCell ref="D193:E193"/>
    <mergeCell ref="D194:E194"/>
    <mergeCell ref="D195:E195"/>
    <mergeCell ref="D196:E196"/>
    <mergeCell ref="D197:E197"/>
    <mergeCell ref="D198:E198"/>
    <mergeCell ref="D199:E199"/>
    <mergeCell ref="D200:E200"/>
    <mergeCell ref="D201:E201"/>
    <mergeCell ref="D202:E202"/>
    <mergeCell ref="D203:E203"/>
    <mergeCell ref="D204:E204"/>
    <mergeCell ref="D205:E205"/>
    <mergeCell ref="D206:E206"/>
    <mergeCell ref="D207:E207"/>
    <mergeCell ref="D208:E208"/>
    <mergeCell ref="D209:E209"/>
    <mergeCell ref="D210:E210"/>
    <mergeCell ref="D211:E211"/>
    <mergeCell ref="D212:E212"/>
    <mergeCell ref="D213:E213"/>
    <mergeCell ref="D214:E214"/>
    <mergeCell ref="D215:E215"/>
    <mergeCell ref="D216:E216"/>
    <mergeCell ref="D217:E217"/>
    <mergeCell ref="D218:E218"/>
    <mergeCell ref="D219:E219"/>
    <mergeCell ref="D220:E220"/>
    <mergeCell ref="D221:E221"/>
    <mergeCell ref="D222:E222"/>
    <mergeCell ref="D223:E223"/>
    <mergeCell ref="D224:E224"/>
    <mergeCell ref="D225:E225"/>
    <mergeCell ref="D226:E226"/>
    <mergeCell ref="D227:E227"/>
    <mergeCell ref="D228:E228"/>
    <mergeCell ref="D229:E229"/>
    <mergeCell ref="D230:E230"/>
    <mergeCell ref="D231:E231"/>
    <mergeCell ref="D232:E232"/>
    <mergeCell ref="D233:E233"/>
    <mergeCell ref="D234:E234"/>
    <mergeCell ref="D235:E235"/>
    <mergeCell ref="D236:E236"/>
    <mergeCell ref="D237:E237"/>
    <mergeCell ref="D238:E238"/>
    <mergeCell ref="D239:E239"/>
    <mergeCell ref="D240:E240"/>
    <mergeCell ref="D241:E241"/>
    <mergeCell ref="D242:E242"/>
    <mergeCell ref="D243:E243"/>
    <mergeCell ref="D244:E244"/>
    <mergeCell ref="D245:E245"/>
    <mergeCell ref="D246:E246"/>
    <mergeCell ref="D247:E247"/>
    <mergeCell ref="D248:E248"/>
    <mergeCell ref="D249:E249"/>
    <mergeCell ref="D250:E250"/>
    <mergeCell ref="D251:E251"/>
    <mergeCell ref="D252:E252"/>
    <mergeCell ref="D253:E253"/>
    <mergeCell ref="D254:E254"/>
    <mergeCell ref="D255:E255"/>
    <mergeCell ref="D256:E256"/>
    <mergeCell ref="D257:E257"/>
    <mergeCell ref="D258:E258"/>
    <mergeCell ref="D259:E259"/>
    <mergeCell ref="D260:E260"/>
    <mergeCell ref="D261:E261"/>
    <mergeCell ref="D262:E262"/>
    <mergeCell ref="D263:E263"/>
    <mergeCell ref="D264:E264"/>
    <mergeCell ref="D265:E265"/>
    <mergeCell ref="D266:E266"/>
    <mergeCell ref="D267:E267"/>
    <mergeCell ref="D268:E268"/>
    <mergeCell ref="D269:E269"/>
    <mergeCell ref="D270:E270"/>
    <mergeCell ref="D271:E271"/>
    <mergeCell ref="D272:E272"/>
    <mergeCell ref="D273:E273"/>
    <mergeCell ref="D274:E274"/>
    <mergeCell ref="D275:E275"/>
    <mergeCell ref="D276:E276"/>
    <mergeCell ref="D277:E277"/>
    <mergeCell ref="D278:E278"/>
    <mergeCell ref="D279:E279"/>
    <mergeCell ref="D280:E280"/>
    <mergeCell ref="D281:E281"/>
    <mergeCell ref="D282:E282"/>
    <mergeCell ref="D283:E283"/>
    <mergeCell ref="D284:E284"/>
    <mergeCell ref="D285:E285"/>
    <mergeCell ref="D286:E286"/>
    <mergeCell ref="D287:E287"/>
    <mergeCell ref="D288:E288"/>
    <mergeCell ref="D289:E289"/>
    <mergeCell ref="D290:E290"/>
    <mergeCell ref="D291:E291"/>
    <mergeCell ref="D292:E292"/>
    <mergeCell ref="D293:E293"/>
    <mergeCell ref="D294:E294"/>
    <mergeCell ref="D295:E295"/>
    <mergeCell ref="D296:E296"/>
    <mergeCell ref="D297:E297"/>
    <mergeCell ref="D298:E298"/>
    <mergeCell ref="D299:E299"/>
    <mergeCell ref="D300:E300"/>
    <mergeCell ref="D301:E301"/>
    <mergeCell ref="D302:E302"/>
    <mergeCell ref="D303:E303"/>
    <mergeCell ref="D304:E304"/>
    <mergeCell ref="D305:E305"/>
    <mergeCell ref="D306:E306"/>
    <mergeCell ref="D307:E307"/>
    <mergeCell ref="D308:E308"/>
    <mergeCell ref="D309:E309"/>
    <mergeCell ref="D310:E310"/>
    <mergeCell ref="D311:E311"/>
    <mergeCell ref="D312:E312"/>
    <mergeCell ref="D313:E313"/>
    <mergeCell ref="D314:E314"/>
    <mergeCell ref="D315:E315"/>
    <mergeCell ref="D316:E316"/>
    <mergeCell ref="D317:E317"/>
    <mergeCell ref="D318:E318"/>
    <mergeCell ref="D319:E319"/>
    <mergeCell ref="D320:E320"/>
    <mergeCell ref="D321:E321"/>
    <mergeCell ref="D322:E322"/>
    <mergeCell ref="D323:E323"/>
    <mergeCell ref="D324:E324"/>
    <mergeCell ref="D325:E325"/>
    <mergeCell ref="D326:E326"/>
    <mergeCell ref="D327:E327"/>
    <mergeCell ref="D328:E328"/>
    <mergeCell ref="D329:E329"/>
    <mergeCell ref="D330:E330"/>
    <mergeCell ref="D331:E331"/>
    <mergeCell ref="D332:E332"/>
    <mergeCell ref="D333:E333"/>
    <mergeCell ref="D334:E334"/>
    <mergeCell ref="D335:E335"/>
    <mergeCell ref="D336:E336"/>
    <mergeCell ref="D337:E337"/>
    <mergeCell ref="D338:E338"/>
    <mergeCell ref="D339:E339"/>
    <mergeCell ref="D340:E340"/>
    <mergeCell ref="D341:E341"/>
    <mergeCell ref="D342:E342"/>
    <mergeCell ref="D343:E343"/>
    <mergeCell ref="D344:E344"/>
    <mergeCell ref="D345:E345"/>
    <mergeCell ref="D346:E346"/>
    <mergeCell ref="D347:E347"/>
    <mergeCell ref="D348:E348"/>
    <mergeCell ref="D349:E349"/>
    <mergeCell ref="D350:E350"/>
    <mergeCell ref="D351:E351"/>
    <mergeCell ref="D352:E352"/>
    <mergeCell ref="D353:E353"/>
    <mergeCell ref="D354:E354"/>
    <mergeCell ref="D355:E355"/>
    <mergeCell ref="D356:E356"/>
    <mergeCell ref="D357:E357"/>
    <mergeCell ref="D358:E358"/>
    <mergeCell ref="D359:E359"/>
    <mergeCell ref="D360:E360"/>
    <mergeCell ref="D361:E361"/>
    <mergeCell ref="D362:E362"/>
    <mergeCell ref="D363:E363"/>
    <mergeCell ref="D364:E364"/>
    <mergeCell ref="D708:E708"/>
    <mergeCell ref="D709:E709"/>
    <mergeCell ref="D710:E710"/>
    <mergeCell ref="D711:E711"/>
    <mergeCell ref="D712:E712"/>
    <mergeCell ref="D713:E713"/>
    <mergeCell ref="D714:E714"/>
    <mergeCell ref="D715:E715"/>
    <mergeCell ref="D716:E716"/>
    <mergeCell ref="D717:E717"/>
    <mergeCell ref="D718:E718"/>
    <mergeCell ref="D719:E719"/>
    <mergeCell ref="D720:E720"/>
    <mergeCell ref="D721:E721"/>
    <mergeCell ref="D722:E722"/>
    <mergeCell ref="D723:E723"/>
    <mergeCell ref="D724:E724"/>
    <mergeCell ref="D725:E725"/>
    <mergeCell ref="D726:E726"/>
    <mergeCell ref="D727:E727"/>
    <mergeCell ref="D728:E728"/>
    <mergeCell ref="D729:E729"/>
    <mergeCell ref="D730:E730"/>
    <mergeCell ref="D731:E731"/>
    <mergeCell ref="D732:E732"/>
    <mergeCell ref="D733:E733"/>
    <mergeCell ref="D734:E734"/>
    <mergeCell ref="D735:E735"/>
    <mergeCell ref="D736:E736"/>
    <mergeCell ref="D737:E737"/>
    <mergeCell ref="D738:E738"/>
    <mergeCell ref="D739:E739"/>
    <mergeCell ref="D740:E740"/>
    <mergeCell ref="D741:E741"/>
    <mergeCell ref="D742:E742"/>
    <mergeCell ref="D743:E743"/>
    <mergeCell ref="D744:E744"/>
    <mergeCell ref="D745:E745"/>
    <mergeCell ref="D746:E746"/>
    <mergeCell ref="D747:E747"/>
    <mergeCell ref="D748:E748"/>
    <mergeCell ref="D749:E749"/>
    <mergeCell ref="D750:E750"/>
    <mergeCell ref="D751:E751"/>
    <mergeCell ref="D752:E752"/>
    <mergeCell ref="D753:E753"/>
    <mergeCell ref="D754:E754"/>
    <mergeCell ref="D755:E755"/>
    <mergeCell ref="D756:E756"/>
    <mergeCell ref="D757:E757"/>
    <mergeCell ref="D758:E758"/>
    <mergeCell ref="D759:E759"/>
    <mergeCell ref="D760:E760"/>
    <mergeCell ref="D761:E761"/>
    <mergeCell ref="D762:E762"/>
    <mergeCell ref="D763:E763"/>
    <mergeCell ref="D764:E764"/>
    <mergeCell ref="D765:E765"/>
    <mergeCell ref="D766:E766"/>
    <mergeCell ref="D767:E767"/>
    <mergeCell ref="D768:E768"/>
    <mergeCell ref="D769:E769"/>
    <mergeCell ref="D770:E770"/>
    <mergeCell ref="D771:E771"/>
    <mergeCell ref="D772:E772"/>
    <mergeCell ref="D773:E773"/>
    <mergeCell ref="D774:E774"/>
    <mergeCell ref="D775:E775"/>
    <mergeCell ref="D776:E776"/>
    <mergeCell ref="D777:E777"/>
    <mergeCell ref="D778:E778"/>
    <mergeCell ref="D779:E779"/>
    <mergeCell ref="D780:E780"/>
    <mergeCell ref="D781:E781"/>
    <mergeCell ref="D782:E782"/>
    <mergeCell ref="D783:E783"/>
    <mergeCell ref="D784:E784"/>
    <mergeCell ref="D785:E785"/>
    <mergeCell ref="D786:E786"/>
    <mergeCell ref="D787:E787"/>
    <mergeCell ref="D788:E788"/>
    <mergeCell ref="D789:E789"/>
    <mergeCell ref="D790:E790"/>
    <mergeCell ref="D791:E791"/>
    <mergeCell ref="D792:E792"/>
    <mergeCell ref="D793:E793"/>
    <mergeCell ref="D794:E794"/>
    <mergeCell ref="D795:E795"/>
    <mergeCell ref="D796:E796"/>
    <mergeCell ref="D797:E797"/>
    <mergeCell ref="D798:E798"/>
    <mergeCell ref="D799:E799"/>
    <mergeCell ref="D800:E800"/>
    <mergeCell ref="D801:E801"/>
    <mergeCell ref="D802:E802"/>
    <mergeCell ref="D803:E803"/>
    <mergeCell ref="D804:E804"/>
    <mergeCell ref="D805:E805"/>
    <mergeCell ref="D806:E806"/>
    <mergeCell ref="D807:E807"/>
    <mergeCell ref="D808:E808"/>
    <mergeCell ref="D809:E809"/>
    <mergeCell ref="D810:E810"/>
    <mergeCell ref="D811:E811"/>
    <mergeCell ref="D812:E812"/>
    <mergeCell ref="D813:E813"/>
    <mergeCell ref="D814:E814"/>
    <mergeCell ref="D815:E815"/>
    <mergeCell ref="D816:E816"/>
    <mergeCell ref="D817:E817"/>
    <mergeCell ref="D818:E818"/>
    <mergeCell ref="D819:E819"/>
    <mergeCell ref="D820:E820"/>
    <mergeCell ref="D821:E821"/>
    <mergeCell ref="D822:E822"/>
    <mergeCell ref="D823:E823"/>
    <mergeCell ref="D824:E824"/>
    <mergeCell ref="D825:E825"/>
    <mergeCell ref="D826:E826"/>
    <mergeCell ref="D827:E827"/>
    <mergeCell ref="D828:E828"/>
    <mergeCell ref="D829:E829"/>
    <mergeCell ref="D830:E830"/>
    <mergeCell ref="D831:E831"/>
    <mergeCell ref="D832:E832"/>
    <mergeCell ref="D833:E833"/>
    <mergeCell ref="D834:E834"/>
    <mergeCell ref="D835:E835"/>
    <mergeCell ref="D836:E836"/>
    <mergeCell ref="D837:E837"/>
    <mergeCell ref="D838:E838"/>
    <mergeCell ref="D839:E839"/>
    <mergeCell ref="D840:E840"/>
    <mergeCell ref="D841:E841"/>
    <mergeCell ref="D842:E842"/>
    <mergeCell ref="D843:E843"/>
    <mergeCell ref="D844:E844"/>
    <mergeCell ref="D845:E845"/>
    <mergeCell ref="D846:E846"/>
    <mergeCell ref="D847:E847"/>
    <mergeCell ref="D848:E848"/>
    <mergeCell ref="D849:E849"/>
    <mergeCell ref="D850:E850"/>
    <mergeCell ref="D851:E851"/>
    <mergeCell ref="D852:E852"/>
    <mergeCell ref="D853:E853"/>
    <mergeCell ref="D854:E854"/>
    <mergeCell ref="D855:E855"/>
    <mergeCell ref="D856:E856"/>
    <mergeCell ref="D857:E857"/>
    <mergeCell ref="D858:E858"/>
    <mergeCell ref="D859:E859"/>
    <mergeCell ref="D860:E860"/>
    <mergeCell ref="D861:E861"/>
    <mergeCell ref="D862:E862"/>
    <mergeCell ref="D863:E863"/>
    <mergeCell ref="D864:E864"/>
    <mergeCell ref="D865:E865"/>
    <mergeCell ref="D866:E866"/>
    <mergeCell ref="D867:E867"/>
    <mergeCell ref="D868:E868"/>
    <mergeCell ref="D869:E869"/>
    <mergeCell ref="D870:E870"/>
    <mergeCell ref="D871:E871"/>
    <mergeCell ref="D872:E872"/>
    <mergeCell ref="D873:E873"/>
    <mergeCell ref="D874:E874"/>
    <mergeCell ref="D875:E875"/>
    <mergeCell ref="D876:E876"/>
    <mergeCell ref="D877:E877"/>
    <mergeCell ref="D878:E878"/>
    <mergeCell ref="D879:E879"/>
    <mergeCell ref="D880:E880"/>
    <mergeCell ref="D881:E881"/>
    <mergeCell ref="D882:E882"/>
    <mergeCell ref="D883:E883"/>
    <mergeCell ref="D884:E884"/>
    <mergeCell ref="D885:E885"/>
    <mergeCell ref="D886:E886"/>
    <mergeCell ref="D887:E887"/>
    <mergeCell ref="D888:E888"/>
    <mergeCell ref="D889:E889"/>
    <mergeCell ref="D890:E890"/>
    <mergeCell ref="D891:E891"/>
    <mergeCell ref="D892:E892"/>
    <mergeCell ref="D893:E893"/>
    <mergeCell ref="D894:E894"/>
    <mergeCell ref="D895:E895"/>
    <mergeCell ref="D896:E896"/>
    <mergeCell ref="D897:E897"/>
    <mergeCell ref="D898:E898"/>
    <mergeCell ref="D899:E899"/>
    <mergeCell ref="D900:E900"/>
    <mergeCell ref="D901:E901"/>
    <mergeCell ref="D902:E902"/>
    <mergeCell ref="D903:E903"/>
    <mergeCell ref="D904:E904"/>
    <mergeCell ref="D905:E905"/>
    <mergeCell ref="D906:E906"/>
    <mergeCell ref="D907:E907"/>
    <mergeCell ref="D908:E908"/>
    <mergeCell ref="D909:E909"/>
    <mergeCell ref="D910:E910"/>
    <mergeCell ref="D911:E911"/>
    <mergeCell ref="D912:E912"/>
    <mergeCell ref="D913:E913"/>
    <mergeCell ref="D914:E914"/>
    <mergeCell ref="D915:E915"/>
    <mergeCell ref="D916:E916"/>
    <mergeCell ref="D917:E917"/>
    <mergeCell ref="D918:E918"/>
    <mergeCell ref="D919:E919"/>
    <mergeCell ref="D920:E920"/>
    <mergeCell ref="D921:E921"/>
    <mergeCell ref="D922:E922"/>
    <mergeCell ref="D923:E923"/>
    <mergeCell ref="D924:E924"/>
    <mergeCell ref="D925:E925"/>
    <mergeCell ref="D926:E926"/>
    <mergeCell ref="D927:E927"/>
    <mergeCell ref="D928:E928"/>
    <mergeCell ref="D929:E929"/>
    <mergeCell ref="D930:E930"/>
    <mergeCell ref="D931:E931"/>
    <mergeCell ref="D932:E932"/>
    <mergeCell ref="D933:E933"/>
    <mergeCell ref="D934:E934"/>
    <mergeCell ref="D935:E935"/>
    <mergeCell ref="D936:E936"/>
    <mergeCell ref="D937:E937"/>
    <mergeCell ref="D938:E938"/>
    <mergeCell ref="D939:E939"/>
    <mergeCell ref="D940:E940"/>
    <mergeCell ref="D941:E941"/>
    <mergeCell ref="D942:E942"/>
    <mergeCell ref="D943:E943"/>
    <mergeCell ref="D944:E944"/>
    <mergeCell ref="D945:E945"/>
    <mergeCell ref="D946:E946"/>
    <mergeCell ref="D947:E947"/>
    <mergeCell ref="D948:E948"/>
    <mergeCell ref="D949:E949"/>
    <mergeCell ref="D950:E950"/>
    <mergeCell ref="D951:E951"/>
    <mergeCell ref="D952:E952"/>
    <mergeCell ref="D1002:E1002"/>
    <mergeCell ref="D1003:E1003"/>
    <mergeCell ref="D1004:E1004"/>
    <mergeCell ref="D1005:E1005"/>
    <mergeCell ref="D1006:E1006"/>
    <mergeCell ref="D1007:E1007"/>
    <mergeCell ref="D1008:E1008"/>
    <mergeCell ref="D1009:E1009"/>
    <mergeCell ref="D1010:E1010"/>
    <mergeCell ref="D1011:E1011"/>
    <mergeCell ref="D1012:E1012"/>
    <mergeCell ref="D1013:E1013"/>
    <mergeCell ref="D1014:E1014"/>
    <mergeCell ref="D1015:E1015"/>
    <mergeCell ref="D1023:E1023"/>
    <mergeCell ref="D1024:E1024"/>
    <mergeCell ref="D1025:E1025"/>
    <mergeCell ref="D1016:E1016"/>
    <mergeCell ref="D1017:E1017"/>
    <mergeCell ref="D1018:E1018"/>
    <mergeCell ref="D1019:E1019"/>
    <mergeCell ref="D1020:E1020"/>
    <mergeCell ref="D1021:E1021"/>
    <mergeCell ref="D1022:E1022"/>
    <mergeCell ref="D953:E953"/>
    <mergeCell ref="D954:E954"/>
    <mergeCell ref="D955:E955"/>
    <mergeCell ref="D956:E956"/>
    <mergeCell ref="D957:E957"/>
    <mergeCell ref="D958:E958"/>
    <mergeCell ref="D959:E959"/>
    <mergeCell ref="D960:E960"/>
    <mergeCell ref="D961:E961"/>
    <mergeCell ref="D962:E962"/>
    <mergeCell ref="D963:E963"/>
    <mergeCell ref="D964:E964"/>
    <mergeCell ref="D965:E965"/>
    <mergeCell ref="D966:E966"/>
    <mergeCell ref="D967:E967"/>
    <mergeCell ref="D968:E968"/>
    <mergeCell ref="D969:E969"/>
    <mergeCell ref="D970:E970"/>
    <mergeCell ref="D971:E971"/>
    <mergeCell ref="D972:E972"/>
    <mergeCell ref="D973:E973"/>
    <mergeCell ref="D974:E974"/>
    <mergeCell ref="D975:E975"/>
    <mergeCell ref="D976:E976"/>
    <mergeCell ref="D977:E977"/>
    <mergeCell ref="D978:E978"/>
    <mergeCell ref="D979:E979"/>
    <mergeCell ref="D980:E980"/>
    <mergeCell ref="D981:E981"/>
    <mergeCell ref="D982:E982"/>
    <mergeCell ref="D983:E983"/>
    <mergeCell ref="D984:E984"/>
    <mergeCell ref="D985:E985"/>
    <mergeCell ref="D986:E986"/>
    <mergeCell ref="D987:E987"/>
    <mergeCell ref="D988:E988"/>
    <mergeCell ref="D989:E989"/>
    <mergeCell ref="D990:E990"/>
    <mergeCell ref="D991:E991"/>
    <mergeCell ref="D992:E992"/>
    <mergeCell ref="D993:E993"/>
    <mergeCell ref="D994:E994"/>
    <mergeCell ref="D995:E995"/>
    <mergeCell ref="D996:E996"/>
    <mergeCell ref="D997:E997"/>
    <mergeCell ref="D998:E998"/>
    <mergeCell ref="D999:E999"/>
    <mergeCell ref="D1000:E1000"/>
    <mergeCell ref="D1001:E1001"/>
    <mergeCell ref="D365:E365"/>
    <mergeCell ref="D366:E366"/>
    <mergeCell ref="D367:E367"/>
    <mergeCell ref="D368:E368"/>
    <mergeCell ref="D369:E369"/>
    <mergeCell ref="D370:E370"/>
    <mergeCell ref="D371:E371"/>
    <mergeCell ref="D372:E372"/>
    <mergeCell ref="D373:E373"/>
    <mergeCell ref="D374:E374"/>
    <mergeCell ref="D375:E375"/>
    <mergeCell ref="D376:E376"/>
    <mergeCell ref="D377:E377"/>
    <mergeCell ref="D378:E378"/>
    <mergeCell ref="D379:E379"/>
    <mergeCell ref="D380:E380"/>
    <mergeCell ref="D381:E381"/>
    <mergeCell ref="D382:E382"/>
    <mergeCell ref="D383:E383"/>
    <mergeCell ref="D384:E384"/>
    <mergeCell ref="D385:E385"/>
    <mergeCell ref="D386:E386"/>
    <mergeCell ref="D387:E387"/>
    <mergeCell ref="D388:E388"/>
    <mergeCell ref="D389:E389"/>
    <mergeCell ref="D390:E390"/>
    <mergeCell ref="D391:E391"/>
    <mergeCell ref="D392:E392"/>
    <mergeCell ref="D393:E393"/>
    <mergeCell ref="D394:E394"/>
    <mergeCell ref="D395:E395"/>
    <mergeCell ref="D396:E396"/>
    <mergeCell ref="D397:E397"/>
    <mergeCell ref="D398:E398"/>
    <mergeCell ref="D399:E399"/>
    <mergeCell ref="D400:E400"/>
    <mergeCell ref="D401:E401"/>
    <mergeCell ref="D402:E402"/>
    <mergeCell ref="D403:E403"/>
    <mergeCell ref="D404:E404"/>
    <mergeCell ref="D405:E405"/>
    <mergeCell ref="D406:E406"/>
    <mergeCell ref="D407:E407"/>
    <mergeCell ref="D408:E408"/>
    <mergeCell ref="D409:E409"/>
    <mergeCell ref="D410:E410"/>
    <mergeCell ref="D411:E411"/>
    <mergeCell ref="D412:E412"/>
    <mergeCell ref="D413:E413"/>
    <mergeCell ref="D414:E414"/>
    <mergeCell ref="D415:E415"/>
    <mergeCell ref="D416:E416"/>
    <mergeCell ref="D417:E417"/>
    <mergeCell ref="D418:E418"/>
    <mergeCell ref="D419:E419"/>
    <mergeCell ref="D420:E420"/>
    <mergeCell ref="D421:E421"/>
    <mergeCell ref="D422:E422"/>
    <mergeCell ref="D423:E423"/>
    <mergeCell ref="D424:E424"/>
    <mergeCell ref="D425:E425"/>
    <mergeCell ref="D426:E426"/>
    <mergeCell ref="D427:E427"/>
    <mergeCell ref="D428:E428"/>
    <mergeCell ref="D429:E429"/>
    <mergeCell ref="D430:E430"/>
    <mergeCell ref="D431:E431"/>
    <mergeCell ref="D432:E432"/>
    <mergeCell ref="D433:E433"/>
    <mergeCell ref="D434:E434"/>
    <mergeCell ref="D435:E435"/>
    <mergeCell ref="D436:E436"/>
    <mergeCell ref="D437:E437"/>
    <mergeCell ref="D438:E438"/>
    <mergeCell ref="D439:E439"/>
    <mergeCell ref="D440:E440"/>
    <mergeCell ref="D441:E441"/>
    <mergeCell ref="D442:E442"/>
    <mergeCell ref="D443:E443"/>
    <mergeCell ref="D444:E444"/>
    <mergeCell ref="D445:E445"/>
    <mergeCell ref="D446:E446"/>
    <mergeCell ref="D447:E447"/>
    <mergeCell ref="D448:E448"/>
    <mergeCell ref="D449:E449"/>
    <mergeCell ref="D450:E450"/>
    <mergeCell ref="D451:E451"/>
    <mergeCell ref="D452:E452"/>
    <mergeCell ref="D453:E453"/>
    <mergeCell ref="D454:E454"/>
    <mergeCell ref="D455:E455"/>
    <mergeCell ref="D456:E456"/>
    <mergeCell ref="D457:E457"/>
    <mergeCell ref="D458:E458"/>
    <mergeCell ref="D459:E459"/>
    <mergeCell ref="D460:E460"/>
    <mergeCell ref="D461:E461"/>
    <mergeCell ref="D462:E462"/>
    <mergeCell ref="D463:E463"/>
    <mergeCell ref="D464:E464"/>
    <mergeCell ref="D465:E465"/>
    <mergeCell ref="D466:E466"/>
    <mergeCell ref="D467:E467"/>
    <mergeCell ref="D468:E468"/>
    <mergeCell ref="D469:E469"/>
    <mergeCell ref="D470:E470"/>
    <mergeCell ref="D471:E471"/>
    <mergeCell ref="D472:E472"/>
    <mergeCell ref="D473:E473"/>
    <mergeCell ref="D474:E474"/>
    <mergeCell ref="D475:E475"/>
    <mergeCell ref="D476:E476"/>
    <mergeCell ref="D477:E477"/>
    <mergeCell ref="D478:E478"/>
    <mergeCell ref="D479:E479"/>
    <mergeCell ref="D480:E480"/>
    <mergeCell ref="D481:E481"/>
    <mergeCell ref="D482:E482"/>
    <mergeCell ref="D483:E483"/>
    <mergeCell ref="D484:E484"/>
    <mergeCell ref="D485:E485"/>
    <mergeCell ref="D486:E486"/>
    <mergeCell ref="D487:E487"/>
    <mergeCell ref="D488:E488"/>
    <mergeCell ref="D489:E489"/>
    <mergeCell ref="D490:E490"/>
    <mergeCell ref="D491:E491"/>
    <mergeCell ref="D492:E492"/>
    <mergeCell ref="D493:E493"/>
    <mergeCell ref="D494:E494"/>
    <mergeCell ref="D495:E495"/>
    <mergeCell ref="D496:E496"/>
    <mergeCell ref="D497:E497"/>
    <mergeCell ref="D498:E498"/>
    <mergeCell ref="D499:E499"/>
    <mergeCell ref="D500:E500"/>
    <mergeCell ref="D501:E501"/>
    <mergeCell ref="D502:E502"/>
    <mergeCell ref="D503:E503"/>
    <mergeCell ref="D504:E504"/>
    <mergeCell ref="D505:E505"/>
    <mergeCell ref="D506:E506"/>
    <mergeCell ref="D507:E507"/>
    <mergeCell ref="D508:E508"/>
    <mergeCell ref="D509:E509"/>
    <mergeCell ref="D510:E510"/>
    <mergeCell ref="D511:E511"/>
    <mergeCell ref="D512:E512"/>
    <mergeCell ref="D513:E513"/>
    <mergeCell ref="D514:E514"/>
    <mergeCell ref="D515:E515"/>
    <mergeCell ref="D516:E516"/>
    <mergeCell ref="D517:E517"/>
    <mergeCell ref="D518:E518"/>
    <mergeCell ref="D519:E519"/>
    <mergeCell ref="D520:E520"/>
    <mergeCell ref="D521:E521"/>
    <mergeCell ref="D522:E522"/>
    <mergeCell ref="D523:E523"/>
    <mergeCell ref="D524:E524"/>
    <mergeCell ref="D525:E525"/>
    <mergeCell ref="D526:E526"/>
    <mergeCell ref="D527:E527"/>
    <mergeCell ref="D528:E528"/>
    <mergeCell ref="D529:E529"/>
    <mergeCell ref="D530:E530"/>
    <mergeCell ref="D531:E531"/>
    <mergeCell ref="D532:E532"/>
    <mergeCell ref="D533:E533"/>
    <mergeCell ref="D534:E534"/>
    <mergeCell ref="D535:E535"/>
    <mergeCell ref="D536:E536"/>
    <mergeCell ref="D537:E537"/>
    <mergeCell ref="D538:E538"/>
    <mergeCell ref="D539:E539"/>
    <mergeCell ref="D540:E540"/>
    <mergeCell ref="D541:E541"/>
    <mergeCell ref="D542:E542"/>
    <mergeCell ref="D543:E543"/>
    <mergeCell ref="D544:E544"/>
    <mergeCell ref="D545:E545"/>
    <mergeCell ref="D546:E546"/>
    <mergeCell ref="D547:E547"/>
    <mergeCell ref="D548:E548"/>
    <mergeCell ref="D549:E549"/>
    <mergeCell ref="D550:E550"/>
    <mergeCell ref="D551:E551"/>
    <mergeCell ref="D552:E552"/>
    <mergeCell ref="D553:E553"/>
    <mergeCell ref="D554:E554"/>
    <mergeCell ref="D555:E555"/>
    <mergeCell ref="D556:E556"/>
    <mergeCell ref="D557:E557"/>
    <mergeCell ref="D558:E558"/>
    <mergeCell ref="D559:E559"/>
    <mergeCell ref="D560:E560"/>
    <mergeCell ref="D561:E561"/>
    <mergeCell ref="D562:E562"/>
    <mergeCell ref="D563:E563"/>
    <mergeCell ref="D564:E564"/>
    <mergeCell ref="D565:E565"/>
    <mergeCell ref="D566:E566"/>
    <mergeCell ref="D567:E567"/>
    <mergeCell ref="D568:E568"/>
    <mergeCell ref="D569:E569"/>
    <mergeCell ref="D570:E570"/>
    <mergeCell ref="D571:E571"/>
    <mergeCell ref="D572:E572"/>
    <mergeCell ref="D573:E573"/>
    <mergeCell ref="D574:E574"/>
    <mergeCell ref="D575:E575"/>
    <mergeCell ref="D576:E576"/>
    <mergeCell ref="D577:E577"/>
    <mergeCell ref="D578:E578"/>
    <mergeCell ref="D579:E579"/>
    <mergeCell ref="D580:E580"/>
    <mergeCell ref="D581:E581"/>
    <mergeCell ref="D582:E582"/>
    <mergeCell ref="D583:E583"/>
    <mergeCell ref="D584:E584"/>
    <mergeCell ref="D585:E585"/>
    <mergeCell ref="D586:E586"/>
    <mergeCell ref="D587:E587"/>
    <mergeCell ref="D588:E588"/>
    <mergeCell ref="D589:E589"/>
    <mergeCell ref="D590:E590"/>
    <mergeCell ref="D591:E591"/>
    <mergeCell ref="D592:E592"/>
    <mergeCell ref="D593:E593"/>
    <mergeCell ref="D594:E594"/>
    <mergeCell ref="D595:E595"/>
    <mergeCell ref="D596:E596"/>
    <mergeCell ref="D597:E597"/>
    <mergeCell ref="D598:E598"/>
    <mergeCell ref="D599:E599"/>
    <mergeCell ref="D600:E600"/>
    <mergeCell ref="D601:E601"/>
    <mergeCell ref="D602:E602"/>
    <mergeCell ref="D603:E603"/>
    <mergeCell ref="D604:E604"/>
    <mergeCell ref="D605:E605"/>
    <mergeCell ref="D606:E606"/>
    <mergeCell ref="D607:E607"/>
    <mergeCell ref="D608:E608"/>
    <mergeCell ref="D609:E609"/>
    <mergeCell ref="D610:E610"/>
    <mergeCell ref="D611:E611"/>
    <mergeCell ref="D612:E612"/>
    <mergeCell ref="D613:E613"/>
    <mergeCell ref="D614:E614"/>
    <mergeCell ref="D615:E615"/>
    <mergeCell ref="D616:E616"/>
    <mergeCell ref="D617:E617"/>
    <mergeCell ref="D618:E618"/>
    <mergeCell ref="D619:E619"/>
    <mergeCell ref="D620:E620"/>
    <mergeCell ref="D621:E621"/>
    <mergeCell ref="D622:E622"/>
    <mergeCell ref="D623:E623"/>
    <mergeCell ref="D624:E624"/>
    <mergeCell ref="D625:E625"/>
    <mergeCell ref="D626:E626"/>
    <mergeCell ref="D627:E627"/>
    <mergeCell ref="D628:E628"/>
    <mergeCell ref="D629:E629"/>
    <mergeCell ref="D630:E630"/>
    <mergeCell ref="D631:E631"/>
    <mergeCell ref="D632:E632"/>
    <mergeCell ref="D633:E633"/>
    <mergeCell ref="D634:E634"/>
    <mergeCell ref="D635:E635"/>
    <mergeCell ref="D636:E636"/>
    <mergeCell ref="D637:E637"/>
    <mergeCell ref="D638:E638"/>
    <mergeCell ref="D639:E639"/>
    <mergeCell ref="D640:E640"/>
    <mergeCell ref="D641:E641"/>
    <mergeCell ref="D642:E642"/>
    <mergeCell ref="D643:E643"/>
    <mergeCell ref="D644:E644"/>
    <mergeCell ref="D645:E645"/>
    <mergeCell ref="D646:E646"/>
    <mergeCell ref="D647:E647"/>
    <mergeCell ref="D648:E648"/>
    <mergeCell ref="D649:E649"/>
    <mergeCell ref="D650:E650"/>
    <mergeCell ref="D651:E651"/>
    <mergeCell ref="D652:E652"/>
    <mergeCell ref="D653:E653"/>
    <mergeCell ref="D654:E654"/>
    <mergeCell ref="D655:E655"/>
    <mergeCell ref="D656:E656"/>
    <mergeCell ref="D657:E657"/>
    <mergeCell ref="D658:E658"/>
    <mergeCell ref="D659:E659"/>
    <mergeCell ref="D660:E660"/>
    <mergeCell ref="D661:E661"/>
    <mergeCell ref="D662:E662"/>
    <mergeCell ref="D663:E663"/>
    <mergeCell ref="D664:E664"/>
    <mergeCell ref="D665:E665"/>
    <mergeCell ref="D666:E666"/>
    <mergeCell ref="D667:E667"/>
    <mergeCell ref="D668:E668"/>
    <mergeCell ref="D669:E669"/>
    <mergeCell ref="D670:E670"/>
    <mergeCell ref="D671:E671"/>
    <mergeCell ref="D672:E672"/>
    <mergeCell ref="D673:E673"/>
    <mergeCell ref="D674:E674"/>
    <mergeCell ref="D675:E675"/>
    <mergeCell ref="D676:E676"/>
    <mergeCell ref="D677:E677"/>
    <mergeCell ref="D678:E678"/>
    <mergeCell ref="D679:E679"/>
    <mergeCell ref="D680:E680"/>
    <mergeCell ref="D681:E681"/>
    <mergeCell ref="D682:E682"/>
    <mergeCell ref="D683:E683"/>
    <mergeCell ref="D684:E684"/>
    <mergeCell ref="D685:E685"/>
    <mergeCell ref="D686:E686"/>
    <mergeCell ref="D687:E687"/>
    <mergeCell ref="D688:E688"/>
    <mergeCell ref="D689:E689"/>
    <mergeCell ref="D690:E690"/>
    <mergeCell ref="D691:E691"/>
    <mergeCell ref="D692:E692"/>
    <mergeCell ref="D693:E693"/>
    <mergeCell ref="D694:E694"/>
    <mergeCell ref="D695:E695"/>
    <mergeCell ref="D696:E696"/>
    <mergeCell ref="D697:E697"/>
    <mergeCell ref="D698:E698"/>
    <mergeCell ref="D699:E699"/>
    <mergeCell ref="D700:E700"/>
    <mergeCell ref="D701:E701"/>
    <mergeCell ref="D702:E702"/>
    <mergeCell ref="D703:E703"/>
    <mergeCell ref="D704:E704"/>
    <mergeCell ref="D705:E705"/>
    <mergeCell ref="D706:E706"/>
    <mergeCell ref="D707:E707"/>
  </mergeCells>
  <printOptions/>
  <pageMargins bottom="0.75" footer="0.0" header="0.0" left="0.7" right="0.7" top="0.75"/>
  <pageSetup paperSize="9" orientation="portrait"/>
  <drawing r:id="rId2"/>
  <legacyDrawing r:id="rId3"/>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20.5"/>
    <col customWidth="1" min="2" max="5" width="11.5"/>
    <col customWidth="1" min="6" max="6" width="13.13"/>
    <col customWidth="1" min="7" max="7" width="20.63"/>
    <col customWidth="1" min="8" max="9" width="10.0"/>
    <col customWidth="1" min="10" max="12" width="8.0"/>
    <col customWidth="1" min="13" max="13" width="8.38"/>
    <col customWidth="1" min="14" max="26" width="8.0"/>
  </cols>
  <sheetData>
    <row r="1" ht="14.25" customHeight="1">
      <c r="A1" s="27" t="s">
        <v>132</v>
      </c>
      <c r="B1" s="28"/>
      <c r="C1" s="28"/>
      <c r="D1" s="29"/>
      <c r="E1" s="30" t="s">
        <v>27</v>
      </c>
      <c r="F1" s="28"/>
      <c r="G1" s="28"/>
      <c r="H1" s="28"/>
      <c r="I1" s="28"/>
      <c r="J1" s="28"/>
      <c r="K1" s="28"/>
      <c r="L1" s="28"/>
      <c r="M1" s="28"/>
      <c r="N1" s="28"/>
      <c r="O1" s="28"/>
      <c r="P1" s="28"/>
      <c r="Q1" s="28"/>
      <c r="R1" s="28"/>
      <c r="S1" s="28"/>
      <c r="T1" s="28"/>
      <c r="U1" s="28"/>
      <c r="V1" s="28"/>
      <c r="W1" s="28"/>
      <c r="X1" s="28"/>
      <c r="Y1" s="28"/>
      <c r="Z1" s="28"/>
    </row>
    <row r="2" ht="14.25" customHeight="1">
      <c r="A2" s="28"/>
      <c r="B2" s="28"/>
      <c r="C2" s="28"/>
      <c r="D2" s="28"/>
      <c r="E2" s="28"/>
      <c r="F2" s="28"/>
      <c r="G2" s="28"/>
      <c r="H2" s="28"/>
      <c r="I2" s="28"/>
      <c r="J2" s="28"/>
      <c r="K2" s="28"/>
      <c r="L2" s="28"/>
      <c r="M2" s="28"/>
      <c r="N2" s="28"/>
      <c r="O2" s="28"/>
      <c r="P2" s="28"/>
      <c r="Q2" s="28"/>
      <c r="R2" s="28"/>
      <c r="S2" s="28"/>
      <c r="T2" s="28"/>
      <c r="U2" s="28"/>
      <c r="V2" s="28"/>
      <c r="W2" s="28"/>
      <c r="X2" s="28"/>
      <c r="Y2" s="28"/>
      <c r="Z2" s="28"/>
    </row>
    <row r="3" ht="26.25" customHeight="1">
      <c r="A3" s="111"/>
      <c r="B3" s="112" t="s">
        <v>133</v>
      </c>
      <c r="C3" s="57"/>
      <c r="D3" s="57"/>
      <c r="E3" s="41"/>
      <c r="F3" s="111"/>
      <c r="G3" s="112" t="s">
        <v>134</v>
      </c>
      <c r="H3" s="57"/>
      <c r="I3" s="57"/>
      <c r="J3" s="57"/>
      <c r="K3" s="57"/>
      <c r="L3" s="57"/>
      <c r="M3" s="41"/>
      <c r="N3" s="111"/>
      <c r="O3" s="111"/>
      <c r="P3" s="111"/>
      <c r="Q3" s="111"/>
      <c r="R3" s="111"/>
      <c r="S3" s="111"/>
      <c r="T3" s="111"/>
      <c r="U3" s="111"/>
      <c r="V3" s="111"/>
      <c r="W3" s="111"/>
      <c r="X3" s="111"/>
      <c r="Y3" s="111"/>
      <c r="Z3" s="111"/>
    </row>
    <row r="4" ht="21.75" customHeight="1">
      <c r="A4" s="28"/>
      <c r="B4" s="113" t="s">
        <v>135</v>
      </c>
      <c r="C4" s="41"/>
      <c r="D4" s="113" t="s">
        <v>136</v>
      </c>
      <c r="E4" s="41"/>
      <c r="F4" s="28"/>
      <c r="G4" s="114" t="s">
        <v>137</v>
      </c>
      <c r="H4" s="115" t="s">
        <v>135</v>
      </c>
      <c r="I4" s="115" t="s">
        <v>136</v>
      </c>
      <c r="J4" s="116" t="s">
        <v>35</v>
      </c>
      <c r="K4" s="117"/>
      <c r="L4" s="117"/>
      <c r="M4" s="46"/>
      <c r="N4" s="28"/>
      <c r="O4" s="28"/>
      <c r="P4" s="28"/>
      <c r="Q4" s="28"/>
      <c r="R4" s="28"/>
      <c r="S4" s="28"/>
      <c r="T4" s="28"/>
      <c r="U4" s="28"/>
      <c r="V4" s="28"/>
      <c r="W4" s="28"/>
      <c r="X4" s="28"/>
      <c r="Y4" s="28"/>
      <c r="Z4" s="28"/>
    </row>
    <row r="5" ht="14.25" customHeight="1">
      <c r="A5" s="28"/>
      <c r="B5" s="118" t="s">
        <v>138</v>
      </c>
      <c r="C5" s="118" t="s">
        <v>139</v>
      </c>
      <c r="D5" s="119" t="s">
        <v>140</v>
      </c>
      <c r="E5" s="118" t="s">
        <v>139</v>
      </c>
      <c r="F5" s="28"/>
      <c r="G5" s="52"/>
      <c r="H5" s="58"/>
      <c r="I5" s="58"/>
      <c r="J5" s="53"/>
      <c r="M5" s="54"/>
      <c r="N5" s="28"/>
      <c r="O5" s="28"/>
      <c r="P5" s="28"/>
      <c r="Q5" s="28"/>
      <c r="R5" s="28"/>
      <c r="S5" s="28"/>
      <c r="T5" s="28"/>
      <c r="U5" s="28"/>
      <c r="V5" s="28"/>
      <c r="W5" s="28"/>
      <c r="X5" s="28"/>
      <c r="Y5" s="28"/>
      <c r="Z5" s="28"/>
    </row>
    <row r="6" ht="14.25" customHeight="1">
      <c r="A6" s="120" t="s">
        <v>141</v>
      </c>
      <c r="B6" s="121"/>
      <c r="C6" s="122"/>
      <c r="D6" s="121"/>
      <c r="E6" s="122"/>
      <c r="F6" s="28"/>
      <c r="G6" s="58"/>
      <c r="H6" s="123"/>
      <c r="I6" s="123"/>
      <c r="J6" s="59"/>
      <c r="K6" s="124"/>
      <c r="L6" s="124"/>
      <c r="M6" s="60"/>
      <c r="N6" s="28"/>
      <c r="O6" s="28"/>
      <c r="P6" s="28"/>
      <c r="Q6" s="28"/>
      <c r="R6" s="28"/>
      <c r="S6" s="28"/>
      <c r="T6" s="28"/>
      <c r="U6" s="28"/>
      <c r="V6" s="28"/>
      <c r="W6" s="28"/>
      <c r="X6" s="28"/>
      <c r="Y6" s="28"/>
      <c r="Z6" s="28"/>
    </row>
    <row r="7" ht="14.25" customHeight="1">
      <c r="A7" s="89" t="s">
        <v>142</v>
      </c>
      <c r="B7" s="125">
        <v>540.0</v>
      </c>
      <c r="C7" s="126" t="str">
        <f t="shared" ref="C7:C10" si="1">IF(AND(B7&gt;0,B6&gt;0),B7/$B$6,"")</f>
        <v/>
      </c>
      <c r="D7" s="125">
        <v>540.0</v>
      </c>
      <c r="E7" s="126" t="str">
        <f t="shared" ref="E7:E10" si="2">IF(AND(D6&gt;0,D7&gt;0),D7/$D$6,"")</f>
        <v/>
      </c>
      <c r="F7" s="28"/>
      <c r="G7" s="89" t="s">
        <v>142</v>
      </c>
      <c r="H7" s="125">
        <v>6.0</v>
      </c>
      <c r="I7" s="125">
        <v>6.0</v>
      </c>
      <c r="J7" s="127" t="s">
        <v>143</v>
      </c>
      <c r="K7" s="57"/>
      <c r="L7" s="57"/>
      <c r="M7" s="41"/>
      <c r="N7" s="28"/>
      <c r="O7" s="28"/>
      <c r="P7" s="28"/>
      <c r="Q7" s="28"/>
      <c r="R7" s="28"/>
      <c r="S7" s="28"/>
      <c r="T7" s="28"/>
      <c r="U7" s="28"/>
      <c r="V7" s="28"/>
      <c r="W7" s="28"/>
      <c r="X7" s="28"/>
      <c r="Y7" s="28"/>
      <c r="Z7" s="28"/>
    </row>
    <row r="8" ht="14.25" customHeight="1">
      <c r="A8" s="89" t="s">
        <v>144</v>
      </c>
      <c r="B8" s="125">
        <v>0.0</v>
      </c>
      <c r="C8" s="126" t="str">
        <f t="shared" si="1"/>
        <v/>
      </c>
      <c r="D8" s="125">
        <v>0.0</v>
      </c>
      <c r="E8" s="126" t="str">
        <f t="shared" si="2"/>
        <v/>
      </c>
      <c r="F8" s="28"/>
      <c r="G8" s="89" t="s">
        <v>144</v>
      </c>
      <c r="H8" s="125">
        <v>0.0</v>
      </c>
      <c r="I8" s="125">
        <v>0.0</v>
      </c>
      <c r="J8" s="127" t="s">
        <v>145</v>
      </c>
      <c r="K8" s="57"/>
      <c r="L8" s="57"/>
      <c r="M8" s="41"/>
      <c r="N8" s="28"/>
      <c r="O8" s="28"/>
      <c r="P8" s="28"/>
      <c r="Q8" s="28"/>
      <c r="R8" s="28"/>
      <c r="S8" s="28"/>
      <c r="T8" s="28"/>
      <c r="U8" s="28"/>
      <c r="V8" s="28"/>
      <c r="W8" s="28"/>
      <c r="X8" s="28"/>
      <c r="Y8" s="28"/>
      <c r="Z8" s="28"/>
    </row>
    <row r="9" ht="14.25" customHeight="1">
      <c r="A9" s="89" t="s">
        <v>146</v>
      </c>
      <c r="B9" s="125">
        <v>0.0</v>
      </c>
      <c r="C9" s="126" t="str">
        <f t="shared" si="1"/>
        <v/>
      </c>
      <c r="D9" s="125">
        <v>0.0</v>
      </c>
      <c r="E9" s="126" t="str">
        <f t="shared" si="2"/>
        <v/>
      </c>
      <c r="F9" s="28"/>
      <c r="G9" s="89" t="s">
        <v>146</v>
      </c>
      <c r="H9" s="125">
        <v>0.0</v>
      </c>
      <c r="I9" s="125">
        <v>0.0</v>
      </c>
      <c r="J9" s="127" t="s">
        <v>147</v>
      </c>
      <c r="K9" s="57"/>
      <c r="L9" s="57"/>
      <c r="M9" s="41"/>
      <c r="N9" s="28"/>
      <c r="O9" s="28"/>
      <c r="P9" s="28"/>
      <c r="Q9" s="28"/>
      <c r="R9" s="28"/>
      <c r="S9" s="28"/>
      <c r="T9" s="28"/>
      <c r="U9" s="28"/>
      <c r="V9" s="28"/>
      <c r="W9" s="28"/>
      <c r="X9" s="28"/>
      <c r="Y9" s="28"/>
      <c r="Z9" s="28"/>
    </row>
    <row r="10" ht="14.25" customHeight="1">
      <c r="A10" s="89" t="s">
        <v>148</v>
      </c>
      <c r="B10" s="125">
        <v>1143.0</v>
      </c>
      <c r="C10" s="126" t="str">
        <f t="shared" si="1"/>
        <v/>
      </c>
      <c r="D10" s="125">
        <v>1143.0</v>
      </c>
      <c r="E10" s="126" t="str">
        <f t="shared" si="2"/>
        <v/>
      </c>
      <c r="F10" s="28"/>
      <c r="G10" s="89"/>
      <c r="H10" s="123"/>
      <c r="I10" s="123"/>
      <c r="J10" s="127"/>
      <c r="K10" s="57"/>
      <c r="L10" s="57"/>
      <c r="M10" s="41"/>
      <c r="N10" s="28"/>
      <c r="O10" s="28"/>
      <c r="P10" s="28"/>
      <c r="Q10" s="28"/>
      <c r="R10" s="28"/>
      <c r="S10" s="28"/>
      <c r="T10" s="28"/>
      <c r="U10" s="28"/>
      <c r="V10" s="28"/>
      <c r="W10" s="28"/>
      <c r="X10" s="28"/>
      <c r="Y10" s="28"/>
      <c r="Z10" s="28"/>
    </row>
    <row r="11" ht="14.25" customHeight="1">
      <c r="A11" s="28"/>
      <c r="B11" s="28"/>
      <c r="C11" s="28"/>
      <c r="D11" s="28"/>
      <c r="E11" s="28"/>
      <c r="F11" s="28"/>
      <c r="G11" s="28"/>
      <c r="H11" s="28"/>
      <c r="I11" s="28"/>
      <c r="J11" s="28"/>
      <c r="K11" s="28"/>
      <c r="L11" s="28"/>
      <c r="M11" s="28"/>
      <c r="N11" s="28"/>
      <c r="O11" s="28"/>
      <c r="P11" s="28"/>
      <c r="Q11" s="28"/>
      <c r="R11" s="28"/>
      <c r="S11" s="28"/>
      <c r="T11" s="28"/>
      <c r="U11" s="28"/>
      <c r="V11" s="28"/>
      <c r="W11" s="28"/>
      <c r="X11" s="28"/>
      <c r="Y11" s="28"/>
      <c r="Z11" s="28"/>
    </row>
    <row r="12" ht="14.25" customHeight="1">
      <c r="A12" s="28"/>
      <c r="B12" s="28"/>
      <c r="C12" s="28"/>
      <c r="D12" s="28"/>
      <c r="E12" s="28"/>
      <c r="F12" s="28"/>
      <c r="G12" s="28"/>
      <c r="H12" s="28"/>
      <c r="I12" s="28"/>
      <c r="J12" s="28"/>
      <c r="K12" s="28"/>
      <c r="L12" s="28"/>
      <c r="M12" s="28"/>
      <c r="N12" s="28"/>
      <c r="O12" s="28"/>
      <c r="P12" s="28"/>
      <c r="Q12" s="28"/>
      <c r="R12" s="28"/>
      <c r="S12" s="28"/>
      <c r="T12" s="28"/>
      <c r="U12" s="28"/>
      <c r="V12" s="28"/>
      <c r="W12" s="28"/>
      <c r="X12" s="28"/>
      <c r="Y12" s="28"/>
      <c r="Z12" s="28"/>
    </row>
    <row r="13" ht="14.25" customHeight="1">
      <c r="A13" s="128" t="s">
        <v>149</v>
      </c>
      <c r="B13" s="46"/>
      <c r="C13" s="90">
        <v>1.0</v>
      </c>
      <c r="D13" s="90">
        <v>0.8</v>
      </c>
      <c r="E13" s="28"/>
      <c r="F13" s="28"/>
      <c r="G13" s="28"/>
      <c r="H13" s="28"/>
      <c r="I13" s="28"/>
      <c r="J13" s="28"/>
      <c r="K13" s="28"/>
      <c r="L13" s="28"/>
      <c r="M13" s="28"/>
      <c r="N13" s="28"/>
      <c r="O13" s="28"/>
      <c r="P13" s="28"/>
      <c r="Q13" s="28"/>
      <c r="R13" s="28"/>
      <c r="S13" s="28"/>
      <c r="T13" s="28"/>
      <c r="U13" s="28"/>
      <c r="V13" s="28"/>
      <c r="W13" s="28"/>
      <c r="X13" s="28"/>
      <c r="Y13" s="28"/>
      <c r="Z13" s="28"/>
    </row>
    <row r="14" ht="28.5" customHeight="1">
      <c r="A14" s="59"/>
      <c r="B14" s="60"/>
      <c r="C14" s="125">
        <v>70486.0</v>
      </c>
      <c r="D14" s="64">
        <f>C14*0.8</f>
        <v>56388.8</v>
      </c>
      <c r="E14" s="28"/>
      <c r="F14" s="28"/>
      <c r="G14" s="28"/>
      <c r="H14" s="28"/>
      <c r="I14" s="28"/>
      <c r="J14" s="28"/>
      <c r="K14" s="28"/>
      <c r="L14" s="28"/>
      <c r="M14" s="28"/>
      <c r="N14" s="28"/>
      <c r="O14" s="28"/>
      <c r="P14" s="28"/>
      <c r="Q14" s="28"/>
      <c r="R14" s="28"/>
      <c r="S14" s="28"/>
      <c r="T14" s="28"/>
      <c r="U14" s="28"/>
      <c r="V14" s="28"/>
      <c r="W14" s="28"/>
      <c r="X14" s="28"/>
      <c r="Y14" s="28"/>
      <c r="Z14" s="28"/>
    </row>
    <row r="15" ht="14.25" customHeight="1">
      <c r="A15" s="28"/>
      <c r="B15" s="28"/>
      <c r="C15" s="28"/>
      <c r="D15" s="28"/>
      <c r="E15" s="28"/>
      <c r="F15" s="28"/>
      <c r="G15" s="28"/>
      <c r="H15" s="28"/>
      <c r="I15" s="28"/>
      <c r="J15" s="28"/>
      <c r="K15" s="28"/>
      <c r="L15" s="28"/>
      <c r="M15" s="28"/>
      <c r="N15" s="28"/>
      <c r="O15" s="28"/>
      <c r="P15" s="28"/>
      <c r="Q15" s="28"/>
      <c r="R15" s="28"/>
      <c r="S15" s="28"/>
      <c r="T15" s="28"/>
      <c r="U15" s="28"/>
      <c r="V15" s="28"/>
      <c r="W15" s="28"/>
      <c r="X15" s="28"/>
      <c r="Y15" s="28"/>
      <c r="Z15" s="28"/>
    </row>
    <row r="16" ht="29.25" customHeight="1">
      <c r="A16" s="92" t="s">
        <v>150</v>
      </c>
      <c r="B16" s="46"/>
      <c r="C16" s="129" t="s">
        <v>151</v>
      </c>
      <c r="D16" s="41"/>
      <c r="E16" s="129" t="s">
        <v>152</v>
      </c>
      <c r="F16" s="41"/>
      <c r="G16" s="130" t="s">
        <v>35</v>
      </c>
      <c r="H16" s="46"/>
      <c r="I16" s="28"/>
      <c r="J16" s="28"/>
      <c r="K16" s="28"/>
      <c r="L16" s="28"/>
      <c r="M16" s="28"/>
      <c r="N16" s="28"/>
      <c r="O16" s="28"/>
      <c r="P16" s="28"/>
      <c r="Q16" s="28"/>
      <c r="R16" s="28"/>
      <c r="S16" s="28"/>
      <c r="T16" s="28"/>
      <c r="U16" s="28"/>
      <c r="V16" s="28"/>
      <c r="W16" s="28"/>
      <c r="X16" s="28"/>
      <c r="Y16" s="28"/>
      <c r="Z16" s="28"/>
    </row>
    <row r="17" ht="14.25" customHeight="1">
      <c r="A17" s="59"/>
      <c r="B17" s="60"/>
      <c r="C17" s="31" t="s">
        <v>153</v>
      </c>
      <c r="D17" s="31" t="s">
        <v>139</v>
      </c>
      <c r="E17" s="31" t="s">
        <v>154</v>
      </c>
      <c r="F17" s="31" t="s">
        <v>139</v>
      </c>
      <c r="G17" s="59"/>
      <c r="H17" s="60"/>
      <c r="I17" s="28"/>
      <c r="J17" s="28"/>
      <c r="K17" s="28"/>
      <c r="L17" s="28"/>
      <c r="M17" s="28"/>
      <c r="N17" s="28"/>
      <c r="O17" s="28"/>
      <c r="P17" s="28"/>
      <c r="Q17" s="28"/>
      <c r="R17" s="28"/>
      <c r="S17" s="28"/>
      <c r="T17" s="28"/>
      <c r="U17" s="28"/>
      <c r="V17" s="28"/>
      <c r="W17" s="28"/>
      <c r="X17" s="28"/>
      <c r="Y17" s="28"/>
      <c r="Z17" s="28"/>
    </row>
    <row r="18" ht="27.75" customHeight="1">
      <c r="A18" s="131" t="s">
        <v>155</v>
      </c>
      <c r="B18" s="132"/>
      <c r="C18" s="89"/>
      <c r="D18" s="89"/>
      <c r="E18" s="64">
        <f>D14</f>
        <v>56388.8</v>
      </c>
      <c r="F18" s="90">
        <v>1.0</v>
      </c>
      <c r="G18" s="133" t="s">
        <v>156</v>
      </c>
      <c r="H18" s="134"/>
      <c r="I18" s="28"/>
      <c r="J18" s="28"/>
      <c r="K18" s="28"/>
      <c r="L18" s="28"/>
      <c r="M18" s="28"/>
      <c r="N18" s="28"/>
      <c r="O18" s="28"/>
      <c r="P18" s="28"/>
      <c r="Q18" s="28"/>
      <c r="R18" s="28"/>
      <c r="S18" s="28"/>
      <c r="T18" s="28"/>
      <c r="U18" s="28"/>
      <c r="V18" s="28"/>
      <c r="W18" s="28"/>
      <c r="X18" s="28"/>
      <c r="Y18" s="28"/>
      <c r="Z18" s="28"/>
    </row>
    <row r="19" ht="27.75" customHeight="1">
      <c r="A19" s="131" t="s">
        <v>157</v>
      </c>
      <c r="B19" s="132"/>
      <c r="C19" s="89"/>
      <c r="D19" s="89"/>
      <c r="E19" s="125">
        <v>35.0</v>
      </c>
      <c r="F19" s="89"/>
      <c r="G19" s="59"/>
      <c r="H19" s="60"/>
      <c r="I19" s="28"/>
      <c r="J19" s="28"/>
      <c r="K19" s="28"/>
      <c r="L19" s="28"/>
      <c r="M19" s="28"/>
      <c r="N19" s="28"/>
      <c r="O19" s="28"/>
      <c r="P19" s="28"/>
      <c r="Q19" s="28"/>
      <c r="R19" s="28"/>
      <c r="S19" s="28"/>
      <c r="T19" s="28"/>
      <c r="U19" s="28"/>
      <c r="V19" s="28"/>
      <c r="W19" s="28"/>
      <c r="X19" s="28"/>
      <c r="Y19" s="28"/>
      <c r="Z19" s="28"/>
    </row>
    <row r="20" ht="14.25" customHeight="1">
      <c r="A20" s="28"/>
      <c r="B20" s="28"/>
      <c r="C20" s="28"/>
      <c r="D20" s="28"/>
      <c r="E20" s="28"/>
      <c r="F20" s="28"/>
      <c r="G20" s="28"/>
      <c r="H20" s="28"/>
      <c r="I20" s="28"/>
      <c r="J20" s="28"/>
      <c r="K20" s="28"/>
      <c r="L20" s="28"/>
      <c r="M20" s="28"/>
      <c r="N20" s="28"/>
      <c r="O20" s="28"/>
      <c r="P20" s="28"/>
      <c r="Q20" s="28"/>
      <c r="R20" s="28"/>
      <c r="S20" s="28"/>
      <c r="T20" s="28"/>
      <c r="U20" s="28"/>
      <c r="V20" s="28"/>
      <c r="W20" s="28"/>
      <c r="X20" s="28"/>
      <c r="Y20" s="28"/>
      <c r="Z20" s="28"/>
    </row>
    <row r="21" ht="14.25" customHeight="1">
      <c r="A21" s="28"/>
      <c r="B21" s="28"/>
      <c r="C21" s="28"/>
      <c r="D21" s="28"/>
      <c r="E21" s="28"/>
      <c r="F21" s="28"/>
      <c r="G21" s="28"/>
      <c r="H21" s="28"/>
      <c r="I21" s="28"/>
      <c r="J21" s="28"/>
      <c r="K21" s="28"/>
      <c r="L21" s="28"/>
      <c r="M21" s="28"/>
      <c r="N21" s="28"/>
      <c r="O21" s="28"/>
      <c r="P21" s="28"/>
      <c r="Q21" s="28"/>
      <c r="R21" s="28"/>
      <c r="S21" s="28"/>
      <c r="T21" s="28"/>
      <c r="U21" s="28"/>
      <c r="V21" s="28"/>
      <c r="W21" s="28"/>
      <c r="X21" s="28"/>
      <c r="Y21" s="28"/>
      <c r="Z21" s="28"/>
    </row>
    <row r="22" ht="14.25" customHeight="1">
      <c r="A22" s="28"/>
      <c r="B22" s="28"/>
      <c r="C22" s="28"/>
      <c r="D22" s="28"/>
      <c r="E22" s="28"/>
      <c r="F22" s="28"/>
      <c r="G22" s="28"/>
      <c r="H22" s="28"/>
      <c r="I22" s="28"/>
      <c r="J22" s="28"/>
      <c r="K22" s="28"/>
      <c r="L22" s="28"/>
      <c r="M22" s="28"/>
      <c r="N22" s="28"/>
      <c r="O22" s="28"/>
      <c r="P22" s="28"/>
      <c r="Q22" s="28"/>
      <c r="R22" s="28"/>
      <c r="S22" s="28"/>
      <c r="T22" s="28"/>
      <c r="U22" s="28"/>
      <c r="V22" s="28"/>
      <c r="W22" s="28"/>
      <c r="X22" s="28"/>
      <c r="Y22" s="28"/>
      <c r="Z22" s="28"/>
    </row>
    <row r="23" ht="14.25" customHeight="1">
      <c r="A23" s="28"/>
      <c r="B23" s="28"/>
      <c r="C23" s="28"/>
      <c r="D23" s="28"/>
      <c r="E23" s="28"/>
      <c r="F23" s="28"/>
      <c r="G23" s="28"/>
      <c r="H23" s="28"/>
      <c r="I23" s="28"/>
      <c r="J23" s="28"/>
      <c r="K23" s="28"/>
      <c r="L23" s="28"/>
      <c r="M23" s="28"/>
      <c r="N23" s="28"/>
      <c r="O23" s="28"/>
      <c r="P23" s="28"/>
      <c r="Q23" s="28"/>
      <c r="R23" s="28"/>
      <c r="S23" s="28"/>
      <c r="T23" s="28"/>
      <c r="U23" s="28"/>
      <c r="V23" s="28"/>
      <c r="W23" s="28"/>
      <c r="X23" s="28"/>
      <c r="Y23" s="28"/>
      <c r="Z23" s="28"/>
    </row>
    <row r="24" ht="14.25" customHeight="1">
      <c r="A24" s="28"/>
      <c r="B24" s="28"/>
      <c r="C24" s="28"/>
      <c r="D24" s="28"/>
      <c r="E24" s="28"/>
      <c r="F24" s="28"/>
      <c r="G24" s="28"/>
      <c r="H24" s="28"/>
      <c r="I24" s="28"/>
      <c r="J24" s="28"/>
      <c r="K24" s="28"/>
      <c r="L24" s="28"/>
      <c r="M24" s="28"/>
      <c r="N24" s="28"/>
      <c r="O24" s="28"/>
      <c r="P24" s="28"/>
      <c r="Q24" s="28"/>
      <c r="R24" s="28"/>
      <c r="S24" s="28"/>
      <c r="T24" s="28"/>
      <c r="U24" s="28"/>
      <c r="V24" s="28"/>
      <c r="W24" s="28"/>
      <c r="X24" s="28"/>
      <c r="Y24" s="28"/>
      <c r="Z24" s="28"/>
    </row>
    <row r="25" ht="14.25" customHeight="1">
      <c r="A25" s="28"/>
      <c r="B25" s="28"/>
      <c r="C25" s="28"/>
      <c r="D25" s="28"/>
      <c r="E25" s="28"/>
      <c r="F25" s="28"/>
      <c r="G25" s="28"/>
      <c r="H25" s="28"/>
      <c r="I25" s="28"/>
      <c r="J25" s="28"/>
      <c r="K25" s="28"/>
      <c r="L25" s="28"/>
      <c r="M25" s="28"/>
      <c r="N25" s="28"/>
      <c r="O25" s="28"/>
      <c r="P25" s="28"/>
      <c r="Q25" s="28"/>
      <c r="R25" s="28"/>
      <c r="S25" s="28"/>
      <c r="T25" s="28"/>
      <c r="U25" s="28"/>
      <c r="V25" s="28"/>
      <c r="W25" s="28"/>
      <c r="X25" s="28"/>
      <c r="Y25" s="28"/>
      <c r="Z25" s="28"/>
    </row>
    <row r="26" ht="14.25" customHeight="1">
      <c r="A26" s="28"/>
      <c r="B26" s="28"/>
      <c r="C26" s="28"/>
      <c r="D26" s="28"/>
      <c r="E26" s="28"/>
      <c r="F26" s="28"/>
      <c r="G26" s="28"/>
      <c r="H26" s="28"/>
      <c r="I26" s="28"/>
      <c r="J26" s="28"/>
      <c r="K26" s="28"/>
      <c r="L26" s="28"/>
      <c r="M26" s="28"/>
      <c r="N26" s="28"/>
      <c r="O26" s="28"/>
      <c r="P26" s="28"/>
      <c r="Q26" s="28"/>
      <c r="R26" s="28"/>
      <c r="S26" s="28"/>
      <c r="T26" s="28"/>
      <c r="U26" s="28"/>
      <c r="V26" s="28"/>
      <c r="W26" s="28"/>
      <c r="X26" s="28"/>
      <c r="Y26" s="28"/>
      <c r="Z26" s="28"/>
    </row>
    <row r="27" ht="14.25" customHeight="1">
      <c r="A27" s="28"/>
      <c r="B27" s="28"/>
      <c r="C27" s="28"/>
      <c r="D27" s="28"/>
      <c r="E27" s="28"/>
      <c r="F27" s="28"/>
      <c r="G27" s="28"/>
      <c r="H27" s="28"/>
      <c r="I27" s="28"/>
      <c r="J27" s="28"/>
      <c r="K27" s="28"/>
      <c r="L27" s="28"/>
      <c r="M27" s="28"/>
      <c r="N27" s="28"/>
      <c r="O27" s="28"/>
      <c r="P27" s="28"/>
      <c r="Q27" s="28"/>
      <c r="R27" s="28"/>
      <c r="S27" s="28"/>
      <c r="T27" s="28"/>
      <c r="U27" s="28"/>
      <c r="V27" s="28"/>
      <c r="W27" s="28"/>
      <c r="X27" s="28"/>
      <c r="Y27" s="28"/>
      <c r="Z27" s="28"/>
    </row>
    <row r="28" ht="14.25" customHeight="1">
      <c r="A28" s="28"/>
      <c r="B28" s="28"/>
      <c r="C28" s="28"/>
      <c r="D28" s="28"/>
      <c r="E28" s="28"/>
      <c r="F28" s="28"/>
      <c r="G28" s="28"/>
      <c r="H28" s="28"/>
      <c r="I28" s="28"/>
      <c r="J28" s="28"/>
      <c r="K28" s="28"/>
      <c r="L28" s="28"/>
      <c r="M28" s="28"/>
      <c r="N28" s="28"/>
      <c r="O28" s="28"/>
      <c r="P28" s="28"/>
      <c r="Q28" s="28"/>
      <c r="R28" s="28"/>
      <c r="S28" s="28"/>
      <c r="T28" s="28"/>
      <c r="U28" s="28"/>
      <c r="V28" s="28"/>
      <c r="W28" s="28"/>
      <c r="X28" s="28"/>
      <c r="Y28" s="28"/>
      <c r="Z28" s="28"/>
    </row>
    <row r="29" ht="14.25" customHeight="1">
      <c r="A29" s="28"/>
      <c r="B29" s="28"/>
      <c r="C29" s="28"/>
      <c r="D29" s="28"/>
      <c r="E29" s="28"/>
      <c r="F29" s="28"/>
      <c r="G29" s="28"/>
      <c r="H29" s="28"/>
      <c r="I29" s="28"/>
      <c r="J29" s="28"/>
      <c r="K29" s="28"/>
      <c r="L29" s="28"/>
      <c r="M29" s="28"/>
      <c r="N29" s="28"/>
      <c r="O29" s="28"/>
      <c r="P29" s="28"/>
      <c r="Q29" s="28"/>
      <c r="R29" s="28"/>
      <c r="S29" s="28"/>
      <c r="T29" s="28"/>
      <c r="U29" s="28"/>
      <c r="V29" s="28"/>
      <c r="W29" s="28"/>
      <c r="X29" s="28"/>
      <c r="Y29" s="28"/>
      <c r="Z29" s="28"/>
    </row>
    <row r="30" ht="14.25" customHeight="1">
      <c r="A30" s="28"/>
      <c r="B30" s="28"/>
      <c r="C30" s="28"/>
      <c r="D30" s="28"/>
      <c r="E30" s="28"/>
      <c r="F30" s="28"/>
      <c r="G30" s="28"/>
      <c r="H30" s="28"/>
      <c r="I30" s="28"/>
      <c r="J30" s="28"/>
      <c r="K30" s="28"/>
      <c r="L30" s="28"/>
      <c r="M30" s="28"/>
      <c r="N30" s="28"/>
      <c r="O30" s="28"/>
      <c r="P30" s="28"/>
      <c r="Q30" s="28"/>
      <c r="R30" s="28"/>
      <c r="S30" s="28"/>
      <c r="T30" s="28"/>
      <c r="U30" s="28"/>
      <c r="V30" s="28"/>
      <c r="W30" s="28"/>
      <c r="X30" s="28"/>
      <c r="Y30" s="28"/>
      <c r="Z30" s="28"/>
    </row>
    <row r="31" ht="14.25" customHeight="1">
      <c r="A31" s="28"/>
      <c r="B31" s="28"/>
      <c r="C31" s="28"/>
      <c r="D31" s="28"/>
      <c r="E31" s="28"/>
      <c r="F31" s="28"/>
      <c r="G31" s="28"/>
      <c r="H31" s="28"/>
      <c r="I31" s="28"/>
      <c r="J31" s="28"/>
      <c r="K31" s="28"/>
      <c r="L31" s="28"/>
      <c r="M31" s="28"/>
      <c r="N31" s="28"/>
      <c r="O31" s="28"/>
      <c r="P31" s="28"/>
      <c r="Q31" s="28"/>
      <c r="R31" s="28"/>
      <c r="S31" s="28"/>
      <c r="T31" s="28"/>
      <c r="U31" s="28"/>
      <c r="V31" s="28"/>
      <c r="W31" s="28"/>
      <c r="X31" s="28"/>
      <c r="Y31" s="28"/>
      <c r="Z31" s="28"/>
    </row>
    <row r="32" ht="14.25" customHeight="1">
      <c r="A32" s="28"/>
      <c r="B32" s="28"/>
      <c r="C32" s="28"/>
      <c r="D32" s="28"/>
      <c r="E32" s="28"/>
      <c r="F32" s="28"/>
      <c r="G32" s="28"/>
      <c r="H32" s="28"/>
      <c r="I32" s="28"/>
      <c r="J32" s="28"/>
      <c r="K32" s="28"/>
      <c r="L32" s="28"/>
      <c r="M32" s="28"/>
      <c r="N32" s="28"/>
      <c r="O32" s="28"/>
      <c r="P32" s="28"/>
      <c r="Q32" s="28"/>
      <c r="R32" s="28"/>
      <c r="S32" s="28"/>
      <c r="T32" s="28"/>
      <c r="U32" s="28"/>
      <c r="V32" s="28"/>
      <c r="W32" s="28"/>
      <c r="X32" s="28"/>
      <c r="Y32" s="28"/>
      <c r="Z32" s="28"/>
    </row>
    <row r="33" ht="14.25" customHeight="1">
      <c r="A33" s="28"/>
      <c r="B33" s="28"/>
      <c r="C33" s="28"/>
      <c r="D33" s="28"/>
      <c r="E33" s="28"/>
      <c r="F33" s="28"/>
      <c r="G33" s="28"/>
      <c r="H33" s="28"/>
      <c r="I33" s="28"/>
      <c r="J33" s="28"/>
      <c r="K33" s="28"/>
      <c r="L33" s="28"/>
      <c r="M33" s="28"/>
      <c r="N33" s="28"/>
      <c r="O33" s="28"/>
      <c r="P33" s="28"/>
      <c r="Q33" s="28"/>
      <c r="R33" s="28"/>
      <c r="S33" s="28"/>
      <c r="T33" s="28"/>
      <c r="U33" s="28"/>
      <c r="V33" s="28"/>
      <c r="W33" s="28"/>
      <c r="X33" s="28"/>
      <c r="Y33" s="28"/>
      <c r="Z33" s="28"/>
    </row>
    <row r="34" ht="14.25" customHeight="1">
      <c r="A34" s="28"/>
      <c r="B34" s="28"/>
      <c r="C34" s="28"/>
      <c r="D34" s="28"/>
      <c r="E34" s="28"/>
      <c r="F34" s="28"/>
      <c r="G34" s="28"/>
      <c r="H34" s="28"/>
      <c r="I34" s="28"/>
      <c r="J34" s="28"/>
      <c r="K34" s="28"/>
      <c r="L34" s="28"/>
      <c r="M34" s="28"/>
      <c r="N34" s="28"/>
      <c r="O34" s="28"/>
      <c r="P34" s="28"/>
      <c r="Q34" s="28"/>
      <c r="R34" s="28"/>
      <c r="S34" s="28"/>
      <c r="T34" s="28"/>
      <c r="U34" s="28"/>
      <c r="V34" s="28"/>
      <c r="W34" s="28"/>
      <c r="X34" s="28"/>
      <c r="Y34" s="28"/>
      <c r="Z34" s="28"/>
    </row>
    <row r="35" ht="14.25" customHeight="1">
      <c r="A35" s="28"/>
      <c r="B35" s="28"/>
      <c r="C35" s="28"/>
      <c r="D35" s="28"/>
      <c r="E35" s="28"/>
      <c r="F35" s="28"/>
      <c r="G35" s="28"/>
      <c r="H35" s="28"/>
      <c r="I35" s="28"/>
      <c r="J35" s="28"/>
      <c r="K35" s="28"/>
      <c r="L35" s="28"/>
      <c r="M35" s="28"/>
      <c r="N35" s="28"/>
      <c r="O35" s="28"/>
      <c r="P35" s="28"/>
      <c r="Q35" s="28"/>
      <c r="R35" s="28"/>
      <c r="S35" s="28"/>
      <c r="T35" s="28"/>
      <c r="U35" s="28"/>
      <c r="V35" s="28"/>
      <c r="W35" s="28"/>
      <c r="X35" s="28"/>
      <c r="Y35" s="28"/>
      <c r="Z35" s="28"/>
    </row>
    <row r="36" ht="14.25" customHeight="1">
      <c r="A36" s="28"/>
      <c r="B36" s="28"/>
      <c r="C36" s="28"/>
      <c r="D36" s="28"/>
      <c r="E36" s="28"/>
      <c r="F36" s="28"/>
      <c r="G36" s="28"/>
      <c r="H36" s="28"/>
      <c r="I36" s="28"/>
      <c r="J36" s="28"/>
      <c r="K36" s="28"/>
      <c r="L36" s="28"/>
      <c r="M36" s="28"/>
      <c r="N36" s="28"/>
      <c r="O36" s="28"/>
      <c r="P36" s="28"/>
      <c r="Q36" s="28"/>
      <c r="R36" s="28"/>
      <c r="S36" s="28"/>
      <c r="T36" s="28"/>
      <c r="U36" s="28"/>
      <c r="V36" s="28"/>
      <c r="W36" s="28"/>
      <c r="X36" s="28"/>
      <c r="Y36" s="28"/>
      <c r="Z36" s="28"/>
    </row>
    <row r="37" ht="14.25" customHeight="1">
      <c r="A37" s="28"/>
      <c r="B37" s="28"/>
      <c r="C37" s="28"/>
      <c r="D37" s="28"/>
      <c r="E37" s="28"/>
      <c r="F37" s="28"/>
      <c r="G37" s="28"/>
      <c r="H37" s="28"/>
      <c r="I37" s="28"/>
      <c r="J37" s="28"/>
      <c r="K37" s="28"/>
      <c r="L37" s="28"/>
      <c r="M37" s="28"/>
      <c r="N37" s="28"/>
      <c r="O37" s="28"/>
      <c r="P37" s="28"/>
      <c r="Q37" s="28"/>
      <c r="R37" s="28"/>
      <c r="S37" s="28"/>
      <c r="T37" s="28"/>
      <c r="U37" s="28"/>
      <c r="V37" s="28"/>
      <c r="W37" s="28"/>
      <c r="X37" s="28"/>
      <c r="Y37" s="28"/>
      <c r="Z37" s="28"/>
    </row>
    <row r="38" ht="14.25" customHeight="1">
      <c r="A38" s="28"/>
      <c r="B38" s="28"/>
      <c r="C38" s="28"/>
      <c r="D38" s="28"/>
      <c r="E38" s="28"/>
      <c r="F38" s="28"/>
      <c r="G38" s="28"/>
      <c r="H38" s="28"/>
      <c r="I38" s="28"/>
      <c r="J38" s="28"/>
      <c r="K38" s="28"/>
      <c r="L38" s="28"/>
      <c r="M38" s="28"/>
      <c r="N38" s="28"/>
      <c r="O38" s="28"/>
      <c r="P38" s="28"/>
      <c r="Q38" s="28"/>
      <c r="R38" s="28"/>
      <c r="S38" s="28"/>
      <c r="T38" s="28"/>
      <c r="U38" s="28"/>
      <c r="V38" s="28"/>
      <c r="W38" s="28"/>
      <c r="X38" s="28"/>
      <c r="Y38" s="28"/>
      <c r="Z38" s="28"/>
    </row>
    <row r="39" ht="14.25" customHeight="1">
      <c r="A39" s="28"/>
      <c r="B39" s="28"/>
      <c r="C39" s="28"/>
      <c r="D39" s="28"/>
      <c r="E39" s="28"/>
      <c r="F39" s="28"/>
      <c r="G39" s="28"/>
      <c r="H39" s="28"/>
      <c r="I39" s="28"/>
      <c r="J39" s="28"/>
      <c r="K39" s="28"/>
      <c r="L39" s="28"/>
      <c r="M39" s="28"/>
      <c r="N39" s="28"/>
      <c r="O39" s="28"/>
      <c r="P39" s="28"/>
      <c r="Q39" s="28"/>
      <c r="R39" s="28"/>
      <c r="S39" s="28"/>
      <c r="T39" s="28"/>
      <c r="U39" s="28"/>
      <c r="V39" s="28"/>
      <c r="W39" s="28"/>
      <c r="X39" s="28"/>
      <c r="Y39" s="28"/>
      <c r="Z39" s="28"/>
    </row>
    <row r="40" ht="14.25" customHeight="1">
      <c r="A40" s="28"/>
      <c r="B40" s="28"/>
      <c r="C40" s="28"/>
      <c r="D40" s="28"/>
      <c r="E40" s="28"/>
      <c r="F40" s="28"/>
      <c r="G40" s="28"/>
      <c r="H40" s="28"/>
      <c r="I40" s="28"/>
      <c r="J40" s="28"/>
      <c r="K40" s="28"/>
      <c r="L40" s="28"/>
      <c r="M40" s="28"/>
      <c r="N40" s="28"/>
      <c r="O40" s="28"/>
      <c r="P40" s="28"/>
      <c r="Q40" s="28"/>
      <c r="R40" s="28"/>
      <c r="S40" s="28"/>
      <c r="T40" s="28"/>
      <c r="U40" s="28"/>
      <c r="V40" s="28"/>
      <c r="W40" s="28"/>
      <c r="X40" s="28"/>
      <c r="Y40" s="28"/>
      <c r="Z40" s="28"/>
    </row>
    <row r="41" ht="14.25" customHeight="1">
      <c r="A41" s="28"/>
      <c r="B41" s="28"/>
      <c r="C41" s="28"/>
      <c r="D41" s="28"/>
      <c r="E41" s="28"/>
      <c r="F41" s="28"/>
      <c r="G41" s="28"/>
      <c r="H41" s="28"/>
      <c r="I41" s="28"/>
      <c r="J41" s="28"/>
      <c r="K41" s="28"/>
      <c r="L41" s="28"/>
      <c r="M41" s="28"/>
      <c r="N41" s="28"/>
      <c r="O41" s="28"/>
      <c r="P41" s="28"/>
      <c r="Q41" s="28"/>
      <c r="R41" s="28"/>
      <c r="S41" s="28"/>
      <c r="T41" s="28"/>
      <c r="U41" s="28"/>
      <c r="V41" s="28"/>
      <c r="W41" s="28"/>
      <c r="X41" s="28"/>
      <c r="Y41" s="28"/>
      <c r="Z41" s="28"/>
    </row>
    <row r="42" ht="14.25" customHeight="1">
      <c r="A42" s="28"/>
      <c r="B42" s="28"/>
      <c r="C42" s="28"/>
      <c r="D42" s="28"/>
      <c r="E42" s="28"/>
      <c r="F42" s="28"/>
      <c r="G42" s="28"/>
      <c r="H42" s="28"/>
      <c r="I42" s="28"/>
      <c r="J42" s="28"/>
      <c r="K42" s="28"/>
      <c r="L42" s="28"/>
      <c r="M42" s="28"/>
      <c r="N42" s="28"/>
      <c r="O42" s="28"/>
      <c r="P42" s="28"/>
      <c r="Q42" s="28"/>
      <c r="R42" s="28"/>
      <c r="S42" s="28"/>
      <c r="T42" s="28"/>
      <c r="U42" s="28"/>
      <c r="V42" s="28"/>
      <c r="W42" s="28"/>
      <c r="X42" s="28"/>
      <c r="Y42" s="28"/>
      <c r="Z42" s="28"/>
    </row>
    <row r="43" ht="14.25" customHeight="1">
      <c r="A43" s="28"/>
      <c r="B43" s="28"/>
      <c r="C43" s="28"/>
      <c r="D43" s="28"/>
      <c r="E43" s="28"/>
      <c r="F43" s="28"/>
      <c r="G43" s="28"/>
      <c r="H43" s="28"/>
      <c r="I43" s="28"/>
      <c r="J43" s="28"/>
      <c r="K43" s="28"/>
      <c r="L43" s="28"/>
      <c r="M43" s="28"/>
      <c r="N43" s="28"/>
      <c r="O43" s="28"/>
      <c r="P43" s="28"/>
      <c r="Q43" s="28"/>
      <c r="R43" s="28"/>
      <c r="S43" s="28"/>
      <c r="T43" s="28"/>
      <c r="U43" s="28"/>
      <c r="V43" s="28"/>
      <c r="W43" s="28"/>
      <c r="X43" s="28"/>
      <c r="Y43" s="28"/>
      <c r="Z43" s="28"/>
    </row>
    <row r="44" ht="14.25" customHeight="1">
      <c r="A44" s="28"/>
      <c r="B44" s="28"/>
      <c r="C44" s="28"/>
      <c r="D44" s="28"/>
      <c r="E44" s="28"/>
      <c r="F44" s="28"/>
      <c r="G44" s="28"/>
      <c r="H44" s="28"/>
      <c r="I44" s="28"/>
      <c r="J44" s="28"/>
      <c r="K44" s="28"/>
      <c r="L44" s="28"/>
      <c r="M44" s="28"/>
      <c r="N44" s="28"/>
      <c r="O44" s="28"/>
      <c r="P44" s="28"/>
      <c r="Q44" s="28"/>
      <c r="R44" s="28"/>
      <c r="S44" s="28"/>
      <c r="T44" s="28"/>
      <c r="U44" s="28"/>
      <c r="V44" s="28"/>
      <c r="W44" s="28"/>
      <c r="X44" s="28"/>
      <c r="Y44" s="28"/>
      <c r="Z44" s="28"/>
    </row>
    <row r="45" ht="14.25" customHeight="1">
      <c r="A45" s="28"/>
      <c r="B45" s="28"/>
      <c r="C45" s="28"/>
      <c r="D45" s="28"/>
      <c r="E45" s="28"/>
      <c r="F45" s="28"/>
      <c r="G45" s="28"/>
      <c r="H45" s="28"/>
      <c r="I45" s="28"/>
      <c r="J45" s="28"/>
      <c r="K45" s="28"/>
      <c r="L45" s="28"/>
      <c r="M45" s="28"/>
      <c r="N45" s="28"/>
      <c r="O45" s="28"/>
      <c r="P45" s="28"/>
      <c r="Q45" s="28"/>
      <c r="R45" s="28"/>
      <c r="S45" s="28"/>
      <c r="T45" s="28"/>
      <c r="U45" s="28"/>
      <c r="V45" s="28"/>
      <c r="W45" s="28"/>
      <c r="X45" s="28"/>
      <c r="Y45" s="28"/>
      <c r="Z45" s="28"/>
    </row>
    <row r="46" ht="14.25" customHeight="1">
      <c r="A46" s="28"/>
      <c r="B46" s="28"/>
      <c r="C46" s="28"/>
      <c r="D46" s="28"/>
      <c r="E46" s="28"/>
      <c r="F46" s="28"/>
      <c r="G46" s="28"/>
      <c r="H46" s="28"/>
      <c r="I46" s="28"/>
      <c r="J46" s="28"/>
      <c r="K46" s="28"/>
      <c r="L46" s="28"/>
      <c r="M46" s="28"/>
      <c r="N46" s="28"/>
      <c r="O46" s="28"/>
      <c r="P46" s="28"/>
      <c r="Q46" s="28"/>
      <c r="R46" s="28"/>
      <c r="S46" s="28"/>
      <c r="T46" s="28"/>
      <c r="U46" s="28"/>
      <c r="V46" s="28"/>
      <c r="W46" s="28"/>
      <c r="X46" s="28"/>
      <c r="Y46" s="28"/>
      <c r="Z46" s="28"/>
    </row>
    <row r="47" ht="14.25" customHeight="1">
      <c r="A47" s="28"/>
      <c r="B47" s="28"/>
      <c r="C47" s="28"/>
      <c r="D47" s="28"/>
      <c r="E47" s="28"/>
      <c r="F47" s="28"/>
      <c r="G47" s="28"/>
      <c r="H47" s="28"/>
      <c r="I47" s="28"/>
      <c r="J47" s="28"/>
      <c r="K47" s="28"/>
      <c r="L47" s="28"/>
      <c r="M47" s="28"/>
      <c r="N47" s="28"/>
      <c r="O47" s="28"/>
      <c r="P47" s="28"/>
      <c r="Q47" s="28"/>
      <c r="R47" s="28"/>
      <c r="S47" s="28"/>
      <c r="T47" s="28"/>
      <c r="U47" s="28"/>
      <c r="V47" s="28"/>
      <c r="W47" s="28"/>
      <c r="X47" s="28"/>
      <c r="Y47" s="28"/>
      <c r="Z47" s="28"/>
    </row>
    <row r="48" ht="14.25" customHeight="1">
      <c r="A48" s="28"/>
      <c r="B48" s="28"/>
      <c r="C48" s="28"/>
      <c r="D48" s="28"/>
      <c r="E48" s="28"/>
      <c r="F48" s="28"/>
      <c r="G48" s="28"/>
      <c r="H48" s="28"/>
      <c r="I48" s="28"/>
      <c r="J48" s="28"/>
      <c r="K48" s="28"/>
      <c r="L48" s="28"/>
      <c r="M48" s="28"/>
      <c r="N48" s="28"/>
      <c r="O48" s="28"/>
      <c r="P48" s="28"/>
      <c r="Q48" s="28"/>
      <c r="R48" s="28"/>
      <c r="S48" s="28"/>
      <c r="T48" s="28"/>
      <c r="U48" s="28"/>
      <c r="V48" s="28"/>
      <c r="W48" s="28"/>
      <c r="X48" s="28"/>
      <c r="Y48" s="28"/>
      <c r="Z48" s="28"/>
    </row>
    <row r="49" ht="14.25" customHeight="1">
      <c r="A49" s="28"/>
      <c r="B49" s="28"/>
      <c r="C49" s="28"/>
      <c r="D49" s="28"/>
      <c r="E49" s="28"/>
      <c r="F49" s="28"/>
      <c r="G49" s="28"/>
      <c r="H49" s="28"/>
      <c r="I49" s="28"/>
      <c r="J49" s="28"/>
      <c r="K49" s="28"/>
      <c r="L49" s="28"/>
      <c r="M49" s="28"/>
      <c r="N49" s="28"/>
      <c r="O49" s="28"/>
      <c r="P49" s="28"/>
      <c r="Q49" s="28"/>
      <c r="R49" s="28"/>
      <c r="S49" s="28"/>
      <c r="T49" s="28"/>
      <c r="U49" s="28"/>
      <c r="V49" s="28"/>
      <c r="W49" s="28"/>
      <c r="X49" s="28"/>
      <c r="Y49" s="28"/>
      <c r="Z49" s="28"/>
    </row>
    <row r="50" ht="14.25" customHeight="1">
      <c r="A50" s="28"/>
      <c r="B50" s="28"/>
      <c r="C50" s="28"/>
      <c r="D50" s="28"/>
      <c r="E50" s="28"/>
      <c r="F50" s="28"/>
      <c r="G50" s="28"/>
      <c r="H50" s="28"/>
      <c r="I50" s="28"/>
      <c r="J50" s="28"/>
      <c r="K50" s="28"/>
      <c r="L50" s="28"/>
      <c r="M50" s="28"/>
      <c r="N50" s="28"/>
      <c r="O50" s="28"/>
      <c r="P50" s="28"/>
      <c r="Q50" s="28"/>
      <c r="R50" s="28"/>
      <c r="S50" s="28"/>
      <c r="T50" s="28"/>
      <c r="U50" s="28"/>
      <c r="V50" s="28"/>
      <c r="W50" s="28"/>
      <c r="X50" s="28"/>
      <c r="Y50" s="28"/>
      <c r="Z50" s="28"/>
    </row>
    <row r="51" ht="14.25" customHeight="1">
      <c r="A51" s="28"/>
      <c r="B51" s="28"/>
      <c r="C51" s="28"/>
      <c r="D51" s="28"/>
      <c r="E51" s="28"/>
      <c r="F51" s="28"/>
      <c r="G51" s="28"/>
      <c r="H51" s="28"/>
      <c r="I51" s="28"/>
      <c r="J51" s="28"/>
      <c r="K51" s="28"/>
      <c r="L51" s="28"/>
      <c r="M51" s="28"/>
      <c r="N51" s="28"/>
      <c r="O51" s="28"/>
      <c r="P51" s="28"/>
      <c r="Q51" s="28"/>
      <c r="R51" s="28"/>
      <c r="S51" s="28"/>
      <c r="T51" s="28"/>
      <c r="U51" s="28"/>
      <c r="V51" s="28"/>
      <c r="W51" s="28"/>
      <c r="X51" s="28"/>
      <c r="Y51" s="28"/>
      <c r="Z51" s="28"/>
    </row>
    <row r="52" ht="14.25" customHeight="1">
      <c r="A52" s="28"/>
      <c r="B52" s="28"/>
      <c r="C52" s="28"/>
      <c r="D52" s="28"/>
      <c r="E52" s="28"/>
      <c r="F52" s="28"/>
      <c r="G52" s="28"/>
      <c r="H52" s="28"/>
      <c r="I52" s="28"/>
      <c r="J52" s="28"/>
      <c r="K52" s="28"/>
      <c r="L52" s="28"/>
      <c r="M52" s="28"/>
      <c r="N52" s="28"/>
      <c r="O52" s="28"/>
      <c r="P52" s="28"/>
      <c r="Q52" s="28"/>
      <c r="R52" s="28"/>
      <c r="S52" s="28"/>
      <c r="T52" s="28"/>
      <c r="U52" s="28"/>
      <c r="V52" s="28"/>
      <c r="W52" s="28"/>
      <c r="X52" s="28"/>
      <c r="Y52" s="28"/>
      <c r="Z52" s="28"/>
    </row>
    <row r="53" ht="14.25" customHeight="1">
      <c r="A53" s="28"/>
      <c r="B53" s="28"/>
      <c r="C53" s="28"/>
      <c r="D53" s="28"/>
      <c r="E53" s="28"/>
      <c r="F53" s="28"/>
      <c r="G53" s="28"/>
      <c r="H53" s="28"/>
      <c r="I53" s="28"/>
      <c r="J53" s="28"/>
      <c r="K53" s="28"/>
      <c r="L53" s="28"/>
      <c r="M53" s="28"/>
      <c r="N53" s="28"/>
      <c r="O53" s="28"/>
      <c r="P53" s="28"/>
      <c r="Q53" s="28"/>
      <c r="R53" s="28"/>
      <c r="S53" s="28"/>
      <c r="T53" s="28"/>
      <c r="U53" s="28"/>
      <c r="V53" s="28"/>
      <c r="W53" s="28"/>
      <c r="X53" s="28"/>
      <c r="Y53" s="28"/>
      <c r="Z53" s="28"/>
    </row>
    <row r="54" ht="14.25" customHeight="1">
      <c r="A54" s="28"/>
      <c r="B54" s="28"/>
      <c r="C54" s="28"/>
      <c r="D54" s="28"/>
      <c r="E54" s="28"/>
      <c r="F54" s="28"/>
      <c r="G54" s="28"/>
      <c r="H54" s="28"/>
      <c r="I54" s="28"/>
      <c r="J54" s="28"/>
      <c r="K54" s="28"/>
      <c r="L54" s="28"/>
      <c r="M54" s="28"/>
      <c r="N54" s="28"/>
      <c r="O54" s="28"/>
      <c r="P54" s="28"/>
      <c r="Q54" s="28"/>
      <c r="R54" s="28"/>
      <c r="S54" s="28"/>
      <c r="T54" s="28"/>
      <c r="U54" s="28"/>
      <c r="V54" s="28"/>
      <c r="W54" s="28"/>
      <c r="X54" s="28"/>
      <c r="Y54" s="28"/>
      <c r="Z54" s="28"/>
    </row>
    <row r="55" ht="14.25" customHeight="1">
      <c r="A55" s="28"/>
      <c r="B55" s="28"/>
      <c r="C55" s="28"/>
      <c r="D55" s="28"/>
      <c r="E55" s="28"/>
      <c r="F55" s="28"/>
      <c r="G55" s="28"/>
      <c r="H55" s="28"/>
      <c r="I55" s="28"/>
      <c r="J55" s="28"/>
      <c r="K55" s="28"/>
      <c r="L55" s="28"/>
      <c r="M55" s="28"/>
      <c r="N55" s="28"/>
      <c r="O55" s="28"/>
      <c r="P55" s="28"/>
      <c r="Q55" s="28"/>
      <c r="R55" s="28"/>
      <c r="S55" s="28"/>
      <c r="T55" s="28"/>
      <c r="U55" s="28"/>
      <c r="V55" s="28"/>
      <c r="W55" s="28"/>
      <c r="X55" s="28"/>
      <c r="Y55" s="28"/>
      <c r="Z55" s="28"/>
    </row>
    <row r="56" ht="14.25" customHeight="1">
      <c r="A56" s="28"/>
      <c r="B56" s="28"/>
      <c r="C56" s="28"/>
      <c r="D56" s="28"/>
      <c r="E56" s="28"/>
      <c r="F56" s="28"/>
      <c r="G56" s="28"/>
      <c r="H56" s="28"/>
      <c r="I56" s="28"/>
      <c r="J56" s="28"/>
      <c r="K56" s="28"/>
      <c r="L56" s="28"/>
      <c r="M56" s="28"/>
      <c r="N56" s="28"/>
      <c r="O56" s="28"/>
      <c r="P56" s="28"/>
      <c r="Q56" s="28"/>
      <c r="R56" s="28"/>
      <c r="S56" s="28"/>
      <c r="T56" s="28"/>
      <c r="U56" s="28"/>
      <c r="V56" s="28"/>
      <c r="W56" s="28"/>
      <c r="X56" s="28"/>
      <c r="Y56" s="28"/>
      <c r="Z56" s="28"/>
    </row>
    <row r="57" ht="14.25" customHeight="1">
      <c r="A57" s="28"/>
      <c r="B57" s="28"/>
      <c r="C57" s="28"/>
      <c r="D57" s="28"/>
      <c r="E57" s="28"/>
      <c r="F57" s="28"/>
      <c r="G57" s="28"/>
      <c r="H57" s="28"/>
      <c r="I57" s="28"/>
      <c r="J57" s="28"/>
      <c r="K57" s="28"/>
      <c r="L57" s="28"/>
      <c r="M57" s="28"/>
      <c r="N57" s="28"/>
      <c r="O57" s="28"/>
      <c r="P57" s="28"/>
      <c r="Q57" s="28"/>
      <c r="R57" s="28"/>
      <c r="S57" s="28"/>
      <c r="T57" s="28"/>
      <c r="U57" s="28"/>
      <c r="V57" s="28"/>
      <c r="W57" s="28"/>
      <c r="X57" s="28"/>
      <c r="Y57" s="28"/>
      <c r="Z57" s="28"/>
    </row>
    <row r="58" ht="14.25" customHeight="1">
      <c r="A58" s="28"/>
      <c r="B58" s="28"/>
      <c r="C58" s="28"/>
      <c r="D58" s="28"/>
      <c r="E58" s="28"/>
      <c r="F58" s="28"/>
      <c r="G58" s="28"/>
      <c r="H58" s="28"/>
      <c r="I58" s="28"/>
      <c r="J58" s="28"/>
      <c r="K58" s="28"/>
      <c r="L58" s="28"/>
      <c r="M58" s="28"/>
      <c r="N58" s="28"/>
      <c r="O58" s="28"/>
      <c r="P58" s="28"/>
      <c r="Q58" s="28"/>
      <c r="R58" s="28"/>
      <c r="S58" s="28"/>
      <c r="T58" s="28"/>
      <c r="U58" s="28"/>
      <c r="V58" s="28"/>
      <c r="W58" s="28"/>
      <c r="X58" s="28"/>
      <c r="Y58" s="28"/>
      <c r="Z58" s="28"/>
    </row>
    <row r="59" ht="14.25" customHeight="1">
      <c r="A59" s="28"/>
      <c r="B59" s="28"/>
      <c r="C59" s="28"/>
      <c r="D59" s="28"/>
      <c r="E59" s="28"/>
      <c r="F59" s="28"/>
      <c r="G59" s="28"/>
      <c r="H59" s="28"/>
      <c r="I59" s="28"/>
      <c r="J59" s="28"/>
      <c r="K59" s="28"/>
      <c r="L59" s="28"/>
      <c r="M59" s="28"/>
      <c r="N59" s="28"/>
      <c r="O59" s="28"/>
      <c r="P59" s="28"/>
      <c r="Q59" s="28"/>
      <c r="R59" s="28"/>
      <c r="S59" s="28"/>
      <c r="T59" s="28"/>
      <c r="U59" s="28"/>
      <c r="V59" s="28"/>
      <c r="W59" s="28"/>
      <c r="X59" s="28"/>
      <c r="Y59" s="28"/>
      <c r="Z59" s="28"/>
    </row>
    <row r="60" ht="14.25" customHeight="1">
      <c r="A60" s="28"/>
      <c r="B60" s="28"/>
      <c r="C60" s="28"/>
      <c r="D60" s="28"/>
      <c r="E60" s="28"/>
      <c r="F60" s="28"/>
      <c r="G60" s="28"/>
      <c r="H60" s="28"/>
      <c r="I60" s="28"/>
      <c r="J60" s="28"/>
      <c r="K60" s="28"/>
      <c r="L60" s="28"/>
      <c r="M60" s="28"/>
      <c r="N60" s="28"/>
      <c r="O60" s="28"/>
      <c r="P60" s="28"/>
      <c r="Q60" s="28"/>
      <c r="R60" s="28"/>
      <c r="S60" s="28"/>
      <c r="T60" s="28"/>
      <c r="U60" s="28"/>
      <c r="V60" s="28"/>
      <c r="W60" s="28"/>
      <c r="X60" s="28"/>
      <c r="Y60" s="28"/>
      <c r="Z60" s="28"/>
    </row>
    <row r="61" ht="14.25" customHeight="1">
      <c r="A61" s="28"/>
      <c r="B61" s="28"/>
      <c r="C61" s="28"/>
      <c r="D61" s="28"/>
      <c r="E61" s="28"/>
      <c r="F61" s="28"/>
      <c r="G61" s="28"/>
      <c r="H61" s="28"/>
      <c r="I61" s="28"/>
      <c r="J61" s="28"/>
      <c r="K61" s="28"/>
      <c r="L61" s="28"/>
      <c r="M61" s="28"/>
      <c r="N61" s="28"/>
      <c r="O61" s="28"/>
      <c r="P61" s="28"/>
      <c r="Q61" s="28"/>
      <c r="R61" s="28"/>
      <c r="S61" s="28"/>
      <c r="T61" s="28"/>
      <c r="U61" s="28"/>
      <c r="V61" s="28"/>
      <c r="W61" s="28"/>
      <c r="X61" s="28"/>
      <c r="Y61" s="28"/>
      <c r="Z61" s="28"/>
    </row>
    <row r="62" ht="14.25" customHeight="1">
      <c r="A62" s="28"/>
      <c r="B62" s="28"/>
      <c r="C62" s="28"/>
      <c r="D62" s="28"/>
      <c r="E62" s="28"/>
      <c r="F62" s="28"/>
      <c r="G62" s="28"/>
      <c r="H62" s="28"/>
      <c r="I62" s="28"/>
      <c r="J62" s="28"/>
      <c r="K62" s="28"/>
      <c r="L62" s="28"/>
      <c r="M62" s="28"/>
      <c r="N62" s="28"/>
      <c r="O62" s="28"/>
      <c r="P62" s="28"/>
      <c r="Q62" s="28"/>
      <c r="R62" s="28"/>
      <c r="S62" s="28"/>
      <c r="T62" s="28"/>
      <c r="U62" s="28"/>
      <c r="V62" s="28"/>
      <c r="W62" s="28"/>
      <c r="X62" s="28"/>
      <c r="Y62" s="28"/>
      <c r="Z62" s="28"/>
    </row>
    <row r="63" ht="14.25" customHeight="1">
      <c r="A63" s="28"/>
      <c r="B63" s="28"/>
      <c r="C63" s="28"/>
      <c r="D63" s="28"/>
      <c r="E63" s="28"/>
      <c r="F63" s="28"/>
      <c r="G63" s="28"/>
      <c r="H63" s="28"/>
      <c r="I63" s="28"/>
      <c r="J63" s="28"/>
      <c r="K63" s="28"/>
      <c r="L63" s="28"/>
      <c r="M63" s="28"/>
      <c r="N63" s="28"/>
      <c r="O63" s="28"/>
      <c r="P63" s="28"/>
      <c r="Q63" s="28"/>
      <c r="R63" s="28"/>
      <c r="S63" s="28"/>
      <c r="T63" s="28"/>
      <c r="U63" s="28"/>
      <c r="V63" s="28"/>
      <c r="W63" s="28"/>
      <c r="X63" s="28"/>
      <c r="Y63" s="28"/>
      <c r="Z63" s="28"/>
    </row>
    <row r="64" ht="14.25" customHeight="1">
      <c r="A64" s="28"/>
      <c r="B64" s="28"/>
      <c r="C64" s="28"/>
      <c r="D64" s="28"/>
      <c r="E64" s="28"/>
      <c r="F64" s="28"/>
      <c r="G64" s="28"/>
      <c r="H64" s="28"/>
      <c r="I64" s="28"/>
      <c r="J64" s="28"/>
      <c r="K64" s="28"/>
      <c r="L64" s="28"/>
      <c r="M64" s="28"/>
      <c r="N64" s="28"/>
      <c r="O64" s="28"/>
      <c r="P64" s="28"/>
      <c r="Q64" s="28"/>
      <c r="R64" s="28"/>
      <c r="S64" s="28"/>
      <c r="T64" s="28"/>
      <c r="U64" s="28"/>
      <c r="V64" s="28"/>
      <c r="W64" s="28"/>
      <c r="X64" s="28"/>
      <c r="Y64" s="28"/>
      <c r="Z64" s="28"/>
    </row>
    <row r="65" ht="14.25" customHeight="1">
      <c r="A65" s="28"/>
      <c r="B65" s="28"/>
      <c r="C65" s="28"/>
      <c r="D65" s="28"/>
      <c r="E65" s="28"/>
      <c r="F65" s="28"/>
      <c r="G65" s="28"/>
      <c r="H65" s="28"/>
      <c r="I65" s="28"/>
      <c r="J65" s="28"/>
      <c r="K65" s="28"/>
      <c r="L65" s="28"/>
      <c r="M65" s="28"/>
      <c r="N65" s="28"/>
      <c r="O65" s="28"/>
      <c r="P65" s="28"/>
      <c r="Q65" s="28"/>
      <c r="R65" s="28"/>
      <c r="S65" s="28"/>
      <c r="T65" s="28"/>
      <c r="U65" s="28"/>
      <c r="V65" s="28"/>
      <c r="W65" s="28"/>
      <c r="X65" s="28"/>
      <c r="Y65" s="28"/>
      <c r="Z65" s="28"/>
    </row>
    <row r="66" ht="14.25" customHeight="1">
      <c r="A66" s="28"/>
      <c r="B66" s="28"/>
      <c r="C66" s="28"/>
      <c r="D66" s="28"/>
      <c r="E66" s="28"/>
      <c r="F66" s="28"/>
      <c r="G66" s="28"/>
      <c r="H66" s="28"/>
      <c r="I66" s="28"/>
      <c r="J66" s="28"/>
      <c r="K66" s="28"/>
      <c r="L66" s="28"/>
      <c r="M66" s="28"/>
      <c r="N66" s="28"/>
      <c r="O66" s="28"/>
      <c r="P66" s="28"/>
      <c r="Q66" s="28"/>
      <c r="R66" s="28"/>
      <c r="S66" s="28"/>
      <c r="T66" s="28"/>
      <c r="U66" s="28"/>
      <c r="V66" s="28"/>
      <c r="W66" s="28"/>
      <c r="X66" s="28"/>
      <c r="Y66" s="28"/>
      <c r="Z66" s="28"/>
    </row>
    <row r="67" ht="14.25" customHeight="1">
      <c r="A67" s="28"/>
      <c r="B67" s="28"/>
      <c r="C67" s="28"/>
      <c r="D67" s="28"/>
      <c r="E67" s="28"/>
      <c r="F67" s="28"/>
      <c r="G67" s="28"/>
      <c r="H67" s="28"/>
      <c r="I67" s="28"/>
      <c r="J67" s="28"/>
      <c r="K67" s="28"/>
      <c r="L67" s="28"/>
      <c r="M67" s="28"/>
      <c r="N67" s="28"/>
      <c r="O67" s="28"/>
      <c r="P67" s="28"/>
      <c r="Q67" s="28"/>
      <c r="R67" s="28"/>
      <c r="S67" s="28"/>
      <c r="T67" s="28"/>
      <c r="U67" s="28"/>
      <c r="V67" s="28"/>
      <c r="W67" s="28"/>
      <c r="X67" s="28"/>
      <c r="Y67" s="28"/>
      <c r="Z67" s="28"/>
    </row>
    <row r="68" ht="14.25" customHeight="1">
      <c r="A68" s="28"/>
      <c r="B68" s="28"/>
      <c r="C68" s="28"/>
      <c r="D68" s="28"/>
      <c r="E68" s="28"/>
      <c r="F68" s="28"/>
      <c r="G68" s="28"/>
      <c r="H68" s="28"/>
      <c r="I68" s="28"/>
      <c r="J68" s="28"/>
      <c r="K68" s="28"/>
      <c r="L68" s="28"/>
      <c r="M68" s="28"/>
      <c r="N68" s="28"/>
      <c r="O68" s="28"/>
      <c r="P68" s="28"/>
      <c r="Q68" s="28"/>
      <c r="R68" s="28"/>
      <c r="S68" s="28"/>
      <c r="T68" s="28"/>
      <c r="U68" s="28"/>
      <c r="V68" s="28"/>
      <c r="W68" s="28"/>
      <c r="X68" s="28"/>
      <c r="Y68" s="28"/>
      <c r="Z68" s="28"/>
    </row>
    <row r="69" ht="14.25" customHeight="1">
      <c r="A69" s="28"/>
      <c r="B69" s="28"/>
      <c r="C69" s="28"/>
      <c r="D69" s="28"/>
      <c r="E69" s="28"/>
      <c r="F69" s="28"/>
      <c r="G69" s="28"/>
      <c r="H69" s="28"/>
      <c r="I69" s="28"/>
      <c r="J69" s="28"/>
      <c r="K69" s="28"/>
      <c r="L69" s="28"/>
      <c r="M69" s="28"/>
      <c r="N69" s="28"/>
      <c r="O69" s="28"/>
      <c r="P69" s="28"/>
      <c r="Q69" s="28"/>
      <c r="R69" s="28"/>
      <c r="S69" s="28"/>
      <c r="T69" s="28"/>
      <c r="U69" s="28"/>
      <c r="V69" s="28"/>
      <c r="W69" s="28"/>
      <c r="X69" s="28"/>
      <c r="Y69" s="28"/>
      <c r="Z69" s="28"/>
    </row>
    <row r="70" ht="14.25" customHeight="1">
      <c r="A70" s="28"/>
      <c r="B70" s="28"/>
      <c r="C70" s="28"/>
      <c r="D70" s="28"/>
      <c r="E70" s="28"/>
      <c r="F70" s="28"/>
      <c r="G70" s="28"/>
      <c r="H70" s="28"/>
      <c r="I70" s="28"/>
      <c r="J70" s="28"/>
      <c r="K70" s="28"/>
      <c r="L70" s="28"/>
      <c r="M70" s="28"/>
      <c r="N70" s="28"/>
      <c r="O70" s="28"/>
      <c r="P70" s="28"/>
      <c r="Q70" s="28"/>
      <c r="R70" s="28"/>
      <c r="S70" s="28"/>
      <c r="T70" s="28"/>
      <c r="U70" s="28"/>
      <c r="V70" s="28"/>
      <c r="W70" s="28"/>
      <c r="X70" s="28"/>
      <c r="Y70" s="28"/>
      <c r="Z70" s="28"/>
    </row>
    <row r="71" ht="14.25" customHeight="1">
      <c r="A71" s="28"/>
      <c r="B71" s="28"/>
      <c r="C71" s="28"/>
      <c r="D71" s="28"/>
      <c r="E71" s="28"/>
      <c r="F71" s="28"/>
      <c r="G71" s="28"/>
      <c r="H71" s="28"/>
      <c r="I71" s="28"/>
      <c r="J71" s="28"/>
      <c r="K71" s="28"/>
      <c r="L71" s="28"/>
      <c r="M71" s="28"/>
      <c r="N71" s="28"/>
      <c r="O71" s="28"/>
      <c r="P71" s="28"/>
      <c r="Q71" s="28"/>
      <c r="R71" s="28"/>
      <c r="S71" s="28"/>
      <c r="T71" s="28"/>
      <c r="U71" s="28"/>
      <c r="V71" s="28"/>
      <c r="W71" s="28"/>
      <c r="X71" s="28"/>
      <c r="Y71" s="28"/>
      <c r="Z71" s="28"/>
    </row>
    <row r="72" ht="14.25" customHeight="1">
      <c r="A72" s="28"/>
      <c r="B72" s="28"/>
      <c r="C72" s="28"/>
      <c r="D72" s="28"/>
      <c r="E72" s="28"/>
      <c r="F72" s="28"/>
      <c r="G72" s="28"/>
      <c r="H72" s="28"/>
      <c r="I72" s="28"/>
      <c r="J72" s="28"/>
      <c r="K72" s="28"/>
      <c r="L72" s="28"/>
      <c r="M72" s="28"/>
      <c r="N72" s="28"/>
      <c r="O72" s="28"/>
      <c r="P72" s="28"/>
      <c r="Q72" s="28"/>
      <c r="R72" s="28"/>
      <c r="S72" s="28"/>
      <c r="T72" s="28"/>
      <c r="U72" s="28"/>
      <c r="V72" s="28"/>
      <c r="W72" s="28"/>
      <c r="X72" s="28"/>
      <c r="Y72" s="28"/>
      <c r="Z72" s="28"/>
    </row>
    <row r="73" ht="14.25" customHeight="1">
      <c r="A73" s="28"/>
      <c r="B73" s="28"/>
      <c r="C73" s="28"/>
      <c r="D73" s="28"/>
      <c r="E73" s="28"/>
      <c r="F73" s="28"/>
      <c r="G73" s="28"/>
      <c r="H73" s="28"/>
      <c r="I73" s="28"/>
      <c r="J73" s="28"/>
      <c r="K73" s="28"/>
      <c r="L73" s="28"/>
      <c r="M73" s="28"/>
      <c r="N73" s="28"/>
      <c r="O73" s="28"/>
      <c r="P73" s="28"/>
      <c r="Q73" s="28"/>
      <c r="R73" s="28"/>
      <c r="S73" s="28"/>
      <c r="T73" s="28"/>
      <c r="U73" s="28"/>
      <c r="V73" s="28"/>
      <c r="W73" s="28"/>
      <c r="X73" s="28"/>
      <c r="Y73" s="28"/>
      <c r="Z73" s="28"/>
    </row>
    <row r="74" ht="14.25" customHeight="1">
      <c r="A74" s="28"/>
      <c r="B74" s="28"/>
      <c r="C74" s="28"/>
      <c r="D74" s="28"/>
      <c r="E74" s="28"/>
      <c r="F74" s="28"/>
      <c r="G74" s="28"/>
      <c r="H74" s="28"/>
      <c r="I74" s="28"/>
      <c r="J74" s="28"/>
      <c r="K74" s="28"/>
      <c r="L74" s="28"/>
      <c r="M74" s="28"/>
      <c r="N74" s="28"/>
      <c r="O74" s="28"/>
      <c r="P74" s="28"/>
      <c r="Q74" s="28"/>
      <c r="R74" s="28"/>
      <c r="S74" s="28"/>
      <c r="T74" s="28"/>
      <c r="U74" s="28"/>
      <c r="V74" s="28"/>
      <c r="W74" s="28"/>
      <c r="X74" s="28"/>
      <c r="Y74" s="28"/>
      <c r="Z74" s="28"/>
    </row>
    <row r="75" ht="14.25" customHeight="1">
      <c r="A75" s="28"/>
      <c r="B75" s="28"/>
      <c r="C75" s="28"/>
      <c r="D75" s="28"/>
      <c r="E75" s="28"/>
      <c r="F75" s="28"/>
      <c r="G75" s="28"/>
      <c r="H75" s="28"/>
      <c r="I75" s="28"/>
      <c r="J75" s="28"/>
      <c r="K75" s="28"/>
      <c r="L75" s="28"/>
      <c r="M75" s="28"/>
      <c r="N75" s="28"/>
      <c r="O75" s="28"/>
      <c r="P75" s="28"/>
      <c r="Q75" s="28"/>
      <c r="R75" s="28"/>
      <c r="S75" s="28"/>
      <c r="T75" s="28"/>
      <c r="U75" s="28"/>
      <c r="V75" s="28"/>
      <c r="W75" s="28"/>
      <c r="X75" s="28"/>
      <c r="Y75" s="28"/>
      <c r="Z75" s="28"/>
    </row>
    <row r="76" ht="14.25" customHeight="1">
      <c r="A76" s="28"/>
      <c r="B76" s="28"/>
      <c r="C76" s="28"/>
      <c r="D76" s="28"/>
      <c r="E76" s="28"/>
      <c r="F76" s="28"/>
      <c r="G76" s="28"/>
      <c r="H76" s="28"/>
      <c r="I76" s="28"/>
      <c r="J76" s="28"/>
      <c r="K76" s="28"/>
      <c r="L76" s="28"/>
      <c r="M76" s="28"/>
      <c r="N76" s="28"/>
      <c r="O76" s="28"/>
      <c r="P76" s="28"/>
      <c r="Q76" s="28"/>
      <c r="R76" s="28"/>
      <c r="S76" s="28"/>
      <c r="T76" s="28"/>
      <c r="U76" s="28"/>
      <c r="V76" s="28"/>
      <c r="W76" s="28"/>
      <c r="X76" s="28"/>
      <c r="Y76" s="28"/>
      <c r="Z76" s="28"/>
    </row>
    <row r="77" ht="14.25" customHeight="1">
      <c r="A77" s="28"/>
      <c r="B77" s="28"/>
      <c r="C77" s="28"/>
      <c r="D77" s="28"/>
      <c r="E77" s="28"/>
      <c r="F77" s="28"/>
      <c r="G77" s="28"/>
      <c r="H77" s="28"/>
      <c r="I77" s="28"/>
      <c r="J77" s="28"/>
      <c r="K77" s="28"/>
      <c r="L77" s="28"/>
      <c r="M77" s="28"/>
      <c r="N77" s="28"/>
      <c r="O77" s="28"/>
      <c r="P77" s="28"/>
      <c r="Q77" s="28"/>
      <c r="R77" s="28"/>
      <c r="S77" s="28"/>
      <c r="T77" s="28"/>
      <c r="U77" s="28"/>
      <c r="V77" s="28"/>
      <c r="W77" s="28"/>
      <c r="X77" s="28"/>
      <c r="Y77" s="28"/>
      <c r="Z77" s="28"/>
    </row>
    <row r="78" ht="14.25" customHeight="1">
      <c r="A78" s="28"/>
      <c r="B78" s="28"/>
      <c r="C78" s="28"/>
      <c r="D78" s="28"/>
      <c r="E78" s="28"/>
      <c r="F78" s="28"/>
      <c r="G78" s="28"/>
      <c r="H78" s="28"/>
      <c r="I78" s="28"/>
      <c r="J78" s="28"/>
      <c r="K78" s="28"/>
      <c r="L78" s="28"/>
      <c r="M78" s="28"/>
      <c r="N78" s="28"/>
      <c r="O78" s="28"/>
      <c r="P78" s="28"/>
      <c r="Q78" s="28"/>
      <c r="R78" s="28"/>
      <c r="S78" s="28"/>
      <c r="T78" s="28"/>
      <c r="U78" s="28"/>
      <c r="V78" s="28"/>
      <c r="W78" s="28"/>
      <c r="X78" s="28"/>
      <c r="Y78" s="28"/>
      <c r="Z78" s="28"/>
    </row>
    <row r="79" ht="14.25" customHeight="1">
      <c r="A79" s="28"/>
      <c r="B79" s="28"/>
      <c r="C79" s="28"/>
      <c r="D79" s="28"/>
      <c r="E79" s="28"/>
      <c r="F79" s="28"/>
      <c r="G79" s="28"/>
      <c r="H79" s="28"/>
      <c r="I79" s="28"/>
      <c r="J79" s="28"/>
      <c r="K79" s="28"/>
      <c r="L79" s="28"/>
      <c r="M79" s="28"/>
      <c r="N79" s="28"/>
      <c r="O79" s="28"/>
      <c r="P79" s="28"/>
      <c r="Q79" s="28"/>
      <c r="R79" s="28"/>
      <c r="S79" s="28"/>
      <c r="T79" s="28"/>
      <c r="U79" s="28"/>
      <c r="V79" s="28"/>
      <c r="W79" s="28"/>
      <c r="X79" s="28"/>
      <c r="Y79" s="28"/>
      <c r="Z79" s="28"/>
    </row>
    <row r="80" ht="14.25" customHeight="1">
      <c r="A80" s="28"/>
      <c r="B80" s="28"/>
      <c r="C80" s="28"/>
      <c r="D80" s="28"/>
      <c r="E80" s="28"/>
      <c r="F80" s="28"/>
      <c r="G80" s="28"/>
      <c r="H80" s="28"/>
      <c r="I80" s="28"/>
      <c r="J80" s="28"/>
      <c r="K80" s="28"/>
      <c r="L80" s="28"/>
      <c r="M80" s="28"/>
      <c r="N80" s="28"/>
      <c r="O80" s="28"/>
      <c r="P80" s="28"/>
      <c r="Q80" s="28"/>
      <c r="R80" s="28"/>
      <c r="S80" s="28"/>
      <c r="T80" s="28"/>
      <c r="U80" s="28"/>
      <c r="V80" s="28"/>
      <c r="W80" s="28"/>
      <c r="X80" s="28"/>
      <c r="Y80" s="28"/>
      <c r="Z80" s="28"/>
    </row>
    <row r="81" ht="14.25" customHeight="1">
      <c r="A81" s="28"/>
      <c r="B81" s="28"/>
      <c r="C81" s="28"/>
      <c r="D81" s="28"/>
      <c r="E81" s="28"/>
      <c r="F81" s="28"/>
      <c r="G81" s="28"/>
      <c r="H81" s="28"/>
      <c r="I81" s="28"/>
      <c r="J81" s="28"/>
      <c r="K81" s="28"/>
      <c r="L81" s="28"/>
      <c r="M81" s="28"/>
      <c r="N81" s="28"/>
      <c r="O81" s="28"/>
      <c r="P81" s="28"/>
      <c r="Q81" s="28"/>
      <c r="R81" s="28"/>
      <c r="S81" s="28"/>
      <c r="T81" s="28"/>
      <c r="U81" s="28"/>
      <c r="V81" s="28"/>
      <c r="W81" s="28"/>
      <c r="X81" s="28"/>
      <c r="Y81" s="28"/>
      <c r="Z81" s="28"/>
    </row>
    <row r="82" ht="14.25" customHeight="1">
      <c r="A82" s="28"/>
      <c r="B82" s="28"/>
      <c r="C82" s="28"/>
      <c r="D82" s="28"/>
      <c r="E82" s="28"/>
      <c r="F82" s="28"/>
      <c r="G82" s="28"/>
      <c r="H82" s="28"/>
      <c r="I82" s="28"/>
      <c r="J82" s="28"/>
      <c r="K82" s="28"/>
      <c r="L82" s="28"/>
      <c r="M82" s="28"/>
      <c r="N82" s="28"/>
      <c r="O82" s="28"/>
      <c r="P82" s="28"/>
      <c r="Q82" s="28"/>
      <c r="R82" s="28"/>
      <c r="S82" s="28"/>
      <c r="T82" s="28"/>
      <c r="U82" s="28"/>
      <c r="V82" s="28"/>
      <c r="W82" s="28"/>
      <c r="X82" s="28"/>
      <c r="Y82" s="28"/>
      <c r="Z82" s="28"/>
    </row>
    <row r="83" ht="14.25" customHeight="1">
      <c r="A83" s="28"/>
      <c r="B83" s="28"/>
      <c r="C83" s="28"/>
      <c r="D83" s="28"/>
      <c r="E83" s="28"/>
      <c r="F83" s="28"/>
      <c r="G83" s="28"/>
      <c r="H83" s="28"/>
      <c r="I83" s="28"/>
      <c r="J83" s="28"/>
      <c r="K83" s="28"/>
      <c r="L83" s="28"/>
      <c r="M83" s="28"/>
      <c r="N83" s="28"/>
      <c r="O83" s="28"/>
      <c r="P83" s="28"/>
      <c r="Q83" s="28"/>
      <c r="R83" s="28"/>
      <c r="S83" s="28"/>
      <c r="T83" s="28"/>
      <c r="U83" s="28"/>
      <c r="V83" s="28"/>
      <c r="W83" s="28"/>
      <c r="X83" s="28"/>
      <c r="Y83" s="28"/>
      <c r="Z83" s="28"/>
    </row>
    <row r="84" ht="14.25" customHeight="1">
      <c r="A84" s="28"/>
      <c r="B84" s="28"/>
      <c r="C84" s="28"/>
      <c r="D84" s="28"/>
      <c r="E84" s="28"/>
      <c r="F84" s="28"/>
      <c r="G84" s="28"/>
      <c r="H84" s="28"/>
      <c r="I84" s="28"/>
      <c r="J84" s="28"/>
      <c r="K84" s="28"/>
      <c r="L84" s="28"/>
      <c r="M84" s="28"/>
      <c r="N84" s="28"/>
      <c r="O84" s="28"/>
      <c r="P84" s="28"/>
      <c r="Q84" s="28"/>
      <c r="R84" s="28"/>
      <c r="S84" s="28"/>
      <c r="T84" s="28"/>
      <c r="U84" s="28"/>
      <c r="V84" s="28"/>
      <c r="W84" s="28"/>
      <c r="X84" s="28"/>
      <c r="Y84" s="28"/>
      <c r="Z84" s="28"/>
    </row>
    <row r="85" ht="14.25" customHeight="1">
      <c r="A85" s="28"/>
      <c r="B85" s="28"/>
      <c r="C85" s="28"/>
      <c r="D85" s="28"/>
      <c r="E85" s="28"/>
      <c r="F85" s="28"/>
      <c r="G85" s="28"/>
      <c r="H85" s="28"/>
      <c r="I85" s="28"/>
      <c r="J85" s="28"/>
      <c r="K85" s="28"/>
      <c r="L85" s="28"/>
      <c r="M85" s="28"/>
      <c r="N85" s="28"/>
      <c r="O85" s="28"/>
      <c r="P85" s="28"/>
      <c r="Q85" s="28"/>
      <c r="R85" s="28"/>
      <c r="S85" s="28"/>
      <c r="T85" s="28"/>
      <c r="U85" s="28"/>
      <c r="V85" s="28"/>
      <c r="W85" s="28"/>
      <c r="X85" s="28"/>
      <c r="Y85" s="28"/>
      <c r="Z85" s="28"/>
    </row>
    <row r="86" ht="14.25" customHeight="1">
      <c r="A86" s="28"/>
      <c r="B86" s="28"/>
      <c r="C86" s="28"/>
      <c r="D86" s="28"/>
      <c r="E86" s="28"/>
      <c r="F86" s="28"/>
      <c r="G86" s="28"/>
      <c r="H86" s="28"/>
      <c r="I86" s="28"/>
      <c r="J86" s="28"/>
      <c r="K86" s="28"/>
      <c r="L86" s="28"/>
      <c r="M86" s="28"/>
      <c r="N86" s="28"/>
      <c r="O86" s="28"/>
      <c r="P86" s="28"/>
      <c r="Q86" s="28"/>
      <c r="R86" s="28"/>
      <c r="S86" s="28"/>
      <c r="T86" s="28"/>
      <c r="U86" s="28"/>
      <c r="V86" s="28"/>
      <c r="W86" s="28"/>
      <c r="X86" s="28"/>
      <c r="Y86" s="28"/>
      <c r="Z86" s="28"/>
    </row>
    <row r="87" ht="14.25" customHeight="1">
      <c r="A87" s="28"/>
      <c r="B87" s="28"/>
      <c r="C87" s="28"/>
      <c r="D87" s="28"/>
      <c r="E87" s="28"/>
      <c r="F87" s="28"/>
      <c r="G87" s="28"/>
      <c r="H87" s="28"/>
      <c r="I87" s="28"/>
      <c r="J87" s="28"/>
      <c r="K87" s="28"/>
      <c r="L87" s="28"/>
      <c r="M87" s="28"/>
      <c r="N87" s="28"/>
      <c r="O87" s="28"/>
      <c r="P87" s="28"/>
      <c r="Q87" s="28"/>
      <c r="R87" s="28"/>
      <c r="S87" s="28"/>
      <c r="T87" s="28"/>
      <c r="U87" s="28"/>
      <c r="V87" s="28"/>
      <c r="W87" s="28"/>
      <c r="X87" s="28"/>
      <c r="Y87" s="28"/>
      <c r="Z87" s="28"/>
    </row>
    <row r="88" ht="14.25" customHeight="1">
      <c r="A88" s="28"/>
      <c r="B88" s="28"/>
      <c r="C88" s="28"/>
      <c r="D88" s="28"/>
      <c r="E88" s="28"/>
      <c r="F88" s="28"/>
      <c r="G88" s="28"/>
      <c r="H88" s="28"/>
      <c r="I88" s="28"/>
      <c r="J88" s="28"/>
      <c r="K88" s="28"/>
      <c r="L88" s="28"/>
      <c r="M88" s="28"/>
      <c r="N88" s="28"/>
      <c r="O88" s="28"/>
      <c r="P88" s="28"/>
      <c r="Q88" s="28"/>
      <c r="R88" s="28"/>
      <c r="S88" s="28"/>
      <c r="T88" s="28"/>
      <c r="U88" s="28"/>
      <c r="V88" s="28"/>
      <c r="W88" s="28"/>
      <c r="X88" s="28"/>
      <c r="Y88" s="28"/>
      <c r="Z88" s="28"/>
    </row>
    <row r="89" ht="14.25" customHeight="1">
      <c r="A89" s="28"/>
      <c r="B89" s="28"/>
      <c r="C89" s="28"/>
      <c r="D89" s="28"/>
      <c r="E89" s="28"/>
      <c r="F89" s="28"/>
      <c r="G89" s="28"/>
      <c r="H89" s="28"/>
      <c r="I89" s="28"/>
      <c r="J89" s="28"/>
      <c r="K89" s="28"/>
      <c r="L89" s="28"/>
      <c r="M89" s="28"/>
      <c r="N89" s="28"/>
      <c r="O89" s="28"/>
      <c r="P89" s="28"/>
      <c r="Q89" s="28"/>
      <c r="R89" s="28"/>
      <c r="S89" s="28"/>
      <c r="T89" s="28"/>
      <c r="U89" s="28"/>
      <c r="V89" s="28"/>
      <c r="W89" s="28"/>
      <c r="X89" s="28"/>
      <c r="Y89" s="28"/>
      <c r="Z89" s="28"/>
    </row>
    <row r="90" ht="14.25" customHeight="1">
      <c r="A90" s="28"/>
      <c r="B90" s="28"/>
      <c r="C90" s="28"/>
      <c r="D90" s="28"/>
      <c r="E90" s="28"/>
      <c r="F90" s="28"/>
      <c r="G90" s="28"/>
      <c r="H90" s="28"/>
      <c r="I90" s="28"/>
      <c r="J90" s="28"/>
      <c r="K90" s="28"/>
      <c r="L90" s="28"/>
      <c r="M90" s="28"/>
      <c r="N90" s="28"/>
      <c r="O90" s="28"/>
      <c r="P90" s="28"/>
      <c r="Q90" s="28"/>
      <c r="R90" s="28"/>
      <c r="S90" s="28"/>
      <c r="T90" s="28"/>
      <c r="U90" s="28"/>
      <c r="V90" s="28"/>
      <c r="W90" s="28"/>
      <c r="X90" s="28"/>
      <c r="Y90" s="28"/>
      <c r="Z90" s="28"/>
    </row>
    <row r="91" ht="14.25" customHeight="1">
      <c r="A91" s="28"/>
      <c r="B91" s="28"/>
      <c r="C91" s="28"/>
      <c r="D91" s="28"/>
      <c r="E91" s="28"/>
      <c r="F91" s="28"/>
      <c r="G91" s="28"/>
      <c r="H91" s="28"/>
      <c r="I91" s="28"/>
      <c r="J91" s="28"/>
      <c r="K91" s="28"/>
      <c r="L91" s="28"/>
      <c r="M91" s="28"/>
      <c r="N91" s="28"/>
      <c r="O91" s="28"/>
      <c r="P91" s="28"/>
      <c r="Q91" s="28"/>
      <c r="R91" s="28"/>
      <c r="S91" s="28"/>
      <c r="T91" s="28"/>
      <c r="U91" s="28"/>
      <c r="V91" s="28"/>
      <c r="W91" s="28"/>
      <c r="X91" s="28"/>
      <c r="Y91" s="28"/>
      <c r="Z91" s="28"/>
    </row>
    <row r="92" ht="14.25" customHeight="1">
      <c r="A92" s="28"/>
      <c r="B92" s="28"/>
      <c r="C92" s="28"/>
      <c r="D92" s="28"/>
      <c r="E92" s="28"/>
      <c r="F92" s="28"/>
      <c r="G92" s="28"/>
      <c r="H92" s="28"/>
      <c r="I92" s="28"/>
      <c r="J92" s="28"/>
      <c r="K92" s="28"/>
      <c r="L92" s="28"/>
      <c r="M92" s="28"/>
      <c r="N92" s="28"/>
      <c r="O92" s="28"/>
      <c r="P92" s="28"/>
      <c r="Q92" s="28"/>
      <c r="R92" s="28"/>
      <c r="S92" s="28"/>
      <c r="T92" s="28"/>
      <c r="U92" s="28"/>
      <c r="V92" s="28"/>
      <c r="W92" s="28"/>
      <c r="X92" s="28"/>
      <c r="Y92" s="28"/>
      <c r="Z92" s="28"/>
    </row>
    <row r="93" ht="14.25" customHeight="1">
      <c r="A93" s="28"/>
      <c r="B93" s="28"/>
      <c r="C93" s="28"/>
      <c r="D93" s="28"/>
      <c r="E93" s="28"/>
      <c r="F93" s="28"/>
      <c r="G93" s="28"/>
      <c r="H93" s="28"/>
      <c r="I93" s="28"/>
      <c r="J93" s="28"/>
      <c r="K93" s="28"/>
      <c r="L93" s="28"/>
      <c r="M93" s="28"/>
      <c r="N93" s="28"/>
      <c r="O93" s="28"/>
      <c r="P93" s="28"/>
      <c r="Q93" s="28"/>
      <c r="R93" s="28"/>
      <c r="S93" s="28"/>
      <c r="T93" s="28"/>
      <c r="U93" s="28"/>
      <c r="V93" s="28"/>
      <c r="W93" s="28"/>
      <c r="X93" s="28"/>
      <c r="Y93" s="28"/>
      <c r="Z93" s="28"/>
    </row>
    <row r="94" ht="14.25" customHeight="1">
      <c r="A94" s="28"/>
      <c r="B94" s="28"/>
      <c r="C94" s="28"/>
      <c r="D94" s="28"/>
      <c r="E94" s="28"/>
      <c r="F94" s="28"/>
      <c r="G94" s="28"/>
      <c r="H94" s="28"/>
      <c r="I94" s="28"/>
      <c r="J94" s="28"/>
      <c r="K94" s="28"/>
      <c r="L94" s="28"/>
      <c r="M94" s="28"/>
      <c r="N94" s="28"/>
      <c r="O94" s="28"/>
      <c r="P94" s="28"/>
      <c r="Q94" s="28"/>
      <c r="R94" s="28"/>
      <c r="S94" s="28"/>
      <c r="T94" s="28"/>
      <c r="U94" s="28"/>
      <c r="V94" s="28"/>
      <c r="W94" s="28"/>
      <c r="X94" s="28"/>
      <c r="Y94" s="28"/>
      <c r="Z94" s="28"/>
    </row>
    <row r="95" ht="14.25" customHeight="1">
      <c r="A95" s="28"/>
      <c r="B95" s="28"/>
      <c r="C95" s="28"/>
      <c r="D95" s="28"/>
      <c r="E95" s="28"/>
      <c r="F95" s="28"/>
      <c r="G95" s="28"/>
      <c r="H95" s="28"/>
      <c r="I95" s="28"/>
      <c r="J95" s="28"/>
      <c r="K95" s="28"/>
      <c r="L95" s="28"/>
      <c r="M95" s="28"/>
      <c r="N95" s="28"/>
      <c r="O95" s="28"/>
      <c r="P95" s="28"/>
      <c r="Q95" s="28"/>
      <c r="R95" s="28"/>
      <c r="S95" s="28"/>
      <c r="T95" s="28"/>
      <c r="U95" s="28"/>
      <c r="V95" s="28"/>
      <c r="W95" s="28"/>
      <c r="X95" s="28"/>
      <c r="Y95" s="28"/>
      <c r="Z95" s="28"/>
    </row>
    <row r="96" ht="14.25" customHeight="1">
      <c r="A96" s="28"/>
      <c r="B96" s="28"/>
      <c r="C96" s="28"/>
      <c r="D96" s="28"/>
      <c r="E96" s="28"/>
      <c r="F96" s="28"/>
      <c r="G96" s="28"/>
      <c r="H96" s="28"/>
      <c r="I96" s="28"/>
      <c r="J96" s="28"/>
      <c r="K96" s="28"/>
      <c r="L96" s="28"/>
      <c r="M96" s="28"/>
      <c r="N96" s="28"/>
      <c r="O96" s="28"/>
      <c r="P96" s="28"/>
      <c r="Q96" s="28"/>
      <c r="R96" s="28"/>
      <c r="S96" s="28"/>
      <c r="T96" s="28"/>
      <c r="U96" s="28"/>
      <c r="V96" s="28"/>
      <c r="W96" s="28"/>
      <c r="X96" s="28"/>
      <c r="Y96" s="28"/>
      <c r="Z96" s="28"/>
    </row>
    <row r="97" ht="14.25" customHeight="1">
      <c r="A97" s="28"/>
      <c r="B97" s="28"/>
      <c r="C97" s="28"/>
      <c r="D97" s="28"/>
      <c r="E97" s="28"/>
      <c r="F97" s="28"/>
      <c r="G97" s="28"/>
      <c r="H97" s="28"/>
      <c r="I97" s="28"/>
      <c r="J97" s="28"/>
      <c r="K97" s="28"/>
      <c r="L97" s="28"/>
      <c r="M97" s="28"/>
      <c r="N97" s="28"/>
      <c r="O97" s="28"/>
      <c r="P97" s="28"/>
      <c r="Q97" s="28"/>
      <c r="R97" s="28"/>
      <c r="S97" s="28"/>
      <c r="T97" s="28"/>
      <c r="U97" s="28"/>
      <c r="V97" s="28"/>
      <c r="W97" s="28"/>
      <c r="X97" s="28"/>
      <c r="Y97" s="28"/>
      <c r="Z97" s="28"/>
    </row>
    <row r="98" ht="14.25" customHeight="1">
      <c r="A98" s="28"/>
      <c r="B98" s="28"/>
      <c r="C98" s="28"/>
      <c r="D98" s="28"/>
      <c r="E98" s="28"/>
      <c r="F98" s="28"/>
      <c r="G98" s="28"/>
      <c r="H98" s="28"/>
      <c r="I98" s="28"/>
      <c r="J98" s="28"/>
      <c r="K98" s="28"/>
      <c r="L98" s="28"/>
      <c r="M98" s="28"/>
      <c r="N98" s="28"/>
      <c r="O98" s="28"/>
      <c r="P98" s="28"/>
      <c r="Q98" s="28"/>
      <c r="R98" s="28"/>
      <c r="S98" s="28"/>
      <c r="T98" s="28"/>
      <c r="U98" s="28"/>
      <c r="V98" s="28"/>
      <c r="W98" s="28"/>
      <c r="X98" s="28"/>
      <c r="Y98" s="28"/>
      <c r="Z98" s="28"/>
    </row>
    <row r="99" ht="14.25" customHeight="1">
      <c r="A99" s="28"/>
      <c r="B99" s="28"/>
      <c r="C99" s="28"/>
      <c r="D99" s="28"/>
      <c r="E99" s="28"/>
      <c r="F99" s="28"/>
      <c r="G99" s="28"/>
      <c r="H99" s="28"/>
      <c r="I99" s="28"/>
      <c r="J99" s="28"/>
      <c r="K99" s="28"/>
      <c r="L99" s="28"/>
      <c r="M99" s="28"/>
      <c r="N99" s="28"/>
      <c r="O99" s="28"/>
      <c r="P99" s="28"/>
      <c r="Q99" s="28"/>
      <c r="R99" s="28"/>
      <c r="S99" s="28"/>
      <c r="T99" s="28"/>
      <c r="U99" s="28"/>
      <c r="V99" s="28"/>
      <c r="W99" s="28"/>
      <c r="X99" s="28"/>
      <c r="Y99" s="28"/>
      <c r="Z99" s="28"/>
    </row>
    <row r="100" ht="14.25" customHeight="1">
      <c r="A100" s="28"/>
      <c r="B100" s="28"/>
      <c r="C100" s="28"/>
      <c r="D100" s="28"/>
      <c r="E100" s="28"/>
      <c r="F100" s="28"/>
      <c r="G100" s="28"/>
      <c r="H100" s="28"/>
      <c r="I100" s="28"/>
      <c r="J100" s="28"/>
      <c r="K100" s="28"/>
      <c r="L100" s="28"/>
      <c r="M100" s="28"/>
      <c r="N100" s="28"/>
      <c r="O100" s="28"/>
      <c r="P100" s="28"/>
      <c r="Q100" s="28"/>
      <c r="R100" s="28"/>
      <c r="S100" s="28"/>
      <c r="T100" s="28"/>
      <c r="U100" s="28"/>
      <c r="V100" s="28"/>
      <c r="W100" s="28"/>
      <c r="X100" s="28"/>
      <c r="Y100" s="28"/>
      <c r="Z100" s="28"/>
    </row>
    <row r="101" ht="14.25" customHeight="1">
      <c r="A101" s="28"/>
      <c r="B101" s="28"/>
      <c r="C101" s="28"/>
      <c r="D101" s="28"/>
      <c r="E101" s="28"/>
      <c r="F101" s="28"/>
      <c r="G101" s="28"/>
      <c r="H101" s="28"/>
      <c r="I101" s="28"/>
      <c r="J101" s="28"/>
      <c r="K101" s="28"/>
      <c r="L101" s="28"/>
      <c r="M101" s="28"/>
      <c r="N101" s="28"/>
      <c r="O101" s="28"/>
      <c r="P101" s="28"/>
      <c r="Q101" s="28"/>
      <c r="R101" s="28"/>
      <c r="S101" s="28"/>
      <c r="T101" s="28"/>
      <c r="U101" s="28"/>
      <c r="V101" s="28"/>
      <c r="W101" s="28"/>
      <c r="X101" s="28"/>
      <c r="Y101" s="28"/>
      <c r="Z101" s="28"/>
    </row>
    <row r="102" ht="14.25" customHeight="1">
      <c r="A102" s="28"/>
      <c r="B102" s="28"/>
      <c r="C102" s="28"/>
      <c r="D102" s="28"/>
      <c r="E102" s="28"/>
      <c r="F102" s="28"/>
      <c r="G102" s="28"/>
      <c r="H102" s="28"/>
      <c r="I102" s="28"/>
      <c r="J102" s="28"/>
      <c r="K102" s="28"/>
      <c r="L102" s="28"/>
      <c r="M102" s="28"/>
      <c r="N102" s="28"/>
      <c r="O102" s="28"/>
      <c r="P102" s="28"/>
      <c r="Q102" s="28"/>
      <c r="R102" s="28"/>
      <c r="S102" s="28"/>
      <c r="T102" s="28"/>
      <c r="U102" s="28"/>
      <c r="V102" s="28"/>
      <c r="W102" s="28"/>
      <c r="X102" s="28"/>
      <c r="Y102" s="28"/>
      <c r="Z102" s="28"/>
    </row>
    <row r="103" ht="14.25" customHeight="1">
      <c r="A103" s="28"/>
      <c r="B103" s="28"/>
      <c r="C103" s="28"/>
      <c r="D103" s="28"/>
      <c r="E103" s="28"/>
      <c r="F103" s="28"/>
      <c r="G103" s="28"/>
      <c r="H103" s="28"/>
      <c r="I103" s="28"/>
      <c r="J103" s="28"/>
      <c r="K103" s="28"/>
      <c r="L103" s="28"/>
      <c r="M103" s="28"/>
      <c r="N103" s="28"/>
      <c r="O103" s="28"/>
      <c r="P103" s="28"/>
      <c r="Q103" s="28"/>
      <c r="R103" s="28"/>
      <c r="S103" s="28"/>
      <c r="T103" s="28"/>
      <c r="U103" s="28"/>
      <c r="V103" s="28"/>
      <c r="W103" s="28"/>
      <c r="X103" s="28"/>
      <c r="Y103" s="28"/>
      <c r="Z103" s="28"/>
    </row>
    <row r="104" ht="14.25" customHeight="1">
      <c r="A104" s="28"/>
      <c r="B104" s="28"/>
      <c r="C104" s="28"/>
      <c r="D104" s="28"/>
      <c r="E104" s="28"/>
      <c r="F104" s="28"/>
      <c r="G104" s="28"/>
      <c r="H104" s="28"/>
      <c r="I104" s="28"/>
      <c r="J104" s="28"/>
      <c r="K104" s="28"/>
      <c r="L104" s="28"/>
      <c r="M104" s="28"/>
      <c r="N104" s="28"/>
      <c r="O104" s="28"/>
      <c r="P104" s="28"/>
      <c r="Q104" s="28"/>
      <c r="R104" s="28"/>
      <c r="S104" s="28"/>
      <c r="T104" s="28"/>
      <c r="U104" s="28"/>
      <c r="V104" s="28"/>
      <c r="W104" s="28"/>
      <c r="X104" s="28"/>
      <c r="Y104" s="28"/>
      <c r="Z104" s="28"/>
    </row>
    <row r="105" ht="14.25" customHeight="1">
      <c r="A105" s="28"/>
      <c r="B105" s="28"/>
      <c r="C105" s="28"/>
      <c r="D105" s="28"/>
      <c r="E105" s="28"/>
      <c r="F105" s="28"/>
      <c r="G105" s="28"/>
      <c r="H105" s="28"/>
      <c r="I105" s="28"/>
      <c r="J105" s="28"/>
      <c r="K105" s="28"/>
      <c r="L105" s="28"/>
      <c r="M105" s="28"/>
      <c r="N105" s="28"/>
      <c r="O105" s="28"/>
      <c r="P105" s="28"/>
      <c r="Q105" s="28"/>
      <c r="R105" s="28"/>
      <c r="S105" s="28"/>
      <c r="T105" s="28"/>
      <c r="U105" s="28"/>
      <c r="V105" s="28"/>
      <c r="W105" s="28"/>
      <c r="X105" s="28"/>
      <c r="Y105" s="28"/>
      <c r="Z105" s="28"/>
    </row>
    <row r="106" ht="14.25" customHeight="1">
      <c r="A106" s="28"/>
      <c r="B106" s="28"/>
      <c r="C106" s="28"/>
      <c r="D106" s="28"/>
      <c r="E106" s="28"/>
      <c r="F106" s="28"/>
      <c r="G106" s="28"/>
      <c r="H106" s="28"/>
      <c r="I106" s="28"/>
      <c r="J106" s="28"/>
      <c r="K106" s="28"/>
      <c r="L106" s="28"/>
      <c r="M106" s="28"/>
      <c r="N106" s="28"/>
      <c r="O106" s="28"/>
      <c r="P106" s="28"/>
      <c r="Q106" s="28"/>
      <c r="R106" s="28"/>
      <c r="S106" s="28"/>
      <c r="T106" s="28"/>
      <c r="U106" s="28"/>
      <c r="V106" s="28"/>
      <c r="W106" s="28"/>
      <c r="X106" s="28"/>
      <c r="Y106" s="28"/>
      <c r="Z106" s="28"/>
    </row>
    <row r="107" ht="14.25" customHeight="1">
      <c r="A107" s="28"/>
      <c r="B107" s="28"/>
      <c r="C107" s="28"/>
      <c r="D107" s="28"/>
      <c r="E107" s="28"/>
      <c r="F107" s="28"/>
      <c r="G107" s="28"/>
      <c r="H107" s="28"/>
      <c r="I107" s="28"/>
      <c r="J107" s="28"/>
      <c r="K107" s="28"/>
      <c r="L107" s="28"/>
      <c r="M107" s="28"/>
      <c r="N107" s="28"/>
      <c r="O107" s="28"/>
      <c r="P107" s="28"/>
      <c r="Q107" s="28"/>
      <c r="R107" s="28"/>
      <c r="S107" s="28"/>
      <c r="T107" s="28"/>
      <c r="U107" s="28"/>
      <c r="V107" s="28"/>
      <c r="W107" s="28"/>
      <c r="X107" s="28"/>
      <c r="Y107" s="28"/>
      <c r="Z107" s="28"/>
    </row>
    <row r="108" ht="14.25" customHeight="1">
      <c r="A108" s="28"/>
      <c r="B108" s="28"/>
      <c r="C108" s="28"/>
      <c r="D108" s="28"/>
      <c r="E108" s="28"/>
      <c r="F108" s="28"/>
      <c r="G108" s="28"/>
      <c r="H108" s="28"/>
      <c r="I108" s="28"/>
      <c r="J108" s="28"/>
      <c r="K108" s="28"/>
      <c r="L108" s="28"/>
      <c r="M108" s="28"/>
      <c r="N108" s="28"/>
      <c r="O108" s="28"/>
      <c r="P108" s="28"/>
      <c r="Q108" s="28"/>
      <c r="R108" s="28"/>
      <c r="S108" s="28"/>
      <c r="T108" s="28"/>
      <c r="U108" s="28"/>
      <c r="V108" s="28"/>
      <c r="W108" s="28"/>
      <c r="X108" s="28"/>
      <c r="Y108" s="28"/>
      <c r="Z108" s="28"/>
    </row>
    <row r="109" ht="14.25" customHeight="1">
      <c r="A109" s="28"/>
      <c r="B109" s="28"/>
      <c r="C109" s="28"/>
      <c r="D109" s="28"/>
      <c r="E109" s="28"/>
      <c r="F109" s="28"/>
      <c r="G109" s="28"/>
      <c r="H109" s="28"/>
      <c r="I109" s="28"/>
      <c r="J109" s="28"/>
      <c r="K109" s="28"/>
      <c r="L109" s="28"/>
      <c r="M109" s="28"/>
      <c r="N109" s="28"/>
      <c r="O109" s="28"/>
      <c r="P109" s="28"/>
      <c r="Q109" s="28"/>
      <c r="R109" s="28"/>
      <c r="S109" s="28"/>
      <c r="T109" s="28"/>
      <c r="U109" s="28"/>
      <c r="V109" s="28"/>
      <c r="W109" s="28"/>
      <c r="X109" s="28"/>
      <c r="Y109" s="28"/>
      <c r="Z109" s="28"/>
    </row>
    <row r="110" ht="14.25" customHeight="1">
      <c r="A110" s="28"/>
      <c r="B110" s="28"/>
      <c r="C110" s="28"/>
      <c r="D110" s="28"/>
      <c r="E110" s="28"/>
      <c r="F110" s="28"/>
      <c r="G110" s="28"/>
      <c r="H110" s="28"/>
      <c r="I110" s="28"/>
      <c r="J110" s="28"/>
      <c r="K110" s="28"/>
      <c r="L110" s="28"/>
      <c r="M110" s="28"/>
      <c r="N110" s="28"/>
      <c r="O110" s="28"/>
      <c r="P110" s="28"/>
      <c r="Q110" s="28"/>
      <c r="R110" s="28"/>
      <c r="S110" s="28"/>
      <c r="T110" s="28"/>
      <c r="U110" s="28"/>
      <c r="V110" s="28"/>
      <c r="W110" s="28"/>
      <c r="X110" s="28"/>
      <c r="Y110" s="28"/>
      <c r="Z110" s="28"/>
    </row>
    <row r="111" ht="14.25" customHeight="1">
      <c r="A111" s="28"/>
      <c r="B111" s="28"/>
      <c r="C111" s="28"/>
      <c r="D111" s="28"/>
      <c r="E111" s="28"/>
      <c r="F111" s="28"/>
      <c r="G111" s="28"/>
      <c r="H111" s="28"/>
      <c r="I111" s="28"/>
      <c r="J111" s="28"/>
      <c r="K111" s="28"/>
      <c r="L111" s="28"/>
      <c r="M111" s="28"/>
      <c r="N111" s="28"/>
      <c r="O111" s="28"/>
      <c r="P111" s="28"/>
      <c r="Q111" s="28"/>
      <c r="R111" s="28"/>
      <c r="S111" s="28"/>
      <c r="T111" s="28"/>
      <c r="U111" s="28"/>
      <c r="V111" s="28"/>
      <c r="W111" s="28"/>
      <c r="X111" s="28"/>
      <c r="Y111" s="28"/>
      <c r="Z111" s="28"/>
    </row>
    <row r="112" ht="14.25" customHeight="1">
      <c r="A112" s="28"/>
      <c r="B112" s="28"/>
      <c r="C112" s="28"/>
      <c r="D112" s="28"/>
      <c r="E112" s="28"/>
      <c r="F112" s="28"/>
      <c r="G112" s="28"/>
      <c r="H112" s="28"/>
      <c r="I112" s="28"/>
      <c r="J112" s="28"/>
      <c r="K112" s="28"/>
      <c r="L112" s="28"/>
      <c r="M112" s="28"/>
      <c r="N112" s="28"/>
      <c r="O112" s="28"/>
      <c r="P112" s="28"/>
      <c r="Q112" s="28"/>
      <c r="R112" s="28"/>
      <c r="S112" s="28"/>
      <c r="T112" s="28"/>
      <c r="U112" s="28"/>
      <c r="V112" s="28"/>
      <c r="W112" s="28"/>
      <c r="X112" s="28"/>
      <c r="Y112" s="28"/>
      <c r="Z112" s="28"/>
    </row>
    <row r="113" ht="14.25" customHeight="1">
      <c r="A113" s="28"/>
      <c r="B113" s="28"/>
      <c r="C113" s="28"/>
      <c r="D113" s="28"/>
      <c r="E113" s="28"/>
      <c r="F113" s="28"/>
      <c r="G113" s="28"/>
      <c r="H113" s="28"/>
      <c r="I113" s="28"/>
      <c r="J113" s="28"/>
      <c r="K113" s="28"/>
      <c r="L113" s="28"/>
      <c r="M113" s="28"/>
      <c r="N113" s="28"/>
      <c r="O113" s="28"/>
      <c r="P113" s="28"/>
      <c r="Q113" s="28"/>
      <c r="R113" s="28"/>
      <c r="S113" s="28"/>
      <c r="T113" s="28"/>
      <c r="U113" s="28"/>
      <c r="V113" s="28"/>
      <c r="W113" s="28"/>
      <c r="X113" s="28"/>
      <c r="Y113" s="28"/>
      <c r="Z113" s="28"/>
    </row>
    <row r="114" ht="14.25" customHeight="1">
      <c r="A114" s="28"/>
      <c r="B114" s="28"/>
      <c r="C114" s="28"/>
      <c r="D114" s="28"/>
      <c r="E114" s="28"/>
      <c r="F114" s="28"/>
      <c r="G114" s="28"/>
      <c r="H114" s="28"/>
      <c r="I114" s="28"/>
      <c r="J114" s="28"/>
      <c r="K114" s="28"/>
      <c r="L114" s="28"/>
      <c r="M114" s="28"/>
      <c r="N114" s="28"/>
      <c r="O114" s="28"/>
      <c r="P114" s="28"/>
      <c r="Q114" s="28"/>
      <c r="R114" s="28"/>
      <c r="S114" s="28"/>
      <c r="T114" s="28"/>
      <c r="U114" s="28"/>
      <c r="V114" s="28"/>
      <c r="W114" s="28"/>
      <c r="X114" s="28"/>
      <c r="Y114" s="28"/>
      <c r="Z114" s="28"/>
    </row>
    <row r="115" ht="14.25" customHeight="1">
      <c r="A115" s="28"/>
      <c r="B115" s="28"/>
      <c r="C115" s="28"/>
      <c r="D115" s="28"/>
      <c r="E115" s="28"/>
      <c r="F115" s="28"/>
      <c r="G115" s="28"/>
      <c r="H115" s="28"/>
      <c r="I115" s="28"/>
      <c r="J115" s="28"/>
      <c r="K115" s="28"/>
      <c r="L115" s="28"/>
      <c r="M115" s="28"/>
      <c r="N115" s="28"/>
      <c r="O115" s="28"/>
      <c r="P115" s="28"/>
      <c r="Q115" s="28"/>
      <c r="R115" s="28"/>
      <c r="S115" s="28"/>
      <c r="T115" s="28"/>
      <c r="U115" s="28"/>
      <c r="V115" s="28"/>
      <c r="W115" s="28"/>
      <c r="X115" s="28"/>
      <c r="Y115" s="28"/>
      <c r="Z115" s="28"/>
    </row>
    <row r="116" ht="14.25" customHeight="1">
      <c r="A116" s="28"/>
      <c r="B116" s="28"/>
      <c r="C116" s="28"/>
      <c r="D116" s="28"/>
      <c r="E116" s="28"/>
      <c r="F116" s="28"/>
      <c r="G116" s="28"/>
      <c r="H116" s="28"/>
      <c r="I116" s="28"/>
      <c r="J116" s="28"/>
      <c r="K116" s="28"/>
      <c r="L116" s="28"/>
      <c r="M116" s="28"/>
      <c r="N116" s="28"/>
      <c r="O116" s="28"/>
      <c r="P116" s="28"/>
      <c r="Q116" s="28"/>
      <c r="R116" s="28"/>
      <c r="S116" s="28"/>
      <c r="T116" s="28"/>
      <c r="U116" s="28"/>
      <c r="V116" s="28"/>
      <c r="W116" s="28"/>
      <c r="X116" s="28"/>
      <c r="Y116" s="28"/>
      <c r="Z116" s="28"/>
    </row>
    <row r="117" ht="14.25" customHeight="1">
      <c r="A117" s="28"/>
      <c r="B117" s="28"/>
      <c r="C117" s="28"/>
      <c r="D117" s="28"/>
      <c r="E117" s="28"/>
      <c r="F117" s="28"/>
      <c r="G117" s="28"/>
      <c r="H117" s="28"/>
      <c r="I117" s="28"/>
      <c r="J117" s="28"/>
      <c r="K117" s="28"/>
      <c r="L117" s="28"/>
      <c r="M117" s="28"/>
      <c r="N117" s="28"/>
      <c r="O117" s="28"/>
      <c r="P117" s="28"/>
      <c r="Q117" s="28"/>
      <c r="R117" s="28"/>
      <c r="S117" s="28"/>
      <c r="T117" s="28"/>
      <c r="U117" s="28"/>
      <c r="V117" s="28"/>
      <c r="W117" s="28"/>
      <c r="X117" s="28"/>
      <c r="Y117" s="28"/>
      <c r="Z117" s="28"/>
    </row>
    <row r="118" ht="14.25" customHeight="1">
      <c r="A118" s="28"/>
      <c r="B118" s="28"/>
      <c r="C118" s="28"/>
      <c r="D118" s="28"/>
      <c r="E118" s="28"/>
      <c r="F118" s="28"/>
      <c r="G118" s="28"/>
      <c r="H118" s="28"/>
      <c r="I118" s="28"/>
      <c r="J118" s="28"/>
      <c r="K118" s="28"/>
      <c r="L118" s="28"/>
      <c r="M118" s="28"/>
      <c r="N118" s="28"/>
      <c r="O118" s="28"/>
      <c r="P118" s="28"/>
      <c r="Q118" s="28"/>
      <c r="R118" s="28"/>
      <c r="S118" s="28"/>
      <c r="T118" s="28"/>
      <c r="U118" s="28"/>
      <c r="V118" s="28"/>
      <c r="W118" s="28"/>
      <c r="X118" s="28"/>
      <c r="Y118" s="28"/>
      <c r="Z118" s="28"/>
    </row>
    <row r="119" ht="14.25" customHeight="1">
      <c r="A119" s="28"/>
      <c r="B119" s="28"/>
      <c r="C119" s="28"/>
      <c r="D119" s="28"/>
      <c r="E119" s="28"/>
      <c r="F119" s="28"/>
      <c r="G119" s="28"/>
      <c r="H119" s="28"/>
      <c r="I119" s="28"/>
      <c r="J119" s="28"/>
      <c r="K119" s="28"/>
      <c r="L119" s="28"/>
      <c r="M119" s="28"/>
      <c r="N119" s="28"/>
      <c r="O119" s="28"/>
      <c r="P119" s="28"/>
      <c r="Q119" s="28"/>
      <c r="R119" s="28"/>
      <c r="S119" s="28"/>
      <c r="T119" s="28"/>
      <c r="U119" s="28"/>
      <c r="V119" s="28"/>
      <c r="W119" s="28"/>
      <c r="X119" s="28"/>
      <c r="Y119" s="28"/>
      <c r="Z119" s="28"/>
    </row>
    <row r="120" ht="14.25" customHeight="1">
      <c r="A120" s="28"/>
      <c r="B120" s="28"/>
      <c r="C120" s="28"/>
      <c r="D120" s="28"/>
      <c r="E120" s="28"/>
      <c r="F120" s="28"/>
      <c r="G120" s="28"/>
      <c r="H120" s="28"/>
      <c r="I120" s="28"/>
      <c r="J120" s="28"/>
      <c r="K120" s="28"/>
      <c r="L120" s="28"/>
      <c r="M120" s="28"/>
      <c r="N120" s="28"/>
      <c r="O120" s="28"/>
      <c r="P120" s="28"/>
      <c r="Q120" s="28"/>
      <c r="R120" s="28"/>
      <c r="S120" s="28"/>
      <c r="T120" s="28"/>
      <c r="U120" s="28"/>
      <c r="V120" s="28"/>
      <c r="W120" s="28"/>
      <c r="X120" s="28"/>
      <c r="Y120" s="28"/>
      <c r="Z120" s="28"/>
    </row>
    <row r="121" ht="14.25" customHeight="1">
      <c r="A121" s="28"/>
      <c r="B121" s="28"/>
      <c r="C121" s="28"/>
      <c r="D121" s="28"/>
      <c r="E121" s="28"/>
      <c r="F121" s="28"/>
      <c r="G121" s="28"/>
      <c r="H121" s="28"/>
      <c r="I121" s="28"/>
      <c r="J121" s="28"/>
      <c r="K121" s="28"/>
      <c r="L121" s="28"/>
      <c r="M121" s="28"/>
      <c r="N121" s="28"/>
      <c r="O121" s="28"/>
      <c r="P121" s="28"/>
      <c r="Q121" s="28"/>
      <c r="R121" s="28"/>
      <c r="S121" s="28"/>
      <c r="T121" s="28"/>
      <c r="U121" s="28"/>
      <c r="V121" s="28"/>
      <c r="W121" s="28"/>
      <c r="X121" s="28"/>
      <c r="Y121" s="28"/>
      <c r="Z121" s="28"/>
    </row>
    <row r="122" ht="14.25" customHeight="1">
      <c r="A122" s="28"/>
      <c r="B122" s="28"/>
      <c r="C122" s="28"/>
      <c r="D122" s="28"/>
      <c r="E122" s="28"/>
      <c r="F122" s="28"/>
      <c r="G122" s="28"/>
      <c r="H122" s="28"/>
      <c r="I122" s="28"/>
      <c r="J122" s="28"/>
      <c r="K122" s="28"/>
      <c r="L122" s="28"/>
      <c r="M122" s="28"/>
      <c r="N122" s="28"/>
      <c r="O122" s="28"/>
      <c r="P122" s="28"/>
      <c r="Q122" s="28"/>
      <c r="R122" s="28"/>
      <c r="S122" s="28"/>
      <c r="T122" s="28"/>
      <c r="U122" s="28"/>
      <c r="V122" s="28"/>
      <c r="W122" s="28"/>
      <c r="X122" s="28"/>
      <c r="Y122" s="28"/>
      <c r="Z122" s="28"/>
    </row>
    <row r="123" ht="14.25" customHeight="1">
      <c r="A123" s="28"/>
      <c r="B123" s="28"/>
      <c r="C123" s="28"/>
      <c r="D123" s="28"/>
      <c r="E123" s="28"/>
      <c r="F123" s="28"/>
      <c r="G123" s="28"/>
      <c r="H123" s="28"/>
      <c r="I123" s="28"/>
      <c r="J123" s="28"/>
      <c r="K123" s="28"/>
      <c r="L123" s="28"/>
      <c r="M123" s="28"/>
      <c r="N123" s="28"/>
      <c r="O123" s="28"/>
      <c r="P123" s="28"/>
      <c r="Q123" s="28"/>
      <c r="R123" s="28"/>
      <c r="S123" s="28"/>
      <c r="T123" s="28"/>
      <c r="U123" s="28"/>
      <c r="V123" s="28"/>
      <c r="W123" s="28"/>
      <c r="X123" s="28"/>
      <c r="Y123" s="28"/>
      <c r="Z123" s="28"/>
    </row>
    <row r="124" ht="14.25" customHeight="1">
      <c r="A124" s="28"/>
      <c r="B124" s="28"/>
      <c r="C124" s="28"/>
      <c r="D124" s="28"/>
      <c r="E124" s="28"/>
      <c r="F124" s="28"/>
      <c r="G124" s="28"/>
      <c r="H124" s="28"/>
      <c r="I124" s="28"/>
      <c r="J124" s="28"/>
      <c r="K124" s="28"/>
      <c r="L124" s="28"/>
      <c r="M124" s="28"/>
      <c r="N124" s="28"/>
      <c r="O124" s="28"/>
      <c r="P124" s="28"/>
      <c r="Q124" s="28"/>
      <c r="R124" s="28"/>
      <c r="S124" s="28"/>
      <c r="T124" s="28"/>
      <c r="U124" s="28"/>
      <c r="V124" s="28"/>
      <c r="W124" s="28"/>
      <c r="X124" s="28"/>
      <c r="Y124" s="28"/>
      <c r="Z124" s="28"/>
    </row>
    <row r="125" ht="14.25" customHeight="1">
      <c r="A125" s="28"/>
      <c r="B125" s="28"/>
      <c r="C125" s="28"/>
      <c r="D125" s="28"/>
      <c r="E125" s="28"/>
      <c r="F125" s="28"/>
      <c r="G125" s="28"/>
      <c r="H125" s="28"/>
      <c r="I125" s="28"/>
      <c r="J125" s="28"/>
      <c r="K125" s="28"/>
      <c r="L125" s="28"/>
      <c r="M125" s="28"/>
      <c r="N125" s="28"/>
      <c r="O125" s="28"/>
      <c r="P125" s="28"/>
      <c r="Q125" s="28"/>
      <c r="R125" s="28"/>
      <c r="S125" s="28"/>
      <c r="T125" s="28"/>
      <c r="U125" s="28"/>
      <c r="V125" s="28"/>
      <c r="W125" s="28"/>
      <c r="X125" s="28"/>
      <c r="Y125" s="28"/>
      <c r="Z125" s="28"/>
    </row>
    <row r="126" ht="14.25" customHeight="1">
      <c r="A126" s="28"/>
      <c r="B126" s="28"/>
      <c r="C126" s="28"/>
      <c r="D126" s="28"/>
      <c r="E126" s="28"/>
      <c r="F126" s="28"/>
      <c r="G126" s="28"/>
      <c r="H126" s="28"/>
      <c r="I126" s="28"/>
      <c r="J126" s="28"/>
      <c r="K126" s="28"/>
      <c r="L126" s="28"/>
      <c r="M126" s="28"/>
      <c r="N126" s="28"/>
      <c r="O126" s="28"/>
      <c r="P126" s="28"/>
      <c r="Q126" s="28"/>
      <c r="R126" s="28"/>
      <c r="S126" s="28"/>
      <c r="T126" s="28"/>
      <c r="U126" s="28"/>
      <c r="V126" s="28"/>
      <c r="W126" s="28"/>
      <c r="X126" s="28"/>
      <c r="Y126" s="28"/>
      <c r="Z126" s="28"/>
    </row>
    <row r="127" ht="14.25" customHeight="1">
      <c r="A127" s="28"/>
      <c r="B127" s="28"/>
      <c r="C127" s="28"/>
      <c r="D127" s="28"/>
      <c r="E127" s="28"/>
      <c r="F127" s="28"/>
      <c r="G127" s="28"/>
      <c r="H127" s="28"/>
      <c r="I127" s="28"/>
      <c r="J127" s="28"/>
      <c r="K127" s="28"/>
      <c r="L127" s="28"/>
      <c r="M127" s="28"/>
      <c r="N127" s="28"/>
      <c r="O127" s="28"/>
      <c r="P127" s="28"/>
      <c r="Q127" s="28"/>
      <c r="R127" s="28"/>
      <c r="S127" s="28"/>
      <c r="T127" s="28"/>
      <c r="U127" s="28"/>
      <c r="V127" s="28"/>
      <c r="W127" s="28"/>
      <c r="X127" s="28"/>
      <c r="Y127" s="28"/>
      <c r="Z127" s="28"/>
    </row>
    <row r="128" ht="14.25" customHeight="1">
      <c r="A128" s="28"/>
      <c r="B128" s="28"/>
      <c r="C128" s="28"/>
      <c r="D128" s="28"/>
      <c r="E128" s="28"/>
      <c r="F128" s="28"/>
      <c r="G128" s="28"/>
      <c r="H128" s="28"/>
      <c r="I128" s="28"/>
      <c r="J128" s="28"/>
      <c r="K128" s="28"/>
      <c r="L128" s="28"/>
      <c r="M128" s="28"/>
      <c r="N128" s="28"/>
      <c r="O128" s="28"/>
      <c r="P128" s="28"/>
      <c r="Q128" s="28"/>
      <c r="R128" s="28"/>
      <c r="S128" s="28"/>
      <c r="T128" s="28"/>
      <c r="U128" s="28"/>
      <c r="V128" s="28"/>
      <c r="W128" s="28"/>
      <c r="X128" s="28"/>
      <c r="Y128" s="28"/>
      <c r="Z128" s="28"/>
    </row>
    <row r="129" ht="14.25" customHeight="1">
      <c r="A129" s="28"/>
      <c r="B129" s="28"/>
      <c r="C129" s="28"/>
      <c r="D129" s="28"/>
      <c r="E129" s="28"/>
      <c r="F129" s="28"/>
      <c r="G129" s="28"/>
      <c r="H129" s="28"/>
      <c r="I129" s="28"/>
      <c r="J129" s="28"/>
      <c r="K129" s="28"/>
      <c r="L129" s="28"/>
      <c r="M129" s="28"/>
      <c r="N129" s="28"/>
      <c r="O129" s="28"/>
      <c r="P129" s="28"/>
      <c r="Q129" s="28"/>
      <c r="R129" s="28"/>
      <c r="S129" s="28"/>
      <c r="T129" s="28"/>
      <c r="U129" s="28"/>
      <c r="V129" s="28"/>
      <c r="W129" s="28"/>
      <c r="X129" s="28"/>
      <c r="Y129" s="28"/>
      <c r="Z129" s="28"/>
    </row>
    <row r="130" ht="14.25" customHeight="1">
      <c r="A130" s="28"/>
      <c r="B130" s="28"/>
      <c r="C130" s="28"/>
      <c r="D130" s="28"/>
      <c r="E130" s="28"/>
      <c r="F130" s="28"/>
      <c r="G130" s="28"/>
      <c r="H130" s="28"/>
      <c r="I130" s="28"/>
      <c r="J130" s="28"/>
      <c r="K130" s="28"/>
      <c r="L130" s="28"/>
      <c r="M130" s="28"/>
      <c r="N130" s="28"/>
      <c r="O130" s="28"/>
      <c r="P130" s="28"/>
      <c r="Q130" s="28"/>
      <c r="R130" s="28"/>
      <c r="S130" s="28"/>
      <c r="T130" s="28"/>
      <c r="U130" s="28"/>
      <c r="V130" s="28"/>
      <c r="W130" s="28"/>
      <c r="X130" s="28"/>
      <c r="Y130" s="28"/>
      <c r="Z130" s="28"/>
    </row>
    <row r="131" ht="14.25" customHeight="1">
      <c r="A131" s="28"/>
      <c r="B131" s="28"/>
      <c r="C131" s="28"/>
      <c r="D131" s="28"/>
      <c r="E131" s="28"/>
      <c r="F131" s="28"/>
      <c r="G131" s="28"/>
      <c r="H131" s="28"/>
      <c r="I131" s="28"/>
      <c r="J131" s="28"/>
      <c r="K131" s="28"/>
      <c r="L131" s="28"/>
      <c r="M131" s="28"/>
      <c r="N131" s="28"/>
      <c r="O131" s="28"/>
      <c r="P131" s="28"/>
      <c r="Q131" s="28"/>
      <c r="R131" s="28"/>
      <c r="S131" s="28"/>
      <c r="T131" s="28"/>
      <c r="U131" s="28"/>
      <c r="V131" s="28"/>
      <c r="W131" s="28"/>
      <c r="X131" s="28"/>
      <c r="Y131" s="28"/>
      <c r="Z131" s="28"/>
    </row>
    <row r="132" ht="14.25" customHeight="1">
      <c r="A132" s="28"/>
      <c r="B132" s="28"/>
      <c r="C132" s="28"/>
      <c r="D132" s="28"/>
      <c r="E132" s="28"/>
      <c r="F132" s="28"/>
      <c r="G132" s="28"/>
      <c r="H132" s="28"/>
      <c r="I132" s="28"/>
      <c r="J132" s="28"/>
      <c r="K132" s="28"/>
      <c r="L132" s="28"/>
      <c r="M132" s="28"/>
      <c r="N132" s="28"/>
      <c r="O132" s="28"/>
      <c r="P132" s="28"/>
      <c r="Q132" s="28"/>
      <c r="R132" s="28"/>
      <c r="S132" s="28"/>
      <c r="T132" s="28"/>
      <c r="U132" s="28"/>
      <c r="V132" s="28"/>
      <c r="W132" s="28"/>
      <c r="X132" s="28"/>
      <c r="Y132" s="28"/>
      <c r="Z132" s="28"/>
    </row>
    <row r="133" ht="14.25" customHeight="1">
      <c r="A133" s="28"/>
      <c r="B133" s="28"/>
      <c r="C133" s="28"/>
      <c r="D133" s="28"/>
      <c r="E133" s="28"/>
      <c r="F133" s="28"/>
      <c r="G133" s="28"/>
      <c r="H133" s="28"/>
      <c r="I133" s="28"/>
      <c r="J133" s="28"/>
      <c r="K133" s="28"/>
      <c r="L133" s="28"/>
      <c r="M133" s="28"/>
      <c r="N133" s="28"/>
      <c r="O133" s="28"/>
      <c r="P133" s="28"/>
      <c r="Q133" s="28"/>
      <c r="R133" s="28"/>
      <c r="S133" s="28"/>
      <c r="T133" s="28"/>
      <c r="U133" s="28"/>
      <c r="V133" s="28"/>
      <c r="W133" s="28"/>
      <c r="X133" s="28"/>
      <c r="Y133" s="28"/>
      <c r="Z133" s="28"/>
    </row>
    <row r="134" ht="14.25" customHeight="1">
      <c r="A134" s="28"/>
      <c r="B134" s="28"/>
      <c r="C134" s="28"/>
      <c r="D134" s="28"/>
      <c r="E134" s="28"/>
      <c r="F134" s="28"/>
      <c r="G134" s="28"/>
      <c r="H134" s="28"/>
      <c r="I134" s="28"/>
      <c r="J134" s="28"/>
      <c r="K134" s="28"/>
      <c r="L134" s="28"/>
      <c r="M134" s="28"/>
      <c r="N134" s="28"/>
      <c r="O134" s="28"/>
      <c r="P134" s="28"/>
      <c r="Q134" s="28"/>
      <c r="R134" s="28"/>
      <c r="S134" s="28"/>
      <c r="T134" s="28"/>
      <c r="U134" s="28"/>
      <c r="V134" s="28"/>
      <c r="W134" s="28"/>
      <c r="X134" s="28"/>
      <c r="Y134" s="28"/>
      <c r="Z134" s="28"/>
    </row>
    <row r="135" ht="14.25" customHeight="1">
      <c r="A135" s="28"/>
      <c r="B135" s="28"/>
      <c r="C135" s="28"/>
      <c r="D135" s="28"/>
      <c r="E135" s="28"/>
      <c r="F135" s="28"/>
      <c r="G135" s="28"/>
      <c r="H135" s="28"/>
      <c r="I135" s="28"/>
      <c r="J135" s="28"/>
      <c r="K135" s="28"/>
      <c r="L135" s="28"/>
      <c r="M135" s="28"/>
      <c r="N135" s="28"/>
      <c r="O135" s="28"/>
      <c r="P135" s="28"/>
      <c r="Q135" s="28"/>
      <c r="R135" s="28"/>
      <c r="S135" s="28"/>
      <c r="T135" s="28"/>
      <c r="U135" s="28"/>
      <c r="V135" s="28"/>
      <c r="W135" s="28"/>
      <c r="X135" s="28"/>
      <c r="Y135" s="28"/>
      <c r="Z135" s="28"/>
    </row>
    <row r="136" ht="14.25" customHeight="1">
      <c r="A136" s="28"/>
      <c r="B136" s="28"/>
      <c r="C136" s="28"/>
      <c r="D136" s="28"/>
      <c r="E136" s="28"/>
      <c r="F136" s="28"/>
      <c r="G136" s="28"/>
      <c r="H136" s="28"/>
      <c r="I136" s="28"/>
      <c r="J136" s="28"/>
      <c r="K136" s="28"/>
      <c r="L136" s="28"/>
      <c r="M136" s="28"/>
      <c r="N136" s="28"/>
      <c r="O136" s="28"/>
      <c r="P136" s="28"/>
      <c r="Q136" s="28"/>
      <c r="R136" s="28"/>
      <c r="S136" s="28"/>
      <c r="T136" s="28"/>
      <c r="U136" s="28"/>
      <c r="V136" s="28"/>
      <c r="W136" s="28"/>
      <c r="X136" s="28"/>
      <c r="Y136" s="28"/>
      <c r="Z136" s="28"/>
    </row>
    <row r="137" ht="14.25" customHeight="1">
      <c r="A137" s="28"/>
      <c r="B137" s="28"/>
      <c r="C137" s="28"/>
      <c r="D137" s="28"/>
      <c r="E137" s="28"/>
      <c r="F137" s="28"/>
      <c r="G137" s="28"/>
      <c r="H137" s="28"/>
      <c r="I137" s="28"/>
      <c r="J137" s="28"/>
      <c r="K137" s="28"/>
      <c r="L137" s="28"/>
      <c r="M137" s="28"/>
      <c r="N137" s="28"/>
      <c r="O137" s="28"/>
      <c r="P137" s="28"/>
      <c r="Q137" s="28"/>
      <c r="R137" s="28"/>
      <c r="S137" s="28"/>
      <c r="T137" s="28"/>
      <c r="U137" s="28"/>
      <c r="V137" s="28"/>
      <c r="W137" s="28"/>
      <c r="X137" s="28"/>
      <c r="Y137" s="28"/>
      <c r="Z137" s="28"/>
    </row>
    <row r="138" ht="14.25" customHeight="1">
      <c r="A138" s="28"/>
      <c r="B138" s="28"/>
      <c r="C138" s="28"/>
      <c r="D138" s="28"/>
      <c r="E138" s="28"/>
      <c r="F138" s="28"/>
      <c r="G138" s="28"/>
      <c r="H138" s="28"/>
      <c r="I138" s="28"/>
      <c r="J138" s="28"/>
      <c r="K138" s="28"/>
      <c r="L138" s="28"/>
      <c r="M138" s="28"/>
      <c r="N138" s="28"/>
      <c r="O138" s="28"/>
      <c r="P138" s="28"/>
      <c r="Q138" s="28"/>
      <c r="R138" s="28"/>
      <c r="S138" s="28"/>
      <c r="T138" s="28"/>
      <c r="U138" s="28"/>
      <c r="V138" s="28"/>
      <c r="W138" s="28"/>
      <c r="X138" s="28"/>
      <c r="Y138" s="28"/>
      <c r="Z138" s="28"/>
    </row>
    <row r="139" ht="14.25" customHeight="1">
      <c r="A139" s="28"/>
      <c r="B139" s="28"/>
      <c r="C139" s="28"/>
      <c r="D139" s="28"/>
      <c r="E139" s="28"/>
      <c r="F139" s="28"/>
      <c r="G139" s="28"/>
      <c r="H139" s="28"/>
      <c r="I139" s="28"/>
      <c r="J139" s="28"/>
      <c r="K139" s="28"/>
      <c r="L139" s="28"/>
      <c r="M139" s="28"/>
      <c r="N139" s="28"/>
      <c r="O139" s="28"/>
      <c r="P139" s="28"/>
      <c r="Q139" s="28"/>
      <c r="R139" s="28"/>
      <c r="S139" s="28"/>
      <c r="T139" s="28"/>
      <c r="U139" s="28"/>
      <c r="V139" s="28"/>
      <c r="W139" s="28"/>
      <c r="X139" s="28"/>
      <c r="Y139" s="28"/>
      <c r="Z139" s="28"/>
    </row>
    <row r="140" ht="14.25" customHeight="1">
      <c r="A140" s="28"/>
      <c r="B140" s="28"/>
      <c r="C140" s="28"/>
      <c r="D140" s="28"/>
      <c r="E140" s="28"/>
      <c r="F140" s="28"/>
      <c r="G140" s="28"/>
      <c r="H140" s="28"/>
      <c r="I140" s="28"/>
      <c r="J140" s="28"/>
      <c r="K140" s="28"/>
      <c r="L140" s="28"/>
      <c r="M140" s="28"/>
      <c r="N140" s="28"/>
      <c r="O140" s="28"/>
      <c r="P140" s="28"/>
      <c r="Q140" s="28"/>
      <c r="R140" s="28"/>
      <c r="S140" s="28"/>
      <c r="T140" s="28"/>
      <c r="U140" s="28"/>
      <c r="V140" s="28"/>
      <c r="W140" s="28"/>
      <c r="X140" s="28"/>
      <c r="Y140" s="28"/>
      <c r="Z140" s="28"/>
    </row>
    <row r="141" ht="14.25" customHeight="1">
      <c r="A141" s="28"/>
      <c r="B141" s="28"/>
      <c r="C141" s="28"/>
      <c r="D141" s="28"/>
      <c r="E141" s="28"/>
      <c r="F141" s="28"/>
      <c r="G141" s="28"/>
      <c r="H141" s="28"/>
      <c r="I141" s="28"/>
      <c r="J141" s="28"/>
      <c r="K141" s="28"/>
      <c r="L141" s="28"/>
      <c r="M141" s="28"/>
      <c r="N141" s="28"/>
      <c r="O141" s="28"/>
      <c r="P141" s="28"/>
      <c r="Q141" s="28"/>
      <c r="R141" s="28"/>
      <c r="S141" s="28"/>
      <c r="T141" s="28"/>
      <c r="U141" s="28"/>
      <c r="V141" s="28"/>
      <c r="W141" s="28"/>
      <c r="X141" s="28"/>
      <c r="Y141" s="28"/>
      <c r="Z141" s="28"/>
    </row>
    <row r="142" ht="14.25" customHeight="1">
      <c r="A142" s="28"/>
      <c r="B142" s="28"/>
      <c r="C142" s="28"/>
      <c r="D142" s="28"/>
      <c r="E142" s="28"/>
      <c r="F142" s="28"/>
      <c r="G142" s="28"/>
      <c r="H142" s="28"/>
      <c r="I142" s="28"/>
      <c r="J142" s="28"/>
      <c r="K142" s="28"/>
      <c r="L142" s="28"/>
      <c r="M142" s="28"/>
      <c r="N142" s="28"/>
      <c r="O142" s="28"/>
      <c r="P142" s="28"/>
      <c r="Q142" s="28"/>
      <c r="R142" s="28"/>
      <c r="S142" s="28"/>
      <c r="T142" s="28"/>
      <c r="U142" s="28"/>
      <c r="V142" s="28"/>
      <c r="W142" s="28"/>
      <c r="X142" s="28"/>
      <c r="Y142" s="28"/>
      <c r="Z142" s="28"/>
    </row>
    <row r="143" ht="14.25" customHeight="1">
      <c r="A143" s="28"/>
      <c r="B143" s="28"/>
      <c r="C143" s="28"/>
      <c r="D143" s="28"/>
      <c r="E143" s="28"/>
      <c r="F143" s="28"/>
      <c r="G143" s="28"/>
      <c r="H143" s="28"/>
      <c r="I143" s="28"/>
      <c r="J143" s="28"/>
      <c r="K143" s="28"/>
      <c r="L143" s="28"/>
      <c r="M143" s="28"/>
      <c r="N143" s="28"/>
      <c r="O143" s="28"/>
      <c r="P143" s="28"/>
      <c r="Q143" s="28"/>
      <c r="R143" s="28"/>
      <c r="S143" s="28"/>
      <c r="T143" s="28"/>
      <c r="U143" s="28"/>
      <c r="V143" s="28"/>
      <c r="W143" s="28"/>
      <c r="X143" s="28"/>
      <c r="Y143" s="28"/>
      <c r="Z143" s="28"/>
    </row>
    <row r="144" ht="14.25" customHeight="1">
      <c r="A144" s="28"/>
      <c r="B144" s="28"/>
      <c r="C144" s="28"/>
      <c r="D144" s="28"/>
      <c r="E144" s="28"/>
      <c r="F144" s="28"/>
      <c r="G144" s="28"/>
      <c r="H144" s="28"/>
      <c r="I144" s="28"/>
      <c r="J144" s="28"/>
      <c r="K144" s="28"/>
      <c r="L144" s="28"/>
      <c r="M144" s="28"/>
      <c r="N144" s="28"/>
      <c r="O144" s="28"/>
      <c r="P144" s="28"/>
      <c r="Q144" s="28"/>
      <c r="R144" s="28"/>
      <c r="S144" s="28"/>
      <c r="T144" s="28"/>
      <c r="U144" s="28"/>
      <c r="V144" s="28"/>
      <c r="W144" s="28"/>
      <c r="X144" s="28"/>
      <c r="Y144" s="28"/>
      <c r="Z144" s="28"/>
    </row>
    <row r="145" ht="14.25" customHeight="1">
      <c r="A145" s="28"/>
      <c r="B145" s="28"/>
      <c r="C145" s="28"/>
      <c r="D145" s="28"/>
      <c r="E145" s="28"/>
      <c r="F145" s="28"/>
      <c r="G145" s="28"/>
      <c r="H145" s="28"/>
      <c r="I145" s="28"/>
      <c r="J145" s="28"/>
      <c r="K145" s="28"/>
      <c r="L145" s="28"/>
      <c r="M145" s="28"/>
      <c r="N145" s="28"/>
      <c r="O145" s="28"/>
      <c r="P145" s="28"/>
      <c r="Q145" s="28"/>
      <c r="R145" s="28"/>
      <c r="S145" s="28"/>
      <c r="T145" s="28"/>
      <c r="U145" s="28"/>
      <c r="V145" s="28"/>
      <c r="W145" s="28"/>
      <c r="X145" s="28"/>
      <c r="Y145" s="28"/>
      <c r="Z145" s="28"/>
    </row>
    <row r="146" ht="14.25" customHeight="1">
      <c r="A146" s="28"/>
      <c r="B146" s="28"/>
      <c r="C146" s="28"/>
      <c r="D146" s="28"/>
      <c r="E146" s="28"/>
      <c r="F146" s="28"/>
      <c r="G146" s="28"/>
      <c r="H146" s="28"/>
      <c r="I146" s="28"/>
      <c r="J146" s="28"/>
      <c r="K146" s="28"/>
      <c r="L146" s="28"/>
      <c r="M146" s="28"/>
      <c r="N146" s="28"/>
      <c r="O146" s="28"/>
      <c r="P146" s="28"/>
      <c r="Q146" s="28"/>
      <c r="R146" s="28"/>
      <c r="S146" s="28"/>
      <c r="T146" s="28"/>
      <c r="U146" s="28"/>
      <c r="V146" s="28"/>
      <c r="W146" s="28"/>
      <c r="X146" s="28"/>
      <c r="Y146" s="28"/>
      <c r="Z146" s="28"/>
    </row>
    <row r="147" ht="14.25" customHeight="1">
      <c r="A147" s="28"/>
      <c r="B147" s="28"/>
      <c r="C147" s="28"/>
      <c r="D147" s="28"/>
      <c r="E147" s="28"/>
      <c r="F147" s="28"/>
      <c r="G147" s="28"/>
      <c r="H147" s="28"/>
      <c r="I147" s="28"/>
      <c r="J147" s="28"/>
      <c r="K147" s="28"/>
      <c r="L147" s="28"/>
      <c r="M147" s="28"/>
      <c r="N147" s="28"/>
      <c r="O147" s="28"/>
      <c r="P147" s="28"/>
      <c r="Q147" s="28"/>
      <c r="R147" s="28"/>
      <c r="S147" s="28"/>
      <c r="T147" s="28"/>
      <c r="U147" s="28"/>
      <c r="V147" s="28"/>
      <c r="W147" s="28"/>
      <c r="X147" s="28"/>
      <c r="Y147" s="28"/>
      <c r="Z147" s="28"/>
    </row>
    <row r="148" ht="14.25" customHeight="1">
      <c r="A148" s="28"/>
      <c r="B148" s="28"/>
      <c r="C148" s="28"/>
      <c r="D148" s="28"/>
      <c r="E148" s="28"/>
      <c r="F148" s="28"/>
      <c r="G148" s="28"/>
      <c r="H148" s="28"/>
      <c r="I148" s="28"/>
      <c r="J148" s="28"/>
      <c r="K148" s="28"/>
      <c r="L148" s="28"/>
      <c r="M148" s="28"/>
      <c r="N148" s="28"/>
      <c r="O148" s="28"/>
      <c r="P148" s="28"/>
      <c r="Q148" s="28"/>
      <c r="R148" s="28"/>
      <c r="S148" s="28"/>
      <c r="T148" s="28"/>
      <c r="U148" s="28"/>
      <c r="V148" s="28"/>
      <c r="W148" s="28"/>
      <c r="X148" s="28"/>
      <c r="Y148" s="28"/>
      <c r="Z148" s="28"/>
    </row>
    <row r="149" ht="14.25" customHeight="1">
      <c r="A149" s="28"/>
      <c r="B149" s="28"/>
      <c r="C149" s="28"/>
      <c r="D149" s="28"/>
      <c r="E149" s="28"/>
      <c r="F149" s="28"/>
      <c r="G149" s="28"/>
      <c r="H149" s="28"/>
      <c r="I149" s="28"/>
      <c r="J149" s="28"/>
      <c r="K149" s="28"/>
      <c r="L149" s="28"/>
      <c r="M149" s="28"/>
      <c r="N149" s="28"/>
      <c r="O149" s="28"/>
      <c r="P149" s="28"/>
      <c r="Q149" s="28"/>
      <c r="R149" s="28"/>
      <c r="S149" s="28"/>
      <c r="T149" s="28"/>
      <c r="U149" s="28"/>
      <c r="V149" s="28"/>
      <c r="W149" s="28"/>
      <c r="X149" s="28"/>
      <c r="Y149" s="28"/>
      <c r="Z149" s="28"/>
    </row>
    <row r="150" ht="14.25" customHeight="1">
      <c r="A150" s="28"/>
      <c r="B150" s="28"/>
      <c r="C150" s="28"/>
      <c r="D150" s="28"/>
      <c r="E150" s="28"/>
      <c r="F150" s="28"/>
      <c r="G150" s="28"/>
      <c r="H150" s="28"/>
      <c r="I150" s="28"/>
      <c r="J150" s="28"/>
      <c r="K150" s="28"/>
      <c r="L150" s="28"/>
      <c r="M150" s="28"/>
      <c r="N150" s="28"/>
      <c r="O150" s="28"/>
      <c r="P150" s="28"/>
      <c r="Q150" s="28"/>
      <c r="R150" s="28"/>
      <c r="S150" s="28"/>
      <c r="T150" s="28"/>
      <c r="U150" s="28"/>
      <c r="V150" s="28"/>
      <c r="W150" s="28"/>
      <c r="X150" s="28"/>
      <c r="Y150" s="28"/>
      <c r="Z150" s="28"/>
    </row>
    <row r="151" ht="14.25" customHeight="1">
      <c r="A151" s="28"/>
      <c r="B151" s="28"/>
      <c r="C151" s="28"/>
      <c r="D151" s="28"/>
      <c r="E151" s="28"/>
      <c r="F151" s="28"/>
      <c r="G151" s="28"/>
      <c r="H151" s="28"/>
      <c r="I151" s="28"/>
      <c r="J151" s="28"/>
      <c r="K151" s="28"/>
      <c r="L151" s="28"/>
      <c r="M151" s="28"/>
      <c r="N151" s="28"/>
      <c r="O151" s="28"/>
      <c r="P151" s="28"/>
      <c r="Q151" s="28"/>
      <c r="R151" s="28"/>
      <c r="S151" s="28"/>
      <c r="T151" s="28"/>
      <c r="U151" s="28"/>
      <c r="V151" s="28"/>
      <c r="W151" s="28"/>
      <c r="X151" s="28"/>
      <c r="Y151" s="28"/>
      <c r="Z151" s="28"/>
    </row>
    <row r="152" ht="14.25" customHeight="1">
      <c r="A152" s="28"/>
      <c r="B152" s="28"/>
      <c r="C152" s="28"/>
      <c r="D152" s="28"/>
      <c r="E152" s="28"/>
      <c r="F152" s="28"/>
      <c r="G152" s="28"/>
      <c r="H152" s="28"/>
      <c r="I152" s="28"/>
      <c r="J152" s="28"/>
      <c r="K152" s="28"/>
      <c r="L152" s="28"/>
      <c r="M152" s="28"/>
      <c r="N152" s="28"/>
      <c r="O152" s="28"/>
      <c r="P152" s="28"/>
      <c r="Q152" s="28"/>
      <c r="R152" s="28"/>
      <c r="S152" s="28"/>
      <c r="T152" s="28"/>
      <c r="U152" s="28"/>
      <c r="V152" s="28"/>
      <c r="W152" s="28"/>
      <c r="X152" s="28"/>
      <c r="Y152" s="28"/>
      <c r="Z152" s="28"/>
    </row>
    <row r="153" ht="14.25" customHeight="1">
      <c r="A153" s="28"/>
      <c r="B153" s="28"/>
      <c r="C153" s="28"/>
      <c r="D153" s="28"/>
      <c r="E153" s="28"/>
      <c r="F153" s="28"/>
      <c r="G153" s="28"/>
      <c r="H153" s="28"/>
      <c r="I153" s="28"/>
      <c r="J153" s="28"/>
      <c r="K153" s="28"/>
      <c r="L153" s="28"/>
      <c r="M153" s="28"/>
      <c r="N153" s="28"/>
      <c r="O153" s="28"/>
      <c r="P153" s="28"/>
      <c r="Q153" s="28"/>
      <c r="R153" s="28"/>
      <c r="S153" s="28"/>
      <c r="T153" s="28"/>
      <c r="U153" s="28"/>
      <c r="V153" s="28"/>
      <c r="W153" s="28"/>
      <c r="X153" s="28"/>
      <c r="Y153" s="28"/>
      <c r="Z153" s="28"/>
    </row>
    <row r="154" ht="14.25" customHeight="1">
      <c r="A154" s="28"/>
      <c r="B154" s="28"/>
      <c r="C154" s="28"/>
      <c r="D154" s="28"/>
      <c r="E154" s="28"/>
      <c r="F154" s="28"/>
      <c r="G154" s="28"/>
      <c r="H154" s="28"/>
      <c r="I154" s="28"/>
      <c r="J154" s="28"/>
      <c r="K154" s="28"/>
      <c r="L154" s="28"/>
      <c r="M154" s="28"/>
      <c r="N154" s="28"/>
      <c r="O154" s="28"/>
      <c r="P154" s="28"/>
      <c r="Q154" s="28"/>
      <c r="R154" s="28"/>
      <c r="S154" s="28"/>
      <c r="T154" s="28"/>
      <c r="U154" s="28"/>
      <c r="V154" s="28"/>
      <c r="W154" s="28"/>
      <c r="X154" s="28"/>
      <c r="Y154" s="28"/>
      <c r="Z154" s="28"/>
    </row>
    <row r="155" ht="14.25" customHeight="1">
      <c r="A155" s="28"/>
      <c r="B155" s="28"/>
      <c r="C155" s="28"/>
      <c r="D155" s="28"/>
      <c r="E155" s="28"/>
      <c r="F155" s="28"/>
      <c r="G155" s="28"/>
      <c r="H155" s="28"/>
      <c r="I155" s="28"/>
      <c r="J155" s="28"/>
      <c r="K155" s="28"/>
      <c r="L155" s="28"/>
      <c r="M155" s="28"/>
      <c r="N155" s="28"/>
      <c r="O155" s="28"/>
      <c r="P155" s="28"/>
      <c r="Q155" s="28"/>
      <c r="R155" s="28"/>
      <c r="S155" s="28"/>
      <c r="T155" s="28"/>
      <c r="U155" s="28"/>
      <c r="V155" s="28"/>
      <c r="W155" s="28"/>
      <c r="X155" s="28"/>
      <c r="Y155" s="28"/>
      <c r="Z155" s="28"/>
    </row>
    <row r="156" ht="14.25" customHeight="1">
      <c r="A156" s="28"/>
      <c r="B156" s="28"/>
      <c r="C156" s="28"/>
      <c r="D156" s="28"/>
      <c r="E156" s="28"/>
      <c r="F156" s="28"/>
      <c r="G156" s="28"/>
      <c r="H156" s="28"/>
      <c r="I156" s="28"/>
      <c r="J156" s="28"/>
      <c r="K156" s="28"/>
      <c r="L156" s="28"/>
      <c r="M156" s="28"/>
      <c r="N156" s="28"/>
      <c r="O156" s="28"/>
      <c r="P156" s="28"/>
      <c r="Q156" s="28"/>
      <c r="R156" s="28"/>
      <c r="S156" s="28"/>
      <c r="T156" s="28"/>
      <c r="U156" s="28"/>
      <c r="V156" s="28"/>
      <c r="W156" s="28"/>
      <c r="X156" s="28"/>
      <c r="Y156" s="28"/>
      <c r="Z156" s="28"/>
    </row>
    <row r="157" ht="14.25" customHeight="1">
      <c r="A157" s="28"/>
      <c r="B157" s="28"/>
      <c r="C157" s="28"/>
      <c r="D157" s="28"/>
      <c r="E157" s="28"/>
      <c r="F157" s="28"/>
      <c r="G157" s="28"/>
      <c r="H157" s="28"/>
      <c r="I157" s="28"/>
      <c r="J157" s="28"/>
      <c r="K157" s="28"/>
      <c r="L157" s="28"/>
      <c r="M157" s="28"/>
      <c r="N157" s="28"/>
      <c r="O157" s="28"/>
      <c r="P157" s="28"/>
      <c r="Q157" s="28"/>
      <c r="R157" s="28"/>
      <c r="S157" s="28"/>
      <c r="T157" s="28"/>
      <c r="U157" s="28"/>
      <c r="V157" s="28"/>
      <c r="W157" s="28"/>
      <c r="X157" s="28"/>
      <c r="Y157" s="28"/>
      <c r="Z157" s="28"/>
    </row>
    <row r="158" ht="14.25" customHeight="1">
      <c r="A158" s="28"/>
      <c r="B158" s="28"/>
      <c r="C158" s="28"/>
      <c r="D158" s="28"/>
      <c r="E158" s="28"/>
      <c r="F158" s="28"/>
      <c r="G158" s="28"/>
      <c r="H158" s="28"/>
      <c r="I158" s="28"/>
      <c r="J158" s="28"/>
      <c r="K158" s="28"/>
      <c r="L158" s="28"/>
      <c r="M158" s="28"/>
      <c r="N158" s="28"/>
      <c r="O158" s="28"/>
      <c r="P158" s="28"/>
      <c r="Q158" s="28"/>
      <c r="R158" s="28"/>
      <c r="S158" s="28"/>
      <c r="T158" s="28"/>
      <c r="U158" s="28"/>
      <c r="V158" s="28"/>
      <c r="W158" s="28"/>
      <c r="X158" s="28"/>
      <c r="Y158" s="28"/>
      <c r="Z158" s="28"/>
    </row>
    <row r="159" ht="14.25" customHeight="1">
      <c r="A159" s="28"/>
      <c r="B159" s="28"/>
      <c r="C159" s="28"/>
      <c r="D159" s="28"/>
      <c r="E159" s="28"/>
      <c r="F159" s="28"/>
      <c r="G159" s="28"/>
      <c r="H159" s="28"/>
      <c r="I159" s="28"/>
      <c r="J159" s="28"/>
      <c r="K159" s="28"/>
      <c r="L159" s="28"/>
      <c r="M159" s="28"/>
      <c r="N159" s="28"/>
      <c r="O159" s="28"/>
      <c r="P159" s="28"/>
      <c r="Q159" s="28"/>
      <c r="R159" s="28"/>
      <c r="S159" s="28"/>
      <c r="T159" s="28"/>
      <c r="U159" s="28"/>
      <c r="V159" s="28"/>
      <c r="W159" s="28"/>
      <c r="X159" s="28"/>
      <c r="Y159" s="28"/>
      <c r="Z159" s="28"/>
    </row>
    <row r="160" ht="14.25" customHeight="1">
      <c r="A160" s="28"/>
      <c r="B160" s="28"/>
      <c r="C160" s="28"/>
      <c r="D160" s="28"/>
      <c r="E160" s="28"/>
      <c r="F160" s="28"/>
      <c r="G160" s="28"/>
      <c r="H160" s="28"/>
      <c r="I160" s="28"/>
      <c r="J160" s="28"/>
      <c r="K160" s="28"/>
      <c r="L160" s="28"/>
      <c r="M160" s="28"/>
      <c r="N160" s="28"/>
      <c r="O160" s="28"/>
      <c r="P160" s="28"/>
      <c r="Q160" s="28"/>
      <c r="R160" s="28"/>
      <c r="S160" s="28"/>
      <c r="T160" s="28"/>
      <c r="U160" s="28"/>
      <c r="V160" s="28"/>
      <c r="W160" s="28"/>
      <c r="X160" s="28"/>
      <c r="Y160" s="28"/>
      <c r="Z160" s="28"/>
    </row>
    <row r="161" ht="14.25" customHeight="1">
      <c r="A161" s="28"/>
      <c r="B161" s="28"/>
      <c r="C161" s="28"/>
      <c r="D161" s="28"/>
      <c r="E161" s="28"/>
      <c r="F161" s="28"/>
      <c r="G161" s="28"/>
      <c r="H161" s="28"/>
      <c r="I161" s="28"/>
      <c r="J161" s="28"/>
      <c r="K161" s="28"/>
      <c r="L161" s="28"/>
      <c r="M161" s="28"/>
      <c r="N161" s="28"/>
      <c r="O161" s="28"/>
      <c r="P161" s="28"/>
      <c r="Q161" s="28"/>
      <c r="R161" s="28"/>
      <c r="S161" s="28"/>
      <c r="T161" s="28"/>
      <c r="U161" s="28"/>
      <c r="V161" s="28"/>
      <c r="W161" s="28"/>
      <c r="X161" s="28"/>
      <c r="Y161" s="28"/>
      <c r="Z161" s="28"/>
    </row>
    <row r="162" ht="14.25" customHeight="1">
      <c r="A162" s="28"/>
      <c r="B162" s="28"/>
      <c r="C162" s="28"/>
      <c r="D162" s="28"/>
      <c r="E162" s="28"/>
      <c r="F162" s="28"/>
      <c r="G162" s="28"/>
      <c r="H162" s="28"/>
      <c r="I162" s="28"/>
      <c r="J162" s="28"/>
      <c r="K162" s="28"/>
      <c r="L162" s="28"/>
      <c r="M162" s="28"/>
      <c r="N162" s="28"/>
      <c r="O162" s="28"/>
      <c r="P162" s="28"/>
      <c r="Q162" s="28"/>
      <c r="R162" s="28"/>
      <c r="S162" s="28"/>
      <c r="T162" s="28"/>
      <c r="U162" s="28"/>
      <c r="V162" s="28"/>
      <c r="W162" s="28"/>
      <c r="X162" s="28"/>
      <c r="Y162" s="28"/>
      <c r="Z162" s="28"/>
    </row>
    <row r="163" ht="14.25" customHeight="1">
      <c r="A163" s="28"/>
      <c r="B163" s="28"/>
      <c r="C163" s="28"/>
      <c r="D163" s="28"/>
      <c r="E163" s="28"/>
      <c r="F163" s="28"/>
      <c r="G163" s="28"/>
      <c r="H163" s="28"/>
      <c r="I163" s="28"/>
      <c r="J163" s="28"/>
      <c r="K163" s="28"/>
      <c r="L163" s="28"/>
      <c r="M163" s="28"/>
      <c r="N163" s="28"/>
      <c r="O163" s="28"/>
      <c r="P163" s="28"/>
      <c r="Q163" s="28"/>
      <c r="R163" s="28"/>
      <c r="S163" s="28"/>
      <c r="T163" s="28"/>
      <c r="U163" s="28"/>
      <c r="V163" s="28"/>
      <c r="W163" s="28"/>
      <c r="X163" s="28"/>
      <c r="Y163" s="28"/>
      <c r="Z163" s="28"/>
    </row>
    <row r="164" ht="14.25" customHeight="1">
      <c r="A164" s="28"/>
      <c r="B164" s="28"/>
      <c r="C164" s="28"/>
      <c r="D164" s="28"/>
      <c r="E164" s="28"/>
      <c r="F164" s="28"/>
      <c r="G164" s="28"/>
      <c r="H164" s="28"/>
      <c r="I164" s="28"/>
      <c r="J164" s="28"/>
      <c r="K164" s="28"/>
      <c r="L164" s="28"/>
      <c r="M164" s="28"/>
      <c r="N164" s="28"/>
      <c r="O164" s="28"/>
      <c r="P164" s="28"/>
      <c r="Q164" s="28"/>
      <c r="R164" s="28"/>
      <c r="S164" s="28"/>
      <c r="T164" s="28"/>
      <c r="U164" s="28"/>
      <c r="V164" s="28"/>
      <c r="W164" s="28"/>
      <c r="X164" s="28"/>
      <c r="Y164" s="28"/>
      <c r="Z164" s="28"/>
    </row>
    <row r="165" ht="14.25" customHeight="1">
      <c r="A165" s="28"/>
      <c r="B165" s="28"/>
      <c r="C165" s="28"/>
      <c r="D165" s="28"/>
      <c r="E165" s="28"/>
      <c r="F165" s="28"/>
      <c r="G165" s="28"/>
      <c r="H165" s="28"/>
      <c r="I165" s="28"/>
      <c r="J165" s="28"/>
      <c r="K165" s="28"/>
      <c r="L165" s="28"/>
      <c r="M165" s="28"/>
      <c r="N165" s="28"/>
      <c r="O165" s="28"/>
      <c r="P165" s="28"/>
      <c r="Q165" s="28"/>
      <c r="R165" s="28"/>
      <c r="S165" s="28"/>
      <c r="T165" s="28"/>
      <c r="U165" s="28"/>
      <c r="V165" s="28"/>
      <c r="W165" s="28"/>
      <c r="X165" s="28"/>
      <c r="Y165" s="28"/>
      <c r="Z165" s="28"/>
    </row>
    <row r="166" ht="14.25" customHeight="1">
      <c r="A166" s="28"/>
      <c r="B166" s="28"/>
      <c r="C166" s="28"/>
      <c r="D166" s="28"/>
      <c r="E166" s="28"/>
      <c r="F166" s="28"/>
      <c r="G166" s="28"/>
      <c r="H166" s="28"/>
      <c r="I166" s="28"/>
      <c r="J166" s="28"/>
      <c r="K166" s="28"/>
      <c r="L166" s="28"/>
      <c r="M166" s="28"/>
      <c r="N166" s="28"/>
      <c r="O166" s="28"/>
      <c r="P166" s="28"/>
      <c r="Q166" s="28"/>
      <c r="R166" s="28"/>
      <c r="S166" s="28"/>
      <c r="T166" s="28"/>
      <c r="U166" s="28"/>
      <c r="V166" s="28"/>
      <c r="W166" s="28"/>
      <c r="X166" s="28"/>
      <c r="Y166" s="28"/>
      <c r="Z166" s="28"/>
    </row>
    <row r="167" ht="14.25" customHeight="1">
      <c r="A167" s="28"/>
      <c r="B167" s="28"/>
      <c r="C167" s="28"/>
      <c r="D167" s="28"/>
      <c r="E167" s="28"/>
      <c r="F167" s="28"/>
      <c r="G167" s="28"/>
      <c r="H167" s="28"/>
      <c r="I167" s="28"/>
      <c r="J167" s="28"/>
      <c r="K167" s="28"/>
      <c r="L167" s="28"/>
      <c r="M167" s="28"/>
      <c r="N167" s="28"/>
      <c r="O167" s="28"/>
      <c r="P167" s="28"/>
      <c r="Q167" s="28"/>
      <c r="R167" s="28"/>
      <c r="S167" s="28"/>
      <c r="T167" s="28"/>
      <c r="U167" s="28"/>
      <c r="V167" s="28"/>
      <c r="W167" s="28"/>
      <c r="X167" s="28"/>
      <c r="Y167" s="28"/>
      <c r="Z167" s="28"/>
    </row>
    <row r="168" ht="14.25" customHeight="1">
      <c r="A168" s="28"/>
      <c r="B168" s="28"/>
      <c r="C168" s="28"/>
      <c r="D168" s="28"/>
      <c r="E168" s="28"/>
      <c r="F168" s="28"/>
      <c r="G168" s="28"/>
      <c r="H168" s="28"/>
      <c r="I168" s="28"/>
      <c r="J168" s="28"/>
      <c r="K168" s="28"/>
      <c r="L168" s="28"/>
      <c r="M168" s="28"/>
      <c r="N168" s="28"/>
      <c r="O168" s="28"/>
      <c r="P168" s="28"/>
      <c r="Q168" s="28"/>
      <c r="R168" s="28"/>
      <c r="S168" s="28"/>
      <c r="T168" s="28"/>
      <c r="U168" s="28"/>
      <c r="V168" s="28"/>
      <c r="W168" s="28"/>
      <c r="X168" s="28"/>
      <c r="Y168" s="28"/>
      <c r="Z168" s="28"/>
    </row>
    <row r="169" ht="14.25" customHeight="1">
      <c r="A169" s="28"/>
      <c r="B169" s="28"/>
      <c r="C169" s="28"/>
      <c r="D169" s="28"/>
      <c r="E169" s="28"/>
      <c r="F169" s="28"/>
      <c r="G169" s="28"/>
      <c r="H169" s="28"/>
      <c r="I169" s="28"/>
      <c r="J169" s="28"/>
      <c r="K169" s="28"/>
      <c r="L169" s="28"/>
      <c r="M169" s="28"/>
      <c r="N169" s="28"/>
      <c r="O169" s="28"/>
      <c r="P169" s="28"/>
      <c r="Q169" s="28"/>
      <c r="R169" s="28"/>
      <c r="S169" s="28"/>
      <c r="T169" s="28"/>
      <c r="U169" s="28"/>
      <c r="V169" s="28"/>
      <c r="W169" s="28"/>
      <c r="X169" s="28"/>
      <c r="Y169" s="28"/>
      <c r="Z169" s="28"/>
    </row>
    <row r="170" ht="14.25" customHeight="1">
      <c r="A170" s="28"/>
      <c r="B170" s="28"/>
      <c r="C170" s="28"/>
      <c r="D170" s="28"/>
      <c r="E170" s="28"/>
      <c r="F170" s="28"/>
      <c r="G170" s="28"/>
      <c r="H170" s="28"/>
      <c r="I170" s="28"/>
      <c r="J170" s="28"/>
      <c r="K170" s="28"/>
      <c r="L170" s="28"/>
      <c r="M170" s="28"/>
      <c r="N170" s="28"/>
      <c r="O170" s="28"/>
      <c r="P170" s="28"/>
      <c r="Q170" s="28"/>
      <c r="R170" s="28"/>
      <c r="S170" s="28"/>
      <c r="T170" s="28"/>
      <c r="U170" s="28"/>
      <c r="V170" s="28"/>
      <c r="W170" s="28"/>
      <c r="X170" s="28"/>
      <c r="Y170" s="28"/>
      <c r="Z170" s="28"/>
    </row>
    <row r="171" ht="14.25" customHeight="1">
      <c r="A171" s="28"/>
      <c r="B171" s="28"/>
      <c r="C171" s="28"/>
      <c r="D171" s="28"/>
      <c r="E171" s="28"/>
      <c r="F171" s="28"/>
      <c r="G171" s="28"/>
      <c r="H171" s="28"/>
      <c r="I171" s="28"/>
      <c r="J171" s="28"/>
      <c r="K171" s="28"/>
      <c r="L171" s="28"/>
      <c r="M171" s="28"/>
      <c r="N171" s="28"/>
      <c r="O171" s="28"/>
      <c r="P171" s="28"/>
      <c r="Q171" s="28"/>
      <c r="R171" s="28"/>
      <c r="S171" s="28"/>
      <c r="T171" s="28"/>
      <c r="U171" s="28"/>
      <c r="V171" s="28"/>
      <c r="W171" s="28"/>
      <c r="X171" s="28"/>
      <c r="Y171" s="28"/>
      <c r="Z171" s="28"/>
    </row>
    <row r="172" ht="14.25" customHeight="1">
      <c r="A172" s="28"/>
      <c r="B172" s="28"/>
      <c r="C172" s="28"/>
      <c r="D172" s="28"/>
      <c r="E172" s="28"/>
      <c r="F172" s="28"/>
      <c r="G172" s="28"/>
      <c r="H172" s="28"/>
      <c r="I172" s="28"/>
      <c r="J172" s="28"/>
      <c r="K172" s="28"/>
      <c r="L172" s="28"/>
      <c r="M172" s="28"/>
      <c r="N172" s="28"/>
      <c r="O172" s="28"/>
      <c r="P172" s="28"/>
      <c r="Q172" s="28"/>
      <c r="R172" s="28"/>
      <c r="S172" s="28"/>
      <c r="T172" s="28"/>
      <c r="U172" s="28"/>
      <c r="V172" s="28"/>
      <c r="W172" s="28"/>
      <c r="X172" s="28"/>
      <c r="Y172" s="28"/>
      <c r="Z172" s="28"/>
    </row>
    <row r="173" ht="14.25" customHeight="1">
      <c r="A173" s="28"/>
      <c r="B173" s="28"/>
      <c r="C173" s="28"/>
      <c r="D173" s="28"/>
      <c r="E173" s="28"/>
      <c r="F173" s="28"/>
      <c r="G173" s="28"/>
      <c r="H173" s="28"/>
      <c r="I173" s="28"/>
      <c r="J173" s="28"/>
      <c r="K173" s="28"/>
      <c r="L173" s="28"/>
      <c r="M173" s="28"/>
      <c r="N173" s="28"/>
      <c r="O173" s="28"/>
      <c r="P173" s="28"/>
      <c r="Q173" s="28"/>
      <c r="R173" s="28"/>
      <c r="S173" s="28"/>
      <c r="T173" s="28"/>
      <c r="U173" s="28"/>
      <c r="V173" s="28"/>
      <c r="W173" s="28"/>
      <c r="X173" s="28"/>
      <c r="Y173" s="28"/>
      <c r="Z173" s="28"/>
    </row>
    <row r="174" ht="14.25" customHeight="1">
      <c r="A174" s="28"/>
      <c r="B174" s="28"/>
      <c r="C174" s="28"/>
      <c r="D174" s="28"/>
      <c r="E174" s="28"/>
      <c r="F174" s="28"/>
      <c r="G174" s="28"/>
      <c r="H174" s="28"/>
      <c r="I174" s="28"/>
      <c r="J174" s="28"/>
      <c r="K174" s="28"/>
      <c r="L174" s="28"/>
      <c r="M174" s="28"/>
      <c r="N174" s="28"/>
      <c r="O174" s="28"/>
      <c r="P174" s="28"/>
      <c r="Q174" s="28"/>
      <c r="R174" s="28"/>
      <c r="S174" s="28"/>
      <c r="T174" s="28"/>
      <c r="U174" s="28"/>
      <c r="V174" s="28"/>
      <c r="W174" s="28"/>
      <c r="X174" s="28"/>
      <c r="Y174" s="28"/>
      <c r="Z174" s="28"/>
    </row>
    <row r="175" ht="14.25" customHeight="1">
      <c r="A175" s="28"/>
      <c r="B175" s="28"/>
      <c r="C175" s="28"/>
      <c r="D175" s="28"/>
      <c r="E175" s="28"/>
      <c r="F175" s="28"/>
      <c r="G175" s="28"/>
      <c r="H175" s="28"/>
      <c r="I175" s="28"/>
      <c r="J175" s="28"/>
      <c r="K175" s="28"/>
      <c r="L175" s="28"/>
      <c r="M175" s="28"/>
      <c r="N175" s="28"/>
      <c r="O175" s="28"/>
      <c r="P175" s="28"/>
      <c r="Q175" s="28"/>
      <c r="R175" s="28"/>
      <c r="S175" s="28"/>
      <c r="T175" s="28"/>
      <c r="U175" s="28"/>
      <c r="V175" s="28"/>
      <c r="W175" s="28"/>
      <c r="X175" s="28"/>
      <c r="Y175" s="28"/>
      <c r="Z175" s="28"/>
    </row>
    <row r="176" ht="14.25" customHeight="1">
      <c r="A176" s="28"/>
      <c r="B176" s="28"/>
      <c r="C176" s="28"/>
      <c r="D176" s="28"/>
      <c r="E176" s="28"/>
      <c r="F176" s="28"/>
      <c r="G176" s="28"/>
      <c r="H176" s="28"/>
      <c r="I176" s="28"/>
      <c r="J176" s="28"/>
      <c r="K176" s="28"/>
      <c r="L176" s="28"/>
      <c r="M176" s="28"/>
      <c r="N176" s="28"/>
      <c r="O176" s="28"/>
      <c r="P176" s="28"/>
      <c r="Q176" s="28"/>
      <c r="R176" s="28"/>
      <c r="S176" s="28"/>
      <c r="T176" s="28"/>
      <c r="U176" s="28"/>
      <c r="V176" s="28"/>
      <c r="W176" s="28"/>
      <c r="X176" s="28"/>
      <c r="Y176" s="28"/>
      <c r="Z176" s="28"/>
    </row>
    <row r="177" ht="14.25" customHeight="1">
      <c r="A177" s="28"/>
      <c r="B177" s="28"/>
      <c r="C177" s="28"/>
      <c r="D177" s="28"/>
      <c r="E177" s="28"/>
      <c r="F177" s="28"/>
      <c r="G177" s="28"/>
      <c r="H177" s="28"/>
      <c r="I177" s="28"/>
      <c r="J177" s="28"/>
      <c r="K177" s="28"/>
      <c r="L177" s="28"/>
      <c r="M177" s="28"/>
      <c r="N177" s="28"/>
      <c r="O177" s="28"/>
      <c r="P177" s="28"/>
      <c r="Q177" s="28"/>
      <c r="R177" s="28"/>
      <c r="S177" s="28"/>
      <c r="T177" s="28"/>
      <c r="U177" s="28"/>
      <c r="V177" s="28"/>
      <c r="W177" s="28"/>
      <c r="X177" s="28"/>
      <c r="Y177" s="28"/>
      <c r="Z177" s="28"/>
    </row>
    <row r="178" ht="14.25" customHeight="1">
      <c r="A178" s="28"/>
      <c r="B178" s="28"/>
      <c r="C178" s="28"/>
      <c r="D178" s="28"/>
      <c r="E178" s="28"/>
      <c r="F178" s="28"/>
      <c r="G178" s="28"/>
      <c r="H178" s="28"/>
      <c r="I178" s="28"/>
      <c r="J178" s="28"/>
      <c r="K178" s="28"/>
      <c r="L178" s="28"/>
      <c r="M178" s="28"/>
      <c r="N178" s="28"/>
      <c r="O178" s="28"/>
      <c r="P178" s="28"/>
      <c r="Q178" s="28"/>
      <c r="R178" s="28"/>
      <c r="S178" s="28"/>
      <c r="T178" s="28"/>
      <c r="U178" s="28"/>
      <c r="V178" s="28"/>
      <c r="W178" s="28"/>
      <c r="X178" s="28"/>
      <c r="Y178" s="28"/>
      <c r="Z178" s="28"/>
    </row>
    <row r="179" ht="14.25" customHeight="1">
      <c r="A179" s="28"/>
      <c r="B179" s="28"/>
      <c r="C179" s="28"/>
      <c r="D179" s="28"/>
      <c r="E179" s="28"/>
      <c r="F179" s="28"/>
      <c r="G179" s="28"/>
      <c r="H179" s="28"/>
      <c r="I179" s="28"/>
      <c r="J179" s="28"/>
      <c r="K179" s="28"/>
      <c r="L179" s="28"/>
      <c r="M179" s="28"/>
      <c r="N179" s="28"/>
      <c r="O179" s="28"/>
      <c r="P179" s="28"/>
      <c r="Q179" s="28"/>
      <c r="R179" s="28"/>
      <c r="S179" s="28"/>
      <c r="T179" s="28"/>
      <c r="U179" s="28"/>
      <c r="V179" s="28"/>
      <c r="W179" s="28"/>
      <c r="X179" s="28"/>
      <c r="Y179" s="28"/>
      <c r="Z179" s="28"/>
    </row>
    <row r="180" ht="14.25" customHeight="1">
      <c r="A180" s="28"/>
      <c r="B180" s="28"/>
      <c r="C180" s="28"/>
      <c r="D180" s="28"/>
      <c r="E180" s="28"/>
      <c r="F180" s="28"/>
      <c r="G180" s="28"/>
      <c r="H180" s="28"/>
      <c r="I180" s="28"/>
      <c r="J180" s="28"/>
      <c r="K180" s="28"/>
      <c r="L180" s="28"/>
      <c r="M180" s="28"/>
      <c r="N180" s="28"/>
      <c r="O180" s="28"/>
      <c r="P180" s="28"/>
      <c r="Q180" s="28"/>
      <c r="R180" s="28"/>
      <c r="S180" s="28"/>
      <c r="T180" s="28"/>
      <c r="U180" s="28"/>
      <c r="V180" s="28"/>
      <c r="W180" s="28"/>
      <c r="X180" s="28"/>
      <c r="Y180" s="28"/>
      <c r="Z180" s="28"/>
    </row>
    <row r="181" ht="14.25" customHeight="1">
      <c r="A181" s="28"/>
      <c r="B181" s="28"/>
      <c r="C181" s="28"/>
      <c r="D181" s="28"/>
      <c r="E181" s="28"/>
      <c r="F181" s="28"/>
      <c r="G181" s="28"/>
      <c r="H181" s="28"/>
      <c r="I181" s="28"/>
      <c r="J181" s="28"/>
      <c r="K181" s="28"/>
      <c r="L181" s="28"/>
      <c r="M181" s="28"/>
      <c r="N181" s="28"/>
      <c r="O181" s="28"/>
      <c r="P181" s="28"/>
      <c r="Q181" s="28"/>
      <c r="R181" s="28"/>
      <c r="S181" s="28"/>
      <c r="T181" s="28"/>
      <c r="U181" s="28"/>
      <c r="V181" s="28"/>
      <c r="W181" s="28"/>
      <c r="X181" s="28"/>
      <c r="Y181" s="28"/>
      <c r="Z181" s="28"/>
    </row>
    <row r="182" ht="14.25" customHeight="1">
      <c r="A182" s="28"/>
      <c r="B182" s="28"/>
      <c r="C182" s="28"/>
      <c r="D182" s="28"/>
      <c r="E182" s="28"/>
      <c r="F182" s="28"/>
      <c r="G182" s="28"/>
      <c r="H182" s="28"/>
      <c r="I182" s="28"/>
      <c r="J182" s="28"/>
      <c r="K182" s="28"/>
      <c r="L182" s="28"/>
      <c r="M182" s="28"/>
      <c r="N182" s="28"/>
      <c r="O182" s="28"/>
      <c r="P182" s="28"/>
      <c r="Q182" s="28"/>
      <c r="R182" s="28"/>
      <c r="S182" s="28"/>
      <c r="T182" s="28"/>
      <c r="U182" s="28"/>
      <c r="V182" s="28"/>
      <c r="W182" s="28"/>
      <c r="X182" s="28"/>
      <c r="Y182" s="28"/>
      <c r="Z182" s="28"/>
    </row>
    <row r="183" ht="14.25" customHeight="1">
      <c r="A183" s="28"/>
      <c r="B183" s="28"/>
      <c r="C183" s="28"/>
      <c r="D183" s="28"/>
      <c r="E183" s="28"/>
      <c r="F183" s="28"/>
      <c r="G183" s="28"/>
      <c r="H183" s="28"/>
      <c r="I183" s="28"/>
      <c r="J183" s="28"/>
      <c r="K183" s="28"/>
      <c r="L183" s="28"/>
      <c r="M183" s="28"/>
      <c r="N183" s="28"/>
      <c r="O183" s="28"/>
      <c r="P183" s="28"/>
      <c r="Q183" s="28"/>
      <c r="R183" s="28"/>
      <c r="S183" s="28"/>
      <c r="T183" s="28"/>
      <c r="U183" s="28"/>
      <c r="V183" s="28"/>
      <c r="W183" s="28"/>
      <c r="X183" s="28"/>
      <c r="Y183" s="28"/>
      <c r="Z183" s="28"/>
    </row>
    <row r="184" ht="14.25" customHeight="1">
      <c r="A184" s="28"/>
      <c r="B184" s="28"/>
      <c r="C184" s="28"/>
      <c r="D184" s="28"/>
      <c r="E184" s="28"/>
      <c r="F184" s="28"/>
      <c r="G184" s="28"/>
      <c r="H184" s="28"/>
      <c r="I184" s="28"/>
      <c r="J184" s="28"/>
      <c r="K184" s="28"/>
      <c r="L184" s="28"/>
      <c r="M184" s="28"/>
      <c r="N184" s="28"/>
      <c r="O184" s="28"/>
      <c r="P184" s="28"/>
      <c r="Q184" s="28"/>
      <c r="R184" s="28"/>
      <c r="S184" s="28"/>
      <c r="T184" s="28"/>
      <c r="U184" s="28"/>
      <c r="V184" s="28"/>
      <c r="W184" s="28"/>
      <c r="X184" s="28"/>
      <c r="Y184" s="28"/>
      <c r="Z184" s="28"/>
    </row>
    <row r="185" ht="14.25" customHeight="1">
      <c r="A185" s="28"/>
      <c r="B185" s="28"/>
      <c r="C185" s="28"/>
      <c r="D185" s="28"/>
      <c r="E185" s="28"/>
      <c r="F185" s="28"/>
      <c r="G185" s="28"/>
      <c r="H185" s="28"/>
      <c r="I185" s="28"/>
      <c r="J185" s="28"/>
      <c r="K185" s="28"/>
      <c r="L185" s="28"/>
      <c r="M185" s="28"/>
      <c r="N185" s="28"/>
      <c r="O185" s="28"/>
      <c r="P185" s="28"/>
      <c r="Q185" s="28"/>
      <c r="R185" s="28"/>
      <c r="S185" s="28"/>
      <c r="T185" s="28"/>
      <c r="U185" s="28"/>
      <c r="V185" s="28"/>
      <c r="W185" s="28"/>
      <c r="X185" s="28"/>
      <c r="Y185" s="28"/>
      <c r="Z185" s="28"/>
    </row>
    <row r="186" ht="14.25" customHeight="1">
      <c r="A186" s="28"/>
      <c r="B186" s="28"/>
      <c r="C186" s="28"/>
      <c r="D186" s="28"/>
      <c r="E186" s="28"/>
      <c r="F186" s="28"/>
      <c r="G186" s="28"/>
      <c r="H186" s="28"/>
      <c r="I186" s="28"/>
      <c r="J186" s="28"/>
      <c r="K186" s="28"/>
      <c r="L186" s="28"/>
      <c r="M186" s="28"/>
      <c r="N186" s="28"/>
      <c r="O186" s="28"/>
      <c r="P186" s="28"/>
      <c r="Q186" s="28"/>
      <c r="R186" s="28"/>
      <c r="S186" s="28"/>
      <c r="T186" s="28"/>
      <c r="U186" s="28"/>
      <c r="V186" s="28"/>
      <c r="W186" s="28"/>
      <c r="X186" s="28"/>
      <c r="Y186" s="28"/>
      <c r="Z186" s="28"/>
    </row>
    <row r="187" ht="14.25" customHeight="1">
      <c r="A187" s="28"/>
      <c r="B187" s="28"/>
      <c r="C187" s="28"/>
      <c r="D187" s="28"/>
      <c r="E187" s="28"/>
      <c r="F187" s="28"/>
      <c r="G187" s="28"/>
      <c r="H187" s="28"/>
      <c r="I187" s="28"/>
      <c r="J187" s="28"/>
      <c r="K187" s="28"/>
      <c r="L187" s="28"/>
      <c r="M187" s="28"/>
      <c r="N187" s="28"/>
      <c r="O187" s="28"/>
      <c r="P187" s="28"/>
      <c r="Q187" s="28"/>
      <c r="R187" s="28"/>
      <c r="S187" s="28"/>
      <c r="T187" s="28"/>
      <c r="U187" s="28"/>
      <c r="V187" s="28"/>
      <c r="W187" s="28"/>
      <c r="X187" s="28"/>
      <c r="Y187" s="28"/>
      <c r="Z187" s="28"/>
    </row>
    <row r="188" ht="14.25" customHeight="1">
      <c r="A188" s="28"/>
      <c r="B188" s="28"/>
      <c r="C188" s="28"/>
      <c r="D188" s="28"/>
      <c r="E188" s="28"/>
      <c r="F188" s="28"/>
      <c r="G188" s="28"/>
      <c r="H188" s="28"/>
      <c r="I188" s="28"/>
      <c r="J188" s="28"/>
      <c r="K188" s="28"/>
      <c r="L188" s="28"/>
      <c r="M188" s="28"/>
      <c r="N188" s="28"/>
      <c r="O188" s="28"/>
      <c r="P188" s="28"/>
      <c r="Q188" s="28"/>
      <c r="R188" s="28"/>
      <c r="S188" s="28"/>
      <c r="T188" s="28"/>
      <c r="U188" s="28"/>
      <c r="V188" s="28"/>
      <c r="W188" s="28"/>
      <c r="X188" s="28"/>
      <c r="Y188" s="28"/>
      <c r="Z188" s="28"/>
    </row>
    <row r="189" ht="14.25" customHeight="1">
      <c r="A189" s="28"/>
      <c r="B189" s="28"/>
      <c r="C189" s="28"/>
      <c r="D189" s="28"/>
      <c r="E189" s="28"/>
      <c r="F189" s="28"/>
      <c r="G189" s="28"/>
      <c r="H189" s="28"/>
      <c r="I189" s="28"/>
      <c r="J189" s="28"/>
      <c r="K189" s="28"/>
      <c r="L189" s="28"/>
      <c r="M189" s="28"/>
      <c r="N189" s="28"/>
      <c r="O189" s="28"/>
      <c r="P189" s="28"/>
      <c r="Q189" s="28"/>
      <c r="R189" s="28"/>
      <c r="S189" s="28"/>
      <c r="T189" s="28"/>
      <c r="U189" s="28"/>
      <c r="V189" s="28"/>
      <c r="W189" s="28"/>
      <c r="X189" s="28"/>
      <c r="Y189" s="28"/>
      <c r="Z189" s="28"/>
    </row>
    <row r="190" ht="14.25" customHeight="1">
      <c r="A190" s="28"/>
      <c r="B190" s="28"/>
      <c r="C190" s="28"/>
      <c r="D190" s="28"/>
      <c r="E190" s="28"/>
      <c r="F190" s="28"/>
      <c r="G190" s="28"/>
      <c r="H190" s="28"/>
      <c r="I190" s="28"/>
      <c r="J190" s="28"/>
      <c r="K190" s="28"/>
      <c r="L190" s="28"/>
      <c r="M190" s="28"/>
      <c r="N190" s="28"/>
      <c r="O190" s="28"/>
      <c r="P190" s="28"/>
      <c r="Q190" s="28"/>
      <c r="R190" s="28"/>
      <c r="S190" s="28"/>
      <c r="T190" s="28"/>
      <c r="U190" s="28"/>
      <c r="V190" s="28"/>
      <c r="W190" s="28"/>
      <c r="X190" s="28"/>
      <c r="Y190" s="28"/>
      <c r="Z190" s="28"/>
    </row>
    <row r="191" ht="14.25" customHeight="1">
      <c r="A191" s="28"/>
      <c r="B191" s="28"/>
      <c r="C191" s="28"/>
      <c r="D191" s="28"/>
      <c r="E191" s="28"/>
      <c r="F191" s="28"/>
      <c r="G191" s="28"/>
      <c r="H191" s="28"/>
      <c r="I191" s="28"/>
      <c r="J191" s="28"/>
      <c r="K191" s="28"/>
      <c r="L191" s="28"/>
      <c r="M191" s="28"/>
      <c r="N191" s="28"/>
      <c r="O191" s="28"/>
      <c r="P191" s="28"/>
      <c r="Q191" s="28"/>
      <c r="R191" s="28"/>
      <c r="S191" s="28"/>
      <c r="T191" s="28"/>
      <c r="U191" s="28"/>
      <c r="V191" s="28"/>
      <c r="W191" s="28"/>
      <c r="X191" s="28"/>
      <c r="Y191" s="28"/>
      <c r="Z191" s="28"/>
    </row>
    <row r="192" ht="14.25" customHeight="1">
      <c r="A192" s="28"/>
      <c r="B192" s="28"/>
      <c r="C192" s="28"/>
      <c r="D192" s="28"/>
      <c r="E192" s="28"/>
      <c r="F192" s="28"/>
      <c r="G192" s="28"/>
      <c r="H192" s="28"/>
      <c r="I192" s="28"/>
      <c r="J192" s="28"/>
      <c r="K192" s="28"/>
      <c r="L192" s="28"/>
      <c r="M192" s="28"/>
      <c r="N192" s="28"/>
      <c r="O192" s="28"/>
      <c r="P192" s="28"/>
      <c r="Q192" s="28"/>
      <c r="R192" s="28"/>
      <c r="S192" s="28"/>
      <c r="T192" s="28"/>
      <c r="U192" s="28"/>
      <c r="V192" s="28"/>
      <c r="W192" s="28"/>
      <c r="X192" s="28"/>
      <c r="Y192" s="28"/>
      <c r="Z192" s="28"/>
    </row>
    <row r="193" ht="14.25" customHeight="1">
      <c r="A193" s="28"/>
      <c r="B193" s="28"/>
      <c r="C193" s="28"/>
      <c r="D193" s="28"/>
      <c r="E193" s="28"/>
      <c r="F193" s="28"/>
      <c r="G193" s="28"/>
      <c r="H193" s="28"/>
      <c r="I193" s="28"/>
      <c r="J193" s="28"/>
      <c r="K193" s="28"/>
      <c r="L193" s="28"/>
      <c r="M193" s="28"/>
      <c r="N193" s="28"/>
      <c r="O193" s="28"/>
      <c r="P193" s="28"/>
      <c r="Q193" s="28"/>
      <c r="R193" s="28"/>
      <c r="S193" s="28"/>
      <c r="T193" s="28"/>
      <c r="U193" s="28"/>
      <c r="V193" s="28"/>
      <c r="W193" s="28"/>
      <c r="X193" s="28"/>
      <c r="Y193" s="28"/>
      <c r="Z193" s="28"/>
    </row>
    <row r="194" ht="14.25" customHeight="1">
      <c r="A194" s="28"/>
      <c r="B194" s="28"/>
      <c r="C194" s="28"/>
      <c r="D194" s="28"/>
      <c r="E194" s="28"/>
      <c r="F194" s="28"/>
      <c r="G194" s="28"/>
      <c r="H194" s="28"/>
      <c r="I194" s="28"/>
      <c r="J194" s="28"/>
      <c r="K194" s="28"/>
      <c r="L194" s="28"/>
      <c r="M194" s="28"/>
      <c r="N194" s="28"/>
      <c r="O194" s="28"/>
      <c r="P194" s="28"/>
      <c r="Q194" s="28"/>
      <c r="R194" s="28"/>
      <c r="S194" s="28"/>
      <c r="T194" s="28"/>
      <c r="U194" s="28"/>
      <c r="V194" s="28"/>
      <c r="W194" s="28"/>
      <c r="X194" s="28"/>
      <c r="Y194" s="28"/>
      <c r="Z194" s="28"/>
    </row>
    <row r="195" ht="14.25" customHeight="1">
      <c r="A195" s="28"/>
      <c r="B195" s="28"/>
      <c r="C195" s="28"/>
      <c r="D195" s="28"/>
      <c r="E195" s="28"/>
      <c r="F195" s="28"/>
      <c r="G195" s="28"/>
      <c r="H195" s="28"/>
      <c r="I195" s="28"/>
      <c r="J195" s="28"/>
      <c r="K195" s="28"/>
      <c r="L195" s="28"/>
      <c r="M195" s="28"/>
      <c r="N195" s="28"/>
      <c r="O195" s="28"/>
      <c r="P195" s="28"/>
      <c r="Q195" s="28"/>
      <c r="R195" s="28"/>
      <c r="S195" s="28"/>
      <c r="T195" s="28"/>
      <c r="U195" s="28"/>
      <c r="V195" s="28"/>
      <c r="W195" s="28"/>
      <c r="X195" s="28"/>
      <c r="Y195" s="28"/>
      <c r="Z195" s="28"/>
    </row>
    <row r="196" ht="14.25" customHeight="1">
      <c r="A196" s="28"/>
      <c r="B196" s="28"/>
      <c r="C196" s="28"/>
      <c r="D196" s="28"/>
      <c r="E196" s="28"/>
      <c r="F196" s="28"/>
      <c r="G196" s="28"/>
      <c r="H196" s="28"/>
      <c r="I196" s="28"/>
      <c r="J196" s="28"/>
      <c r="K196" s="28"/>
      <c r="L196" s="28"/>
      <c r="M196" s="28"/>
      <c r="N196" s="28"/>
      <c r="O196" s="28"/>
      <c r="P196" s="28"/>
      <c r="Q196" s="28"/>
      <c r="R196" s="28"/>
      <c r="S196" s="28"/>
      <c r="T196" s="28"/>
      <c r="U196" s="28"/>
      <c r="V196" s="28"/>
      <c r="W196" s="28"/>
      <c r="X196" s="28"/>
      <c r="Y196" s="28"/>
      <c r="Z196" s="28"/>
    </row>
    <row r="197" ht="14.25" customHeight="1">
      <c r="A197" s="28"/>
      <c r="B197" s="28"/>
      <c r="C197" s="28"/>
      <c r="D197" s="28"/>
      <c r="E197" s="28"/>
      <c r="F197" s="28"/>
      <c r="G197" s="28"/>
      <c r="H197" s="28"/>
      <c r="I197" s="28"/>
      <c r="J197" s="28"/>
      <c r="K197" s="28"/>
      <c r="L197" s="28"/>
      <c r="M197" s="28"/>
      <c r="N197" s="28"/>
      <c r="O197" s="28"/>
      <c r="P197" s="28"/>
      <c r="Q197" s="28"/>
      <c r="R197" s="28"/>
      <c r="S197" s="28"/>
      <c r="T197" s="28"/>
      <c r="U197" s="28"/>
      <c r="V197" s="28"/>
      <c r="W197" s="28"/>
      <c r="X197" s="28"/>
      <c r="Y197" s="28"/>
      <c r="Z197" s="28"/>
    </row>
    <row r="198" ht="14.25" customHeight="1">
      <c r="A198" s="28"/>
      <c r="B198" s="28"/>
      <c r="C198" s="28"/>
      <c r="D198" s="28"/>
      <c r="E198" s="28"/>
      <c r="F198" s="28"/>
      <c r="G198" s="28"/>
      <c r="H198" s="28"/>
      <c r="I198" s="28"/>
      <c r="J198" s="28"/>
      <c r="K198" s="28"/>
      <c r="L198" s="28"/>
      <c r="M198" s="28"/>
      <c r="N198" s="28"/>
      <c r="O198" s="28"/>
      <c r="P198" s="28"/>
      <c r="Q198" s="28"/>
      <c r="R198" s="28"/>
      <c r="S198" s="28"/>
      <c r="T198" s="28"/>
      <c r="U198" s="28"/>
      <c r="V198" s="28"/>
      <c r="W198" s="28"/>
      <c r="X198" s="28"/>
      <c r="Y198" s="28"/>
      <c r="Z198" s="28"/>
    </row>
    <row r="199" ht="14.25" customHeight="1">
      <c r="A199" s="28"/>
      <c r="B199" s="28"/>
      <c r="C199" s="28"/>
      <c r="D199" s="28"/>
      <c r="E199" s="28"/>
      <c r="F199" s="28"/>
      <c r="G199" s="28"/>
      <c r="H199" s="28"/>
      <c r="I199" s="28"/>
      <c r="J199" s="28"/>
      <c r="K199" s="28"/>
      <c r="L199" s="28"/>
      <c r="M199" s="28"/>
      <c r="N199" s="28"/>
      <c r="O199" s="28"/>
      <c r="P199" s="28"/>
      <c r="Q199" s="28"/>
      <c r="R199" s="28"/>
      <c r="S199" s="28"/>
      <c r="T199" s="28"/>
      <c r="U199" s="28"/>
      <c r="V199" s="28"/>
      <c r="W199" s="28"/>
      <c r="X199" s="28"/>
      <c r="Y199" s="28"/>
      <c r="Z199" s="28"/>
    </row>
    <row r="200" ht="14.25" customHeight="1">
      <c r="A200" s="28"/>
      <c r="B200" s="28"/>
      <c r="C200" s="28"/>
      <c r="D200" s="28"/>
      <c r="E200" s="28"/>
      <c r="F200" s="28"/>
      <c r="G200" s="28"/>
      <c r="H200" s="28"/>
      <c r="I200" s="28"/>
      <c r="J200" s="28"/>
      <c r="K200" s="28"/>
      <c r="L200" s="28"/>
      <c r="M200" s="28"/>
      <c r="N200" s="28"/>
      <c r="O200" s="28"/>
      <c r="P200" s="28"/>
      <c r="Q200" s="28"/>
      <c r="R200" s="28"/>
      <c r="S200" s="28"/>
      <c r="T200" s="28"/>
      <c r="U200" s="28"/>
      <c r="V200" s="28"/>
      <c r="W200" s="28"/>
      <c r="X200" s="28"/>
      <c r="Y200" s="28"/>
      <c r="Z200" s="28"/>
    </row>
    <row r="201" ht="14.25" customHeight="1">
      <c r="A201" s="28"/>
      <c r="B201" s="28"/>
      <c r="C201" s="28"/>
      <c r="D201" s="28"/>
      <c r="E201" s="28"/>
      <c r="F201" s="28"/>
      <c r="G201" s="28"/>
      <c r="H201" s="28"/>
      <c r="I201" s="28"/>
      <c r="J201" s="28"/>
      <c r="K201" s="28"/>
      <c r="L201" s="28"/>
      <c r="M201" s="28"/>
      <c r="N201" s="28"/>
      <c r="O201" s="28"/>
      <c r="P201" s="28"/>
      <c r="Q201" s="28"/>
      <c r="R201" s="28"/>
      <c r="S201" s="28"/>
      <c r="T201" s="28"/>
      <c r="U201" s="28"/>
      <c r="V201" s="28"/>
      <c r="W201" s="28"/>
      <c r="X201" s="28"/>
      <c r="Y201" s="28"/>
      <c r="Z201" s="28"/>
    </row>
    <row r="202" ht="14.25" customHeight="1">
      <c r="A202" s="28"/>
      <c r="B202" s="28"/>
      <c r="C202" s="28"/>
      <c r="D202" s="28"/>
      <c r="E202" s="28"/>
      <c r="F202" s="28"/>
      <c r="G202" s="28"/>
      <c r="H202" s="28"/>
      <c r="I202" s="28"/>
      <c r="J202" s="28"/>
      <c r="K202" s="28"/>
      <c r="L202" s="28"/>
      <c r="M202" s="28"/>
      <c r="N202" s="28"/>
      <c r="O202" s="28"/>
      <c r="P202" s="28"/>
      <c r="Q202" s="28"/>
      <c r="R202" s="28"/>
      <c r="S202" s="28"/>
      <c r="T202" s="28"/>
      <c r="U202" s="28"/>
      <c r="V202" s="28"/>
      <c r="W202" s="28"/>
      <c r="X202" s="28"/>
      <c r="Y202" s="28"/>
      <c r="Z202" s="28"/>
    </row>
    <row r="203" ht="14.25" customHeight="1">
      <c r="A203" s="28"/>
      <c r="B203" s="28"/>
      <c r="C203" s="28"/>
      <c r="D203" s="28"/>
      <c r="E203" s="28"/>
      <c r="F203" s="28"/>
      <c r="G203" s="28"/>
      <c r="H203" s="28"/>
      <c r="I203" s="28"/>
      <c r="J203" s="28"/>
      <c r="K203" s="28"/>
      <c r="L203" s="28"/>
      <c r="M203" s="28"/>
      <c r="N203" s="28"/>
      <c r="O203" s="28"/>
      <c r="P203" s="28"/>
      <c r="Q203" s="28"/>
      <c r="R203" s="28"/>
      <c r="S203" s="28"/>
      <c r="T203" s="28"/>
      <c r="U203" s="28"/>
      <c r="V203" s="28"/>
      <c r="W203" s="28"/>
      <c r="X203" s="28"/>
      <c r="Y203" s="28"/>
      <c r="Z203" s="28"/>
    </row>
    <row r="204" ht="14.25" customHeight="1">
      <c r="A204" s="28"/>
      <c r="B204" s="28"/>
      <c r="C204" s="28"/>
      <c r="D204" s="28"/>
      <c r="E204" s="28"/>
      <c r="F204" s="28"/>
      <c r="G204" s="28"/>
      <c r="H204" s="28"/>
      <c r="I204" s="28"/>
      <c r="J204" s="28"/>
      <c r="K204" s="28"/>
      <c r="L204" s="28"/>
      <c r="M204" s="28"/>
      <c r="N204" s="28"/>
      <c r="O204" s="28"/>
      <c r="P204" s="28"/>
      <c r="Q204" s="28"/>
      <c r="R204" s="28"/>
      <c r="S204" s="28"/>
      <c r="T204" s="28"/>
      <c r="U204" s="28"/>
      <c r="V204" s="28"/>
      <c r="W204" s="28"/>
      <c r="X204" s="28"/>
      <c r="Y204" s="28"/>
      <c r="Z204" s="28"/>
    </row>
    <row r="205" ht="14.25" customHeight="1">
      <c r="A205" s="28"/>
      <c r="B205" s="28"/>
      <c r="C205" s="28"/>
      <c r="D205" s="28"/>
      <c r="E205" s="28"/>
      <c r="F205" s="28"/>
      <c r="G205" s="28"/>
      <c r="H205" s="28"/>
      <c r="I205" s="28"/>
      <c r="J205" s="28"/>
      <c r="K205" s="28"/>
      <c r="L205" s="28"/>
      <c r="M205" s="28"/>
      <c r="N205" s="28"/>
      <c r="O205" s="28"/>
      <c r="P205" s="28"/>
      <c r="Q205" s="28"/>
      <c r="R205" s="28"/>
      <c r="S205" s="28"/>
      <c r="T205" s="28"/>
      <c r="U205" s="28"/>
      <c r="V205" s="28"/>
      <c r="W205" s="28"/>
      <c r="X205" s="28"/>
      <c r="Y205" s="28"/>
      <c r="Z205" s="28"/>
    </row>
    <row r="206" ht="14.25" customHeight="1">
      <c r="A206" s="28"/>
      <c r="B206" s="28"/>
      <c r="C206" s="28"/>
      <c r="D206" s="28"/>
      <c r="E206" s="28"/>
      <c r="F206" s="28"/>
      <c r="G206" s="28"/>
      <c r="H206" s="28"/>
      <c r="I206" s="28"/>
      <c r="J206" s="28"/>
      <c r="K206" s="28"/>
      <c r="L206" s="28"/>
      <c r="M206" s="28"/>
      <c r="N206" s="28"/>
      <c r="O206" s="28"/>
      <c r="P206" s="28"/>
      <c r="Q206" s="28"/>
      <c r="R206" s="28"/>
      <c r="S206" s="28"/>
      <c r="T206" s="28"/>
      <c r="U206" s="28"/>
      <c r="V206" s="28"/>
      <c r="W206" s="28"/>
      <c r="X206" s="28"/>
      <c r="Y206" s="28"/>
      <c r="Z206" s="28"/>
    </row>
    <row r="207" ht="14.25" customHeight="1">
      <c r="A207" s="28"/>
      <c r="B207" s="28"/>
      <c r="C207" s="28"/>
      <c r="D207" s="28"/>
      <c r="E207" s="28"/>
      <c r="F207" s="28"/>
      <c r="G207" s="28"/>
      <c r="H207" s="28"/>
      <c r="I207" s="28"/>
      <c r="J207" s="28"/>
      <c r="K207" s="28"/>
      <c r="L207" s="28"/>
      <c r="M207" s="28"/>
      <c r="N207" s="28"/>
      <c r="O207" s="28"/>
      <c r="P207" s="28"/>
      <c r="Q207" s="28"/>
      <c r="R207" s="28"/>
      <c r="S207" s="28"/>
      <c r="T207" s="28"/>
      <c r="U207" s="28"/>
      <c r="V207" s="28"/>
      <c r="W207" s="28"/>
      <c r="X207" s="28"/>
      <c r="Y207" s="28"/>
      <c r="Z207" s="28"/>
    </row>
    <row r="208" ht="14.25" customHeight="1">
      <c r="A208" s="28"/>
      <c r="B208" s="28"/>
      <c r="C208" s="28"/>
      <c r="D208" s="28"/>
      <c r="E208" s="28"/>
      <c r="F208" s="28"/>
      <c r="G208" s="28"/>
      <c r="H208" s="28"/>
      <c r="I208" s="28"/>
      <c r="J208" s="28"/>
      <c r="K208" s="28"/>
      <c r="L208" s="28"/>
      <c r="M208" s="28"/>
      <c r="N208" s="28"/>
      <c r="O208" s="28"/>
      <c r="P208" s="28"/>
      <c r="Q208" s="28"/>
      <c r="R208" s="28"/>
      <c r="S208" s="28"/>
      <c r="T208" s="28"/>
      <c r="U208" s="28"/>
      <c r="V208" s="28"/>
      <c r="W208" s="28"/>
      <c r="X208" s="28"/>
      <c r="Y208" s="28"/>
      <c r="Z208" s="28"/>
    </row>
    <row r="209" ht="14.25" customHeight="1">
      <c r="A209" s="28"/>
      <c r="B209" s="28"/>
      <c r="C209" s="28"/>
      <c r="D209" s="28"/>
      <c r="E209" s="28"/>
      <c r="F209" s="28"/>
      <c r="G209" s="28"/>
      <c r="H209" s="28"/>
      <c r="I209" s="28"/>
      <c r="J209" s="28"/>
      <c r="K209" s="28"/>
      <c r="L209" s="28"/>
      <c r="M209" s="28"/>
      <c r="N209" s="28"/>
      <c r="O209" s="28"/>
      <c r="P209" s="28"/>
      <c r="Q209" s="28"/>
      <c r="R209" s="28"/>
      <c r="S209" s="28"/>
      <c r="T209" s="28"/>
      <c r="U209" s="28"/>
      <c r="V209" s="28"/>
      <c r="W209" s="28"/>
      <c r="X209" s="28"/>
      <c r="Y209" s="28"/>
      <c r="Z209" s="28"/>
    </row>
    <row r="210" ht="14.25" customHeight="1">
      <c r="A210" s="28"/>
      <c r="B210" s="28"/>
      <c r="C210" s="28"/>
      <c r="D210" s="28"/>
      <c r="E210" s="28"/>
      <c r="F210" s="28"/>
      <c r="G210" s="28"/>
      <c r="H210" s="28"/>
      <c r="I210" s="28"/>
      <c r="J210" s="28"/>
      <c r="K210" s="28"/>
      <c r="L210" s="28"/>
      <c r="M210" s="28"/>
      <c r="N210" s="28"/>
      <c r="O210" s="28"/>
      <c r="P210" s="28"/>
      <c r="Q210" s="28"/>
      <c r="R210" s="28"/>
      <c r="S210" s="28"/>
      <c r="T210" s="28"/>
      <c r="U210" s="28"/>
      <c r="V210" s="28"/>
      <c r="W210" s="28"/>
      <c r="X210" s="28"/>
      <c r="Y210" s="28"/>
      <c r="Z210" s="28"/>
    </row>
    <row r="211" ht="14.25" customHeight="1">
      <c r="A211" s="28"/>
      <c r="B211" s="28"/>
      <c r="C211" s="28"/>
      <c r="D211" s="28"/>
      <c r="E211" s="28"/>
      <c r="F211" s="28"/>
      <c r="G211" s="28"/>
      <c r="H211" s="28"/>
      <c r="I211" s="28"/>
      <c r="J211" s="28"/>
      <c r="K211" s="28"/>
      <c r="L211" s="28"/>
      <c r="M211" s="28"/>
      <c r="N211" s="28"/>
      <c r="O211" s="28"/>
      <c r="P211" s="28"/>
      <c r="Q211" s="28"/>
      <c r="R211" s="28"/>
      <c r="S211" s="28"/>
      <c r="T211" s="28"/>
      <c r="U211" s="28"/>
      <c r="V211" s="28"/>
      <c r="W211" s="28"/>
      <c r="X211" s="28"/>
      <c r="Y211" s="28"/>
      <c r="Z211" s="28"/>
    </row>
    <row r="212" ht="14.25" customHeight="1">
      <c r="A212" s="28"/>
      <c r="B212" s="28"/>
      <c r="C212" s="28"/>
      <c r="D212" s="28"/>
      <c r="E212" s="28"/>
      <c r="F212" s="28"/>
      <c r="G212" s="28"/>
      <c r="H212" s="28"/>
      <c r="I212" s="28"/>
      <c r="J212" s="28"/>
      <c r="K212" s="28"/>
      <c r="L212" s="28"/>
      <c r="M212" s="28"/>
      <c r="N212" s="28"/>
      <c r="O212" s="28"/>
      <c r="P212" s="28"/>
      <c r="Q212" s="28"/>
      <c r="R212" s="28"/>
      <c r="S212" s="28"/>
      <c r="T212" s="28"/>
      <c r="U212" s="28"/>
      <c r="V212" s="28"/>
      <c r="W212" s="28"/>
      <c r="X212" s="28"/>
      <c r="Y212" s="28"/>
      <c r="Z212" s="28"/>
    </row>
    <row r="213" ht="14.25" customHeight="1">
      <c r="A213" s="28"/>
      <c r="B213" s="28"/>
      <c r="C213" s="28"/>
      <c r="D213" s="28"/>
      <c r="E213" s="28"/>
      <c r="F213" s="28"/>
      <c r="G213" s="28"/>
      <c r="H213" s="28"/>
      <c r="I213" s="28"/>
      <c r="J213" s="28"/>
      <c r="K213" s="28"/>
      <c r="L213" s="28"/>
      <c r="M213" s="28"/>
      <c r="N213" s="28"/>
      <c r="O213" s="28"/>
      <c r="P213" s="28"/>
      <c r="Q213" s="28"/>
      <c r="R213" s="28"/>
      <c r="S213" s="28"/>
      <c r="T213" s="28"/>
      <c r="U213" s="28"/>
      <c r="V213" s="28"/>
      <c r="W213" s="28"/>
      <c r="X213" s="28"/>
      <c r="Y213" s="28"/>
      <c r="Z213" s="28"/>
    </row>
    <row r="214" ht="14.25" customHeight="1">
      <c r="A214" s="28"/>
      <c r="B214" s="28"/>
      <c r="C214" s="28"/>
      <c r="D214" s="28"/>
      <c r="E214" s="28"/>
      <c r="F214" s="28"/>
      <c r="G214" s="28"/>
      <c r="H214" s="28"/>
      <c r="I214" s="28"/>
      <c r="J214" s="28"/>
      <c r="K214" s="28"/>
      <c r="L214" s="28"/>
      <c r="M214" s="28"/>
      <c r="N214" s="28"/>
      <c r="O214" s="28"/>
      <c r="P214" s="28"/>
      <c r="Q214" s="28"/>
      <c r="R214" s="28"/>
      <c r="S214" s="28"/>
      <c r="T214" s="28"/>
      <c r="U214" s="28"/>
      <c r="V214" s="28"/>
      <c r="W214" s="28"/>
      <c r="X214" s="28"/>
      <c r="Y214" s="28"/>
      <c r="Z214" s="28"/>
    </row>
    <row r="215" ht="14.25" customHeight="1">
      <c r="A215" s="28"/>
      <c r="B215" s="28"/>
      <c r="C215" s="28"/>
      <c r="D215" s="28"/>
      <c r="E215" s="28"/>
      <c r="F215" s="28"/>
      <c r="G215" s="28"/>
      <c r="H215" s="28"/>
      <c r="I215" s="28"/>
      <c r="J215" s="28"/>
      <c r="K215" s="28"/>
      <c r="L215" s="28"/>
      <c r="M215" s="28"/>
      <c r="N215" s="28"/>
      <c r="O215" s="28"/>
      <c r="P215" s="28"/>
      <c r="Q215" s="28"/>
      <c r="R215" s="28"/>
      <c r="S215" s="28"/>
      <c r="T215" s="28"/>
      <c r="U215" s="28"/>
      <c r="V215" s="28"/>
      <c r="W215" s="28"/>
      <c r="X215" s="28"/>
      <c r="Y215" s="28"/>
      <c r="Z215" s="28"/>
    </row>
    <row r="216" ht="14.25" customHeight="1">
      <c r="A216" s="28"/>
      <c r="B216" s="28"/>
      <c r="C216" s="28"/>
      <c r="D216" s="28"/>
      <c r="E216" s="28"/>
      <c r="F216" s="28"/>
      <c r="G216" s="28"/>
      <c r="H216" s="28"/>
      <c r="I216" s="28"/>
      <c r="J216" s="28"/>
      <c r="K216" s="28"/>
      <c r="L216" s="28"/>
      <c r="M216" s="28"/>
      <c r="N216" s="28"/>
      <c r="O216" s="28"/>
      <c r="P216" s="28"/>
      <c r="Q216" s="28"/>
      <c r="R216" s="28"/>
      <c r="S216" s="28"/>
      <c r="T216" s="28"/>
      <c r="U216" s="28"/>
      <c r="V216" s="28"/>
      <c r="W216" s="28"/>
      <c r="X216" s="28"/>
      <c r="Y216" s="28"/>
      <c r="Z216" s="28"/>
    </row>
    <row r="217" ht="14.25" customHeight="1">
      <c r="A217" s="28"/>
      <c r="B217" s="28"/>
      <c r="C217" s="28"/>
      <c r="D217" s="28"/>
      <c r="E217" s="28"/>
      <c r="F217" s="28"/>
      <c r="G217" s="28"/>
      <c r="H217" s="28"/>
      <c r="I217" s="28"/>
      <c r="J217" s="28"/>
      <c r="K217" s="28"/>
      <c r="L217" s="28"/>
      <c r="M217" s="28"/>
      <c r="N217" s="28"/>
      <c r="O217" s="28"/>
      <c r="P217" s="28"/>
      <c r="Q217" s="28"/>
      <c r="R217" s="28"/>
      <c r="S217" s="28"/>
      <c r="T217" s="28"/>
      <c r="U217" s="28"/>
      <c r="V217" s="28"/>
      <c r="W217" s="28"/>
      <c r="X217" s="28"/>
      <c r="Y217" s="28"/>
      <c r="Z217" s="28"/>
    </row>
    <row r="218" ht="14.25" customHeight="1">
      <c r="A218" s="28"/>
      <c r="B218" s="28"/>
      <c r="C218" s="28"/>
      <c r="D218" s="28"/>
      <c r="E218" s="28"/>
      <c r="F218" s="28"/>
      <c r="G218" s="28"/>
      <c r="H218" s="28"/>
      <c r="I218" s="28"/>
      <c r="J218" s="28"/>
      <c r="K218" s="28"/>
      <c r="L218" s="28"/>
      <c r="M218" s="28"/>
      <c r="N218" s="28"/>
      <c r="O218" s="28"/>
      <c r="P218" s="28"/>
      <c r="Q218" s="28"/>
      <c r="R218" s="28"/>
      <c r="S218" s="28"/>
      <c r="T218" s="28"/>
      <c r="U218" s="28"/>
      <c r="V218" s="28"/>
      <c r="W218" s="28"/>
      <c r="X218" s="28"/>
      <c r="Y218" s="28"/>
      <c r="Z218" s="28"/>
    </row>
    <row r="219" ht="14.25" customHeight="1">
      <c r="A219" s="28"/>
      <c r="B219" s="28"/>
      <c r="C219" s="28"/>
      <c r="D219" s="28"/>
      <c r="E219" s="28"/>
      <c r="F219" s="28"/>
      <c r="G219" s="28"/>
      <c r="H219" s="28"/>
      <c r="I219" s="28"/>
      <c r="J219" s="28"/>
      <c r="K219" s="28"/>
      <c r="L219" s="28"/>
      <c r="M219" s="28"/>
      <c r="N219" s="28"/>
      <c r="O219" s="28"/>
      <c r="P219" s="28"/>
      <c r="Q219" s="28"/>
      <c r="R219" s="28"/>
      <c r="S219" s="28"/>
      <c r="T219" s="28"/>
      <c r="U219" s="28"/>
      <c r="V219" s="28"/>
      <c r="W219" s="28"/>
      <c r="X219" s="28"/>
      <c r="Y219" s="28"/>
      <c r="Z219" s="28"/>
    </row>
    <row r="220" ht="14.25" customHeight="1">
      <c r="A220" s="28"/>
      <c r="B220" s="28"/>
      <c r="C220" s="28"/>
      <c r="D220" s="28"/>
      <c r="E220" s="28"/>
      <c r="F220" s="28"/>
      <c r="G220" s="28"/>
      <c r="H220" s="28"/>
      <c r="I220" s="28"/>
      <c r="J220" s="28"/>
      <c r="K220" s="28"/>
      <c r="L220" s="28"/>
      <c r="M220" s="28"/>
      <c r="N220" s="28"/>
      <c r="O220" s="28"/>
      <c r="P220" s="28"/>
      <c r="Q220" s="28"/>
      <c r="R220" s="28"/>
      <c r="S220" s="28"/>
      <c r="T220" s="28"/>
      <c r="U220" s="28"/>
      <c r="V220" s="28"/>
      <c r="W220" s="28"/>
      <c r="X220" s="28"/>
      <c r="Y220" s="28"/>
      <c r="Z220" s="28"/>
    </row>
    <row r="221" ht="14.25" customHeight="1">
      <c r="A221" s="28"/>
      <c r="B221" s="28"/>
      <c r="C221" s="28"/>
      <c r="D221" s="28"/>
      <c r="E221" s="28"/>
      <c r="F221" s="28"/>
      <c r="G221" s="28"/>
      <c r="H221" s="28"/>
      <c r="I221" s="28"/>
      <c r="J221" s="28"/>
      <c r="K221" s="28"/>
      <c r="L221" s="28"/>
      <c r="M221" s="28"/>
      <c r="N221" s="28"/>
      <c r="O221" s="28"/>
      <c r="P221" s="28"/>
      <c r="Q221" s="28"/>
      <c r="R221" s="28"/>
      <c r="S221" s="28"/>
      <c r="T221" s="28"/>
      <c r="U221" s="28"/>
      <c r="V221" s="28"/>
      <c r="W221" s="28"/>
      <c r="X221" s="28"/>
      <c r="Y221" s="28"/>
      <c r="Z221" s="28"/>
    </row>
    <row r="222" ht="14.25" customHeight="1">
      <c r="A222" s="28"/>
      <c r="B222" s="28"/>
      <c r="C222" s="28"/>
      <c r="D222" s="28"/>
      <c r="E222" s="28"/>
      <c r="F222" s="28"/>
      <c r="G222" s="28"/>
      <c r="H222" s="28"/>
      <c r="I222" s="28"/>
      <c r="J222" s="28"/>
      <c r="K222" s="28"/>
      <c r="L222" s="28"/>
      <c r="M222" s="28"/>
      <c r="N222" s="28"/>
      <c r="O222" s="28"/>
      <c r="P222" s="28"/>
      <c r="Q222" s="28"/>
      <c r="R222" s="28"/>
      <c r="S222" s="28"/>
      <c r="T222" s="28"/>
      <c r="U222" s="28"/>
      <c r="V222" s="28"/>
      <c r="W222" s="28"/>
      <c r="X222" s="28"/>
      <c r="Y222" s="28"/>
      <c r="Z222" s="28"/>
    </row>
    <row r="223" ht="14.25" customHeight="1">
      <c r="A223" s="28"/>
      <c r="B223" s="28"/>
      <c r="C223" s="28"/>
      <c r="D223" s="28"/>
      <c r="E223" s="28"/>
      <c r="F223" s="28"/>
      <c r="G223" s="28"/>
      <c r="H223" s="28"/>
      <c r="I223" s="28"/>
      <c r="J223" s="28"/>
      <c r="K223" s="28"/>
      <c r="L223" s="28"/>
      <c r="M223" s="28"/>
      <c r="N223" s="28"/>
      <c r="O223" s="28"/>
      <c r="P223" s="28"/>
      <c r="Q223" s="28"/>
      <c r="R223" s="28"/>
      <c r="S223" s="28"/>
      <c r="T223" s="28"/>
      <c r="U223" s="28"/>
      <c r="V223" s="28"/>
      <c r="W223" s="28"/>
      <c r="X223" s="28"/>
      <c r="Y223" s="28"/>
      <c r="Z223" s="28"/>
    </row>
    <row r="224" ht="14.25" customHeight="1">
      <c r="A224" s="28"/>
      <c r="B224" s="28"/>
      <c r="C224" s="28"/>
      <c r="D224" s="28"/>
      <c r="E224" s="28"/>
      <c r="F224" s="28"/>
      <c r="G224" s="28"/>
      <c r="H224" s="28"/>
      <c r="I224" s="28"/>
      <c r="J224" s="28"/>
      <c r="K224" s="28"/>
      <c r="L224" s="28"/>
      <c r="M224" s="28"/>
      <c r="N224" s="28"/>
      <c r="O224" s="28"/>
      <c r="P224" s="28"/>
      <c r="Q224" s="28"/>
      <c r="R224" s="28"/>
      <c r="S224" s="28"/>
      <c r="T224" s="28"/>
      <c r="U224" s="28"/>
      <c r="V224" s="28"/>
      <c r="W224" s="28"/>
      <c r="X224" s="28"/>
      <c r="Y224" s="28"/>
      <c r="Z224" s="28"/>
    </row>
    <row r="225" ht="14.25" customHeight="1">
      <c r="A225" s="28"/>
      <c r="B225" s="28"/>
      <c r="C225" s="28"/>
      <c r="D225" s="28"/>
      <c r="E225" s="28"/>
      <c r="F225" s="28"/>
      <c r="G225" s="28"/>
      <c r="H225" s="28"/>
      <c r="I225" s="28"/>
      <c r="J225" s="28"/>
      <c r="K225" s="28"/>
      <c r="L225" s="28"/>
      <c r="M225" s="28"/>
      <c r="N225" s="28"/>
      <c r="O225" s="28"/>
      <c r="P225" s="28"/>
      <c r="Q225" s="28"/>
      <c r="R225" s="28"/>
      <c r="S225" s="28"/>
      <c r="T225" s="28"/>
      <c r="U225" s="28"/>
      <c r="V225" s="28"/>
      <c r="W225" s="28"/>
      <c r="X225" s="28"/>
      <c r="Y225" s="28"/>
      <c r="Z225" s="28"/>
    </row>
    <row r="226" ht="14.25" customHeight="1">
      <c r="A226" s="28"/>
      <c r="B226" s="28"/>
      <c r="C226" s="28"/>
      <c r="D226" s="28"/>
      <c r="E226" s="28"/>
      <c r="F226" s="28"/>
      <c r="G226" s="28"/>
      <c r="H226" s="28"/>
      <c r="I226" s="28"/>
      <c r="J226" s="28"/>
      <c r="K226" s="28"/>
      <c r="L226" s="28"/>
      <c r="M226" s="28"/>
      <c r="N226" s="28"/>
      <c r="O226" s="28"/>
      <c r="P226" s="28"/>
      <c r="Q226" s="28"/>
      <c r="R226" s="28"/>
      <c r="S226" s="28"/>
      <c r="T226" s="28"/>
      <c r="U226" s="28"/>
      <c r="V226" s="28"/>
      <c r="W226" s="28"/>
      <c r="X226" s="28"/>
      <c r="Y226" s="28"/>
      <c r="Z226" s="28"/>
    </row>
    <row r="227" ht="14.25" customHeight="1">
      <c r="A227" s="28"/>
      <c r="B227" s="28"/>
      <c r="C227" s="28"/>
      <c r="D227" s="28"/>
      <c r="E227" s="28"/>
      <c r="F227" s="28"/>
      <c r="G227" s="28"/>
      <c r="H227" s="28"/>
      <c r="I227" s="28"/>
      <c r="J227" s="28"/>
      <c r="K227" s="28"/>
      <c r="L227" s="28"/>
      <c r="M227" s="28"/>
      <c r="N227" s="28"/>
      <c r="O227" s="28"/>
      <c r="P227" s="28"/>
      <c r="Q227" s="28"/>
      <c r="R227" s="28"/>
      <c r="S227" s="28"/>
      <c r="T227" s="28"/>
      <c r="U227" s="28"/>
      <c r="V227" s="28"/>
      <c r="W227" s="28"/>
      <c r="X227" s="28"/>
      <c r="Y227" s="28"/>
      <c r="Z227" s="28"/>
    </row>
    <row r="228" ht="14.25" customHeight="1">
      <c r="A228" s="28"/>
      <c r="B228" s="28"/>
      <c r="C228" s="28"/>
      <c r="D228" s="28"/>
      <c r="E228" s="28"/>
      <c r="F228" s="28"/>
      <c r="G228" s="28"/>
      <c r="H228" s="28"/>
      <c r="I228" s="28"/>
      <c r="J228" s="28"/>
      <c r="K228" s="28"/>
      <c r="L228" s="28"/>
      <c r="M228" s="28"/>
      <c r="N228" s="28"/>
      <c r="O228" s="28"/>
      <c r="P228" s="28"/>
      <c r="Q228" s="28"/>
      <c r="R228" s="28"/>
      <c r="S228" s="28"/>
      <c r="T228" s="28"/>
      <c r="U228" s="28"/>
      <c r="V228" s="28"/>
      <c r="W228" s="28"/>
      <c r="X228" s="28"/>
      <c r="Y228" s="28"/>
      <c r="Z228" s="28"/>
    </row>
    <row r="229" ht="14.25" customHeight="1">
      <c r="A229" s="28"/>
      <c r="B229" s="28"/>
      <c r="C229" s="28"/>
      <c r="D229" s="28"/>
      <c r="E229" s="28"/>
      <c r="F229" s="28"/>
      <c r="G229" s="28"/>
      <c r="H229" s="28"/>
      <c r="I229" s="28"/>
      <c r="J229" s="28"/>
      <c r="K229" s="28"/>
      <c r="L229" s="28"/>
      <c r="M229" s="28"/>
      <c r="N229" s="28"/>
      <c r="O229" s="28"/>
      <c r="P229" s="28"/>
      <c r="Q229" s="28"/>
      <c r="R229" s="28"/>
      <c r="S229" s="28"/>
      <c r="T229" s="28"/>
      <c r="U229" s="28"/>
      <c r="V229" s="28"/>
      <c r="W229" s="28"/>
      <c r="X229" s="28"/>
      <c r="Y229" s="28"/>
      <c r="Z229" s="28"/>
    </row>
    <row r="230" ht="14.25" customHeight="1">
      <c r="A230" s="28"/>
      <c r="B230" s="28"/>
      <c r="C230" s="28"/>
      <c r="D230" s="28"/>
      <c r="E230" s="28"/>
      <c r="F230" s="28"/>
      <c r="G230" s="28"/>
      <c r="H230" s="28"/>
      <c r="I230" s="28"/>
      <c r="J230" s="28"/>
      <c r="K230" s="28"/>
      <c r="L230" s="28"/>
      <c r="M230" s="28"/>
      <c r="N230" s="28"/>
      <c r="O230" s="28"/>
      <c r="P230" s="28"/>
      <c r="Q230" s="28"/>
      <c r="R230" s="28"/>
      <c r="S230" s="28"/>
      <c r="T230" s="28"/>
      <c r="U230" s="28"/>
      <c r="V230" s="28"/>
      <c r="W230" s="28"/>
      <c r="X230" s="28"/>
      <c r="Y230" s="28"/>
      <c r="Z230" s="28"/>
    </row>
    <row r="231" ht="14.25" customHeight="1">
      <c r="A231" s="28"/>
      <c r="B231" s="28"/>
      <c r="C231" s="28"/>
      <c r="D231" s="28"/>
      <c r="E231" s="28"/>
      <c r="F231" s="28"/>
      <c r="G231" s="28"/>
      <c r="H231" s="28"/>
      <c r="I231" s="28"/>
      <c r="J231" s="28"/>
      <c r="K231" s="28"/>
      <c r="L231" s="28"/>
      <c r="M231" s="28"/>
      <c r="N231" s="28"/>
      <c r="O231" s="28"/>
      <c r="P231" s="28"/>
      <c r="Q231" s="28"/>
      <c r="R231" s="28"/>
      <c r="S231" s="28"/>
      <c r="T231" s="28"/>
      <c r="U231" s="28"/>
      <c r="V231" s="28"/>
      <c r="W231" s="28"/>
      <c r="X231" s="28"/>
      <c r="Y231" s="28"/>
      <c r="Z231" s="28"/>
    </row>
    <row r="232" ht="14.25" customHeight="1">
      <c r="A232" s="28"/>
      <c r="B232" s="28"/>
      <c r="C232" s="28"/>
      <c r="D232" s="28"/>
      <c r="E232" s="28"/>
      <c r="F232" s="28"/>
      <c r="G232" s="28"/>
      <c r="H232" s="28"/>
      <c r="I232" s="28"/>
      <c r="J232" s="28"/>
      <c r="K232" s="28"/>
      <c r="L232" s="28"/>
      <c r="M232" s="28"/>
      <c r="N232" s="28"/>
      <c r="O232" s="28"/>
      <c r="P232" s="28"/>
      <c r="Q232" s="28"/>
      <c r="R232" s="28"/>
      <c r="S232" s="28"/>
      <c r="T232" s="28"/>
      <c r="U232" s="28"/>
      <c r="V232" s="28"/>
      <c r="W232" s="28"/>
      <c r="X232" s="28"/>
      <c r="Y232" s="28"/>
      <c r="Z232" s="28"/>
    </row>
    <row r="233" ht="14.25" customHeight="1">
      <c r="A233" s="28"/>
      <c r="B233" s="28"/>
      <c r="C233" s="28"/>
      <c r="D233" s="28"/>
      <c r="E233" s="28"/>
      <c r="F233" s="28"/>
      <c r="G233" s="28"/>
      <c r="H233" s="28"/>
      <c r="I233" s="28"/>
      <c r="J233" s="28"/>
      <c r="K233" s="28"/>
      <c r="L233" s="28"/>
      <c r="M233" s="28"/>
      <c r="N233" s="28"/>
      <c r="O233" s="28"/>
      <c r="P233" s="28"/>
      <c r="Q233" s="28"/>
      <c r="R233" s="28"/>
      <c r="S233" s="28"/>
      <c r="T233" s="28"/>
      <c r="U233" s="28"/>
      <c r="V233" s="28"/>
      <c r="W233" s="28"/>
      <c r="X233" s="28"/>
      <c r="Y233" s="28"/>
      <c r="Z233" s="28"/>
    </row>
    <row r="234" ht="14.25" customHeight="1">
      <c r="A234" s="28"/>
      <c r="B234" s="28"/>
      <c r="C234" s="28"/>
      <c r="D234" s="28"/>
      <c r="E234" s="28"/>
      <c r="F234" s="28"/>
      <c r="G234" s="28"/>
      <c r="H234" s="28"/>
      <c r="I234" s="28"/>
      <c r="J234" s="28"/>
      <c r="K234" s="28"/>
      <c r="L234" s="28"/>
      <c r="M234" s="28"/>
      <c r="N234" s="28"/>
      <c r="O234" s="28"/>
      <c r="P234" s="28"/>
      <c r="Q234" s="28"/>
      <c r="R234" s="28"/>
      <c r="S234" s="28"/>
      <c r="T234" s="28"/>
      <c r="U234" s="28"/>
      <c r="V234" s="28"/>
      <c r="W234" s="28"/>
      <c r="X234" s="28"/>
      <c r="Y234" s="28"/>
      <c r="Z234" s="28"/>
    </row>
    <row r="235" ht="14.25" customHeight="1">
      <c r="A235" s="28"/>
      <c r="B235" s="28"/>
      <c r="C235" s="28"/>
      <c r="D235" s="28"/>
      <c r="E235" s="28"/>
      <c r="F235" s="28"/>
      <c r="G235" s="28"/>
      <c r="H235" s="28"/>
      <c r="I235" s="28"/>
      <c r="J235" s="28"/>
      <c r="K235" s="28"/>
      <c r="L235" s="28"/>
      <c r="M235" s="28"/>
      <c r="N235" s="28"/>
      <c r="O235" s="28"/>
      <c r="P235" s="28"/>
      <c r="Q235" s="28"/>
      <c r="R235" s="28"/>
      <c r="S235" s="28"/>
      <c r="T235" s="28"/>
      <c r="U235" s="28"/>
      <c r="V235" s="28"/>
      <c r="W235" s="28"/>
      <c r="X235" s="28"/>
      <c r="Y235" s="28"/>
      <c r="Z235" s="28"/>
    </row>
    <row r="236" ht="14.25" customHeight="1">
      <c r="A236" s="28"/>
      <c r="B236" s="28"/>
      <c r="C236" s="28"/>
      <c r="D236" s="28"/>
      <c r="E236" s="28"/>
      <c r="F236" s="28"/>
      <c r="G236" s="28"/>
      <c r="H236" s="28"/>
      <c r="I236" s="28"/>
      <c r="J236" s="28"/>
      <c r="K236" s="28"/>
      <c r="L236" s="28"/>
      <c r="M236" s="28"/>
      <c r="N236" s="28"/>
      <c r="O236" s="28"/>
      <c r="P236" s="28"/>
      <c r="Q236" s="28"/>
      <c r="R236" s="28"/>
      <c r="S236" s="28"/>
      <c r="T236" s="28"/>
      <c r="U236" s="28"/>
      <c r="V236" s="28"/>
      <c r="W236" s="28"/>
      <c r="X236" s="28"/>
      <c r="Y236" s="28"/>
      <c r="Z236" s="28"/>
    </row>
    <row r="237" ht="14.25" customHeight="1">
      <c r="A237" s="28"/>
      <c r="B237" s="28"/>
      <c r="C237" s="28"/>
      <c r="D237" s="28"/>
      <c r="E237" s="28"/>
      <c r="F237" s="28"/>
      <c r="G237" s="28"/>
      <c r="H237" s="28"/>
      <c r="I237" s="28"/>
      <c r="J237" s="28"/>
      <c r="K237" s="28"/>
      <c r="L237" s="28"/>
      <c r="M237" s="28"/>
      <c r="N237" s="28"/>
      <c r="O237" s="28"/>
      <c r="P237" s="28"/>
      <c r="Q237" s="28"/>
      <c r="R237" s="28"/>
      <c r="S237" s="28"/>
      <c r="T237" s="28"/>
      <c r="U237" s="28"/>
      <c r="V237" s="28"/>
      <c r="W237" s="28"/>
      <c r="X237" s="28"/>
      <c r="Y237" s="28"/>
      <c r="Z237" s="28"/>
    </row>
    <row r="238" ht="14.25" customHeight="1">
      <c r="A238" s="28"/>
      <c r="B238" s="28"/>
      <c r="C238" s="28"/>
      <c r="D238" s="28"/>
      <c r="E238" s="28"/>
      <c r="F238" s="28"/>
      <c r="G238" s="28"/>
      <c r="H238" s="28"/>
      <c r="I238" s="28"/>
      <c r="J238" s="28"/>
      <c r="K238" s="28"/>
      <c r="L238" s="28"/>
      <c r="M238" s="28"/>
      <c r="N238" s="28"/>
      <c r="O238" s="28"/>
      <c r="P238" s="28"/>
      <c r="Q238" s="28"/>
      <c r="R238" s="28"/>
      <c r="S238" s="28"/>
      <c r="T238" s="28"/>
      <c r="U238" s="28"/>
      <c r="V238" s="28"/>
      <c r="W238" s="28"/>
      <c r="X238" s="28"/>
      <c r="Y238" s="28"/>
      <c r="Z238" s="28"/>
    </row>
    <row r="239" ht="14.25" customHeight="1">
      <c r="A239" s="28"/>
      <c r="B239" s="28"/>
      <c r="C239" s="28"/>
      <c r="D239" s="28"/>
      <c r="E239" s="28"/>
      <c r="F239" s="28"/>
      <c r="G239" s="28"/>
      <c r="H239" s="28"/>
      <c r="I239" s="28"/>
      <c r="J239" s="28"/>
      <c r="K239" s="28"/>
      <c r="L239" s="28"/>
      <c r="M239" s="28"/>
      <c r="N239" s="28"/>
      <c r="O239" s="28"/>
      <c r="P239" s="28"/>
      <c r="Q239" s="28"/>
      <c r="R239" s="28"/>
      <c r="S239" s="28"/>
      <c r="T239" s="28"/>
      <c r="U239" s="28"/>
      <c r="V239" s="28"/>
      <c r="W239" s="28"/>
      <c r="X239" s="28"/>
      <c r="Y239" s="28"/>
      <c r="Z239" s="28"/>
    </row>
    <row r="240" ht="14.25" customHeight="1">
      <c r="A240" s="28"/>
      <c r="B240" s="28"/>
      <c r="C240" s="28"/>
      <c r="D240" s="28"/>
      <c r="E240" s="28"/>
      <c r="F240" s="28"/>
      <c r="G240" s="28"/>
      <c r="H240" s="28"/>
      <c r="I240" s="28"/>
      <c r="J240" s="28"/>
      <c r="K240" s="28"/>
      <c r="L240" s="28"/>
      <c r="M240" s="28"/>
      <c r="N240" s="28"/>
      <c r="O240" s="28"/>
      <c r="P240" s="28"/>
      <c r="Q240" s="28"/>
      <c r="R240" s="28"/>
      <c r="S240" s="28"/>
      <c r="T240" s="28"/>
      <c r="U240" s="28"/>
      <c r="V240" s="28"/>
      <c r="W240" s="28"/>
      <c r="X240" s="28"/>
      <c r="Y240" s="28"/>
      <c r="Z240" s="28"/>
    </row>
    <row r="241" ht="14.25" customHeight="1">
      <c r="A241" s="28"/>
      <c r="B241" s="28"/>
      <c r="C241" s="28"/>
      <c r="D241" s="28"/>
      <c r="E241" s="28"/>
      <c r="F241" s="28"/>
      <c r="G241" s="28"/>
      <c r="H241" s="28"/>
      <c r="I241" s="28"/>
      <c r="J241" s="28"/>
      <c r="K241" s="28"/>
      <c r="L241" s="28"/>
      <c r="M241" s="28"/>
      <c r="N241" s="28"/>
      <c r="O241" s="28"/>
      <c r="P241" s="28"/>
      <c r="Q241" s="28"/>
      <c r="R241" s="28"/>
      <c r="S241" s="28"/>
      <c r="T241" s="28"/>
      <c r="U241" s="28"/>
      <c r="V241" s="28"/>
      <c r="W241" s="28"/>
      <c r="X241" s="28"/>
      <c r="Y241" s="28"/>
      <c r="Z241" s="28"/>
    </row>
    <row r="242" ht="14.25" customHeight="1">
      <c r="A242" s="28"/>
      <c r="B242" s="28"/>
      <c r="C242" s="28"/>
      <c r="D242" s="28"/>
      <c r="E242" s="28"/>
      <c r="F242" s="28"/>
      <c r="G242" s="28"/>
      <c r="H242" s="28"/>
      <c r="I242" s="28"/>
      <c r="J242" s="28"/>
      <c r="K242" s="28"/>
      <c r="L242" s="28"/>
      <c r="M242" s="28"/>
      <c r="N242" s="28"/>
      <c r="O242" s="28"/>
      <c r="P242" s="28"/>
      <c r="Q242" s="28"/>
      <c r="R242" s="28"/>
      <c r="S242" s="28"/>
      <c r="T242" s="28"/>
      <c r="U242" s="28"/>
      <c r="V242" s="28"/>
      <c r="W242" s="28"/>
      <c r="X242" s="28"/>
      <c r="Y242" s="28"/>
      <c r="Z242" s="28"/>
    </row>
    <row r="243" ht="14.25" customHeight="1">
      <c r="A243" s="28"/>
      <c r="B243" s="28"/>
      <c r="C243" s="28"/>
      <c r="D243" s="28"/>
      <c r="E243" s="28"/>
      <c r="F243" s="28"/>
      <c r="G243" s="28"/>
      <c r="H243" s="28"/>
      <c r="I243" s="28"/>
      <c r="J243" s="28"/>
      <c r="K243" s="28"/>
      <c r="L243" s="28"/>
      <c r="M243" s="28"/>
      <c r="N243" s="28"/>
      <c r="O243" s="28"/>
      <c r="P243" s="28"/>
      <c r="Q243" s="28"/>
      <c r="R243" s="28"/>
      <c r="S243" s="28"/>
      <c r="T243" s="28"/>
      <c r="U243" s="28"/>
      <c r="V243" s="28"/>
      <c r="W243" s="28"/>
      <c r="X243" s="28"/>
      <c r="Y243" s="28"/>
      <c r="Z243" s="28"/>
    </row>
    <row r="244" ht="14.25" customHeight="1">
      <c r="A244" s="28"/>
      <c r="B244" s="28"/>
      <c r="C244" s="28"/>
      <c r="D244" s="28"/>
      <c r="E244" s="28"/>
      <c r="F244" s="28"/>
      <c r="G244" s="28"/>
      <c r="H244" s="28"/>
      <c r="I244" s="28"/>
      <c r="J244" s="28"/>
      <c r="K244" s="28"/>
      <c r="L244" s="28"/>
      <c r="M244" s="28"/>
      <c r="N244" s="28"/>
      <c r="O244" s="28"/>
      <c r="P244" s="28"/>
      <c r="Q244" s="28"/>
      <c r="R244" s="28"/>
      <c r="S244" s="28"/>
      <c r="T244" s="28"/>
      <c r="U244" s="28"/>
      <c r="V244" s="28"/>
      <c r="W244" s="28"/>
      <c r="X244" s="28"/>
      <c r="Y244" s="28"/>
      <c r="Z244" s="28"/>
    </row>
    <row r="245" ht="14.25" customHeight="1">
      <c r="A245" s="28"/>
      <c r="B245" s="28"/>
      <c r="C245" s="28"/>
      <c r="D245" s="28"/>
      <c r="E245" s="28"/>
      <c r="F245" s="28"/>
      <c r="G245" s="28"/>
      <c r="H245" s="28"/>
      <c r="I245" s="28"/>
      <c r="J245" s="28"/>
      <c r="K245" s="28"/>
      <c r="L245" s="28"/>
      <c r="M245" s="28"/>
      <c r="N245" s="28"/>
      <c r="O245" s="28"/>
      <c r="P245" s="28"/>
      <c r="Q245" s="28"/>
      <c r="R245" s="28"/>
      <c r="S245" s="28"/>
      <c r="T245" s="28"/>
      <c r="U245" s="28"/>
      <c r="V245" s="28"/>
      <c r="W245" s="28"/>
      <c r="X245" s="28"/>
      <c r="Y245" s="28"/>
      <c r="Z245" s="28"/>
    </row>
    <row r="246" ht="14.25" customHeight="1">
      <c r="A246" s="28"/>
      <c r="B246" s="28"/>
      <c r="C246" s="28"/>
      <c r="D246" s="28"/>
      <c r="E246" s="28"/>
      <c r="F246" s="28"/>
      <c r="G246" s="28"/>
      <c r="H246" s="28"/>
      <c r="I246" s="28"/>
      <c r="J246" s="28"/>
      <c r="K246" s="28"/>
      <c r="L246" s="28"/>
      <c r="M246" s="28"/>
      <c r="N246" s="28"/>
      <c r="O246" s="28"/>
      <c r="P246" s="28"/>
      <c r="Q246" s="28"/>
      <c r="R246" s="28"/>
      <c r="S246" s="28"/>
      <c r="T246" s="28"/>
      <c r="U246" s="28"/>
      <c r="V246" s="28"/>
      <c r="W246" s="28"/>
      <c r="X246" s="28"/>
      <c r="Y246" s="28"/>
      <c r="Z246" s="28"/>
    </row>
    <row r="247" ht="14.25" customHeight="1">
      <c r="A247" s="28"/>
      <c r="B247" s="28"/>
      <c r="C247" s="28"/>
      <c r="D247" s="28"/>
      <c r="E247" s="28"/>
      <c r="F247" s="28"/>
      <c r="G247" s="28"/>
      <c r="H247" s="28"/>
      <c r="I247" s="28"/>
      <c r="J247" s="28"/>
      <c r="K247" s="28"/>
      <c r="L247" s="28"/>
      <c r="M247" s="28"/>
      <c r="N247" s="28"/>
      <c r="O247" s="28"/>
      <c r="P247" s="28"/>
      <c r="Q247" s="28"/>
      <c r="R247" s="28"/>
      <c r="S247" s="28"/>
      <c r="T247" s="28"/>
      <c r="U247" s="28"/>
      <c r="V247" s="28"/>
      <c r="W247" s="28"/>
      <c r="X247" s="28"/>
      <c r="Y247" s="28"/>
      <c r="Z247" s="28"/>
    </row>
    <row r="248" ht="14.25" customHeight="1">
      <c r="A248" s="28"/>
      <c r="B248" s="28"/>
      <c r="C248" s="28"/>
      <c r="D248" s="28"/>
      <c r="E248" s="28"/>
      <c r="F248" s="28"/>
      <c r="G248" s="28"/>
      <c r="H248" s="28"/>
      <c r="I248" s="28"/>
      <c r="J248" s="28"/>
      <c r="K248" s="28"/>
      <c r="L248" s="28"/>
      <c r="M248" s="28"/>
      <c r="N248" s="28"/>
      <c r="O248" s="28"/>
      <c r="P248" s="28"/>
      <c r="Q248" s="28"/>
      <c r="R248" s="28"/>
      <c r="S248" s="28"/>
      <c r="T248" s="28"/>
      <c r="U248" s="28"/>
      <c r="V248" s="28"/>
      <c r="W248" s="28"/>
      <c r="X248" s="28"/>
      <c r="Y248" s="28"/>
      <c r="Z248" s="28"/>
    </row>
    <row r="249" ht="14.25" customHeight="1">
      <c r="A249" s="28"/>
      <c r="B249" s="28"/>
      <c r="C249" s="28"/>
      <c r="D249" s="28"/>
      <c r="E249" s="28"/>
      <c r="F249" s="28"/>
      <c r="G249" s="28"/>
      <c r="H249" s="28"/>
      <c r="I249" s="28"/>
      <c r="J249" s="28"/>
      <c r="K249" s="28"/>
      <c r="L249" s="28"/>
      <c r="M249" s="28"/>
      <c r="N249" s="28"/>
      <c r="O249" s="28"/>
      <c r="P249" s="28"/>
      <c r="Q249" s="28"/>
      <c r="R249" s="28"/>
      <c r="S249" s="28"/>
      <c r="T249" s="28"/>
      <c r="U249" s="28"/>
      <c r="V249" s="28"/>
      <c r="W249" s="28"/>
      <c r="X249" s="28"/>
      <c r="Y249" s="28"/>
      <c r="Z249" s="28"/>
    </row>
    <row r="250" ht="14.25" customHeight="1">
      <c r="A250" s="28"/>
      <c r="B250" s="28"/>
      <c r="C250" s="28"/>
      <c r="D250" s="28"/>
      <c r="E250" s="28"/>
      <c r="F250" s="28"/>
      <c r="G250" s="28"/>
      <c r="H250" s="28"/>
      <c r="I250" s="28"/>
      <c r="J250" s="28"/>
      <c r="K250" s="28"/>
      <c r="L250" s="28"/>
      <c r="M250" s="28"/>
      <c r="N250" s="28"/>
      <c r="O250" s="28"/>
      <c r="P250" s="28"/>
      <c r="Q250" s="28"/>
      <c r="R250" s="28"/>
      <c r="S250" s="28"/>
      <c r="T250" s="28"/>
      <c r="U250" s="28"/>
      <c r="V250" s="28"/>
      <c r="W250" s="28"/>
      <c r="X250" s="28"/>
      <c r="Y250" s="28"/>
      <c r="Z250" s="28"/>
    </row>
    <row r="251" ht="14.25" customHeight="1">
      <c r="A251" s="28"/>
      <c r="B251" s="28"/>
      <c r="C251" s="28"/>
      <c r="D251" s="28"/>
      <c r="E251" s="28"/>
      <c r="F251" s="28"/>
      <c r="G251" s="28"/>
      <c r="H251" s="28"/>
      <c r="I251" s="28"/>
      <c r="J251" s="28"/>
      <c r="K251" s="28"/>
      <c r="L251" s="28"/>
      <c r="M251" s="28"/>
      <c r="N251" s="28"/>
      <c r="O251" s="28"/>
      <c r="P251" s="28"/>
      <c r="Q251" s="28"/>
      <c r="R251" s="28"/>
      <c r="S251" s="28"/>
      <c r="T251" s="28"/>
      <c r="U251" s="28"/>
      <c r="V251" s="28"/>
      <c r="W251" s="28"/>
      <c r="X251" s="28"/>
      <c r="Y251" s="28"/>
      <c r="Z251" s="28"/>
    </row>
    <row r="252" ht="14.25" customHeight="1">
      <c r="A252" s="28"/>
      <c r="B252" s="28"/>
      <c r="C252" s="28"/>
      <c r="D252" s="28"/>
      <c r="E252" s="28"/>
      <c r="F252" s="28"/>
      <c r="G252" s="28"/>
      <c r="H252" s="28"/>
      <c r="I252" s="28"/>
      <c r="J252" s="28"/>
      <c r="K252" s="28"/>
      <c r="L252" s="28"/>
      <c r="M252" s="28"/>
      <c r="N252" s="28"/>
      <c r="O252" s="28"/>
      <c r="P252" s="28"/>
      <c r="Q252" s="28"/>
      <c r="R252" s="28"/>
      <c r="S252" s="28"/>
      <c r="T252" s="28"/>
      <c r="U252" s="28"/>
      <c r="V252" s="28"/>
      <c r="W252" s="28"/>
      <c r="X252" s="28"/>
      <c r="Y252" s="28"/>
      <c r="Z252" s="28"/>
    </row>
    <row r="253" ht="14.25" customHeight="1">
      <c r="A253" s="28"/>
      <c r="B253" s="28"/>
      <c r="C253" s="28"/>
      <c r="D253" s="28"/>
      <c r="E253" s="28"/>
      <c r="F253" s="28"/>
      <c r="G253" s="28"/>
      <c r="H253" s="28"/>
      <c r="I253" s="28"/>
      <c r="J253" s="28"/>
      <c r="K253" s="28"/>
      <c r="L253" s="28"/>
      <c r="M253" s="28"/>
      <c r="N253" s="28"/>
      <c r="O253" s="28"/>
      <c r="P253" s="28"/>
      <c r="Q253" s="28"/>
      <c r="R253" s="28"/>
      <c r="S253" s="28"/>
      <c r="T253" s="28"/>
      <c r="U253" s="28"/>
      <c r="V253" s="28"/>
      <c r="W253" s="28"/>
      <c r="X253" s="28"/>
      <c r="Y253" s="28"/>
      <c r="Z253" s="28"/>
    </row>
    <row r="254" ht="14.25" customHeight="1">
      <c r="A254" s="28"/>
      <c r="B254" s="28"/>
      <c r="C254" s="28"/>
      <c r="D254" s="28"/>
      <c r="E254" s="28"/>
      <c r="F254" s="28"/>
      <c r="G254" s="28"/>
      <c r="H254" s="28"/>
      <c r="I254" s="28"/>
      <c r="J254" s="28"/>
      <c r="K254" s="28"/>
      <c r="L254" s="28"/>
      <c r="M254" s="28"/>
      <c r="N254" s="28"/>
      <c r="O254" s="28"/>
      <c r="P254" s="28"/>
      <c r="Q254" s="28"/>
      <c r="R254" s="28"/>
      <c r="S254" s="28"/>
      <c r="T254" s="28"/>
      <c r="U254" s="28"/>
      <c r="V254" s="28"/>
      <c r="W254" s="28"/>
      <c r="X254" s="28"/>
      <c r="Y254" s="28"/>
      <c r="Z254" s="28"/>
    </row>
    <row r="255" ht="14.25" customHeight="1">
      <c r="A255" s="28"/>
      <c r="B255" s="28"/>
      <c r="C255" s="28"/>
      <c r="D255" s="28"/>
      <c r="E255" s="28"/>
      <c r="F255" s="28"/>
      <c r="G255" s="28"/>
      <c r="H255" s="28"/>
      <c r="I255" s="28"/>
      <c r="J255" s="28"/>
      <c r="K255" s="28"/>
      <c r="L255" s="28"/>
      <c r="M255" s="28"/>
      <c r="N255" s="28"/>
      <c r="O255" s="28"/>
      <c r="P255" s="28"/>
      <c r="Q255" s="28"/>
      <c r="R255" s="28"/>
      <c r="S255" s="28"/>
      <c r="T255" s="28"/>
      <c r="U255" s="28"/>
      <c r="V255" s="28"/>
      <c r="W255" s="28"/>
      <c r="X255" s="28"/>
      <c r="Y255" s="28"/>
      <c r="Z255" s="28"/>
    </row>
    <row r="256" ht="14.25" customHeight="1">
      <c r="A256" s="28"/>
      <c r="B256" s="28"/>
      <c r="C256" s="28"/>
      <c r="D256" s="28"/>
      <c r="E256" s="28"/>
      <c r="F256" s="28"/>
      <c r="G256" s="28"/>
      <c r="H256" s="28"/>
      <c r="I256" s="28"/>
      <c r="J256" s="28"/>
      <c r="K256" s="28"/>
      <c r="L256" s="28"/>
      <c r="M256" s="28"/>
      <c r="N256" s="28"/>
      <c r="O256" s="28"/>
      <c r="P256" s="28"/>
      <c r="Q256" s="28"/>
      <c r="R256" s="28"/>
      <c r="S256" s="28"/>
      <c r="T256" s="28"/>
      <c r="U256" s="28"/>
      <c r="V256" s="28"/>
      <c r="W256" s="28"/>
      <c r="X256" s="28"/>
      <c r="Y256" s="28"/>
      <c r="Z256" s="28"/>
    </row>
    <row r="257" ht="14.25" customHeight="1">
      <c r="A257" s="28"/>
      <c r="B257" s="28"/>
      <c r="C257" s="28"/>
      <c r="D257" s="28"/>
      <c r="E257" s="28"/>
      <c r="F257" s="28"/>
      <c r="G257" s="28"/>
      <c r="H257" s="28"/>
      <c r="I257" s="28"/>
      <c r="J257" s="28"/>
      <c r="K257" s="28"/>
      <c r="L257" s="28"/>
      <c r="M257" s="28"/>
      <c r="N257" s="28"/>
      <c r="O257" s="28"/>
      <c r="P257" s="28"/>
      <c r="Q257" s="28"/>
      <c r="R257" s="28"/>
      <c r="S257" s="28"/>
      <c r="T257" s="28"/>
      <c r="U257" s="28"/>
      <c r="V257" s="28"/>
      <c r="W257" s="28"/>
      <c r="X257" s="28"/>
      <c r="Y257" s="28"/>
      <c r="Z257" s="28"/>
    </row>
    <row r="258" ht="14.25" customHeight="1">
      <c r="A258" s="28"/>
      <c r="B258" s="28"/>
      <c r="C258" s="28"/>
      <c r="D258" s="28"/>
      <c r="E258" s="28"/>
      <c r="F258" s="28"/>
      <c r="G258" s="28"/>
      <c r="H258" s="28"/>
      <c r="I258" s="28"/>
      <c r="J258" s="28"/>
      <c r="K258" s="28"/>
      <c r="L258" s="28"/>
      <c r="M258" s="28"/>
      <c r="N258" s="28"/>
      <c r="O258" s="28"/>
      <c r="P258" s="28"/>
      <c r="Q258" s="28"/>
      <c r="R258" s="28"/>
      <c r="S258" s="28"/>
      <c r="T258" s="28"/>
      <c r="U258" s="28"/>
      <c r="V258" s="28"/>
      <c r="W258" s="28"/>
      <c r="X258" s="28"/>
      <c r="Y258" s="28"/>
      <c r="Z258" s="28"/>
    </row>
    <row r="259" ht="14.25" customHeight="1">
      <c r="A259" s="28"/>
      <c r="B259" s="28"/>
      <c r="C259" s="28"/>
      <c r="D259" s="28"/>
      <c r="E259" s="28"/>
      <c r="F259" s="28"/>
      <c r="G259" s="28"/>
      <c r="H259" s="28"/>
      <c r="I259" s="28"/>
      <c r="J259" s="28"/>
      <c r="K259" s="28"/>
      <c r="L259" s="28"/>
      <c r="M259" s="28"/>
      <c r="N259" s="28"/>
      <c r="O259" s="28"/>
      <c r="P259" s="28"/>
      <c r="Q259" s="28"/>
      <c r="R259" s="28"/>
      <c r="S259" s="28"/>
      <c r="T259" s="28"/>
      <c r="U259" s="28"/>
      <c r="V259" s="28"/>
      <c r="W259" s="28"/>
      <c r="X259" s="28"/>
      <c r="Y259" s="28"/>
      <c r="Z259" s="28"/>
    </row>
    <row r="260" ht="14.25" customHeight="1">
      <c r="A260" s="28"/>
      <c r="B260" s="28"/>
      <c r="C260" s="28"/>
      <c r="D260" s="28"/>
      <c r="E260" s="28"/>
      <c r="F260" s="28"/>
      <c r="G260" s="28"/>
      <c r="H260" s="28"/>
      <c r="I260" s="28"/>
      <c r="J260" s="28"/>
      <c r="K260" s="28"/>
      <c r="L260" s="28"/>
      <c r="M260" s="28"/>
      <c r="N260" s="28"/>
      <c r="O260" s="28"/>
      <c r="P260" s="28"/>
      <c r="Q260" s="28"/>
      <c r="R260" s="28"/>
      <c r="S260" s="28"/>
      <c r="T260" s="28"/>
      <c r="U260" s="28"/>
      <c r="V260" s="28"/>
      <c r="W260" s="28"/>
      <c r="X260" s="28"/>
      <c r="Y260" s="28"/>
      <c r="Z260" s="28"/>
    </row>
    <row r="261" ht="14.25" customHeight="1">
      <c r="A261" s="28"/>
      <c r="B261" s="28"/>
      <c r="C261" s="28"/>
      <c r="D261" s="28"/>
      <c r="E261" s="28"/>
      <c r="F261" s="28"/>
      <c r="G261" s="28"/>
      <c r="H261" s="28"/>
      <c r="I261" s="28"/>
      <c r="J261" s="28"/>
      <c r="K261" s="28"/>
      <c r="L261" s="28"/>
      <c r="M261" s="28"/>
      <c r="N261" s="28"/>
      <c r="O261" s="28"/>
      <c r="P261" s="28"/>
      <c r="Q261" s="28"/>
      <c r="R261" s="28"/>
      <c r="S261" s="28"/>
      <c r="T261" s="28"/>
      <c r="U261" s="28"/>
      <c r="V261" s="28"/>
      <c r="W261" s="28"/>
      <c r="X261" s="28"/>
      <c r="Y261" s="28"/>
      <c r="Z261" s="28"/>
    </row>
    <row r="262" ht="14.25" customHeight="1">
      <c r="A262" s="28"/>
      <c r="B262" s="28"/>
      <c r="C262" s="28"/>
      <c r="D262" s="28"/>
      <c r="E262" s="28"/>
      <c r="F262" s="28"/>
      <c r="G262" s="28"/>
      <c r="H262" s="28"/>
      <c r="I262" s="28"/>
      <c r="J262" s="28"/>
      <c r="K262" s="28"/>
      <c r="L262" s="28"/>
      <c r="M262" s="28"/>
      <c r="N262" s="28"/>
      <c r="O262" s="28"/>
      <c r="P262" s="28"/>
      <c r="Q262" s="28"/>
      <c r="R262" s="28"/>
      <c r="S262" s="28"/>
      <c r="T262" s="28"/>
      <c r="U262" s="28"/>
      <c r="V262" s="28"/>
      <c r="W262" s="28"/>
      <c r="X262" s="28"/>
      <c r="Y262" s="28"/>
      <c r="Z262" s="28"/>
    </row>
    <row r="263" ht="14.25" customHeight="1">
      <c r="A263" s="28"/>
      <c r="B263" s="28"/>
      <c r="C263" s="28"/>
      <c r="D263" s="28"/>
      <c r="E263" s="28"/>
      <c r="F263" s="28"/>
      <c r="G263" s="28"/>
      <c r="H263" s="28"/>
      <c r="I263" s="28"/>
      <c r="J263" s="28"/>
      <c r="K263" s="28"/>
      <c r="L263" s="28"/>
      <c r="M263" s="28"/>
      <c r="N263" s="28"/>
      <c r="O263" s="28"/>
      <c r="P263" s="28"/>
      <c r="Q263" s="28"/>
      <c r="R263" s="28"/>
      <c r="S263" s="28"/>
      <c r="T263" s="28"/>
      <c r="U263" s="28"/>
      <c r="V263" s="28"/>
      <c r="W263" s="28"/>
      <c r="X263" s="28"/>
      <c r="Y263" s="28"/>
      <c r="Z263" s="28"/>
    </row>
    <row r="264" ht="14.25" customHeight="1">
      <c r="A264" s="28"/>
      <c r="B264" s="28"/>
      <c r="C264" s="28"/>
      <c r="D264" s="28"/>
      <c r="E264" s="28"/>
      <c r="F264" s="28"/>
      <c r="G264" s="28"/>
      <c r="H264" s="28"/>
      <c r="I264" s="28"/>
      <c r="J264" s="28"/>
      <c r="K264" s="28"/>
      <c r="L264" s="28"/>
      <c r="M264" s="28"/>
      <c r="N264" s="28"/>
      <c r="O264" s="28"/>
      <c r="P264" s="28"/>
      <c r="Q264" s="28"/>
      <c r="R264" s="28"/>
      <c r="S264" s="28"/>
      <c r="T264" s="28"/>
      <c r="U264" s="28"/>
      <c r="V264" s="28"/>
      <c r="W264" s="28"/>
      <c r="X264" s="28"/>
      <c r="Y264" s="28"/>
      <c r="Z264" s="28"/>
    </row>
    <row r="265" ht="14.25" customHeight="1">
      <c r="A265" s="28"/>
      <c r="B265" s="28"/>
      <c r="C265" s="28"/>
      <c r="D265" s="28"/>
      <c r="E265" s="28"/>
      <c r="F265" s="28"/>
      <c r="G265" s="28"/>
      <c r="H265" s="28"/>
      <c r="I265" s="28"/>
      <c r="J265" s="28"/>
      <c r="K265" s="28"/>
      <c r="L265" s="28"/>
      <c r="M265" s="28"/>
      <c r="N265" s="28"/>
      <c r="O265" s="28"/>
      <c r="P265" s="28"/>
      <c r="Q265" s="28"/>
      <c r="R265" s="28"/>
      <c r="S265" s="28"/>
      <c r="T265" s="28"/>
      <c r="U265" s="28"/>
      <c r="V265" s="28"/>
      <c r="W265" s="28"/>
      <c r="X265" s="28"/>
      <c r="Y265" s="28"/>
      <c r="Z265" s="28"/>
    </row>
    <row r="266" ht="14.25" customHeight="1">
      <c r="A266" s="28"/>
      <c r="B266" s="28"/>
      <c r="C266" s="28"/>
      <c r="D266" s="28"/>
      <c r="E266" s="28"/>
      <c r="F266" s="28"/>
      <c r="G266" s="28"/>
      <c r="H266" s="28"/>
      <c r="I266" s="28"/>
      <c r="J266" s="28"/>
      <c r="K266" s="28"/>
      <c r="L266" s="28"/>
      <c r="M266" s="28"/>
      <c r="N266" s="28"/>
      <c r="O266" s="28"/>
      <c r="P266" s="28"/>
      <c r="Q266" s="28"/>
      <c r="R266" s="28"/>
      <c r="S266" s="28"/>
      <c r="T266" s="28"/>
      <c r="U266" s="28"/>
      <c r="V266" s="28"/>
      <c r="W266" s="28"/>
      <c r="X266" s="28"/>
      <c r="Y266" s="28"/>
      <c r="Z266" s="28"/>
    </row>
    <row r="267" ht="14.25" customHeight="1">
      <c r="A267" s="28"/>
      <c r="B267" s="28"/>
      <c r="C267" s="28"/>
      <c r="D267" s="28"/>
      <c r="E267" s="28"/>
      <c r="F267" s="28"/>
      <c r="G267" s="28"/>
      <c r="H267" s="28"/>
      <c r="I267" s="28"/>
      <c r="J267" s="28"/>
      <c r="K267" s="28"/>
      <c r="L267" s="28"/>
      <c r="M267" s="28"/>
      <c r="N267" s="28"/>
      <c r="O267" s="28"/>
      <c r="P267" s="28"/>
      <c r="Q267" s="28"/>
      <c r="R267" s="28"/>
      <c r="S267" s="28"/>
      <c r="T267" s="28"/>
      <c r="U267" s="28"/>
      <c r="V267" s="28"/>
      <c r="W267" s="28"/>
      <c r="X267" s="28"/>
      <c r="Y267" s="28"/>
      <c r="Z267" s="28"/>
    </row>
    <row r="268" ht="14.25" customHeight="1">
      <c r="A268" s="28"/>
      <c r="B268" s="28"/>
      <c r="C268" s="28"/>
      <c r="D268" s="28"/>
      <c r="E268" s="28"/>
      <c r="F268" s="28"/>
      <c r="G268" s="28"/>
      <c r="H268" s="28"/>
      <c r="I268" s="28"/>
      <c r="J268" s="28"/>
      <c r="K268" s="28"/>
      <c r="L268" s="28"/>
      <c r="M268" s="28"/>
      <c r="N268" s="28"/>
      <c r="O268" s="28"/>
      <c r="P268" s="28"/>
      <c r="Q268" s="28"/>
      <c r="R268" s="28"/>
      <c r="S268" s="28"/>
      <c r="T268" s="28"/>
      <c r="U268" s="28"/>
      <c r="V268" s="28"/>
      <c r="W268" s="28"/>
      <c r="X268" s="28"/>
      <c r="Y268" s="28"/>
      <c r="Z268" s="28"/>
    </row>
    <row r="269" ht="14.25" customHeight="1">
      <c r="A269" s="28"/>
      <c r="B269" s="28"/>
      <c r="C269" s="28"/>
      <c r="D269" s="28"/>
      <c r="E269" s="28"/>
      <c r="F269" s="28"/>
      <c r="G269" s="28"/>
      <c r="H269" s="28"/>
      <c r="I269" s="28"/>
      <c r="J269" s="28"/>
      <c r="K269" s="28"/>
      <c r="L269" s="28"/>
      <c r="M269" s="28"/>
      <c r="N269" s="28"/>
      <c r="O269" s="28"/>
      <c r="P269" s="28"/>
      <c r="Q269" s="28"/>
      <c r="R269" s="28"/>
      <c r="S269" s="28"/>
      <c r="T269" s="28"/>
      <c r="U269" s="28"/>
      <c r="V269" s="28"/>
      <c r="W269" s="28"/>
      <c r="X269" s="28"/>
      <c r="Y269" s="28"/>
      <c r="Z269" s="28"/>
    </row>
    <row r="270" ht="14.25" customHeight="1">
      <c r="A270" s="28"/>
      <c r="B270" s="28"/>
      <c r="C270" s="28"/>
      <c r="D270" s="28"/>
      <c r="E270" s="28"/>
      <c r="F270" s="28"/>
      <c r="G270" s="28"/>
      <c r="H270" s="28"/>
      <c r="I270" s="28"/>
      <c r="J270" s="28"/>
      <c r="K270" s="28"/>
      <c r="L270" s="28"/>
      <c r="M270" s="28"/>
      <c r="N270" s="28"/>
      <c r="O270" s="28"/>
      <c r="P270" s="28"/>
      <c r="Q270" s="28"/>
      <c r="R270" s="28"/>
      <c r="S270" s="28"/>
      <c r="T270" s="28"/>
      <c r="U270" s="28"/>
      <c r="V270" s="28"/>
      <c r="W270" s="28"/>
      <c r="X270" s="28"/>
      <c r="Y270" s="28"/>
      <c r="Z270" s="28"/>
    </row>
    <row r="271" ht="14.25" customHeight="1">
      <c r="A271" s="28"/>
      <c r="B271" s="28"/>
      <c r="C271" s="28"/>
      <c r="D271" s="28"/>
      <c r="E271" s="28"/>
      <c r="F271" s="28"/>
      <c r="G271" s="28"/>
      <c r="H271" s="28"/>
      <c r="I271" s="28"/>
      <c r="J271" s="28"/>
      <c r="K271" s="28"/>
      <c r="L271" s="28"/>
      <c r="M271" s="28"/>
      <c r="N271" s="28"/>
      <c r="O271" s="28"/>
      <c r="P271" s="28"/>
      <c r="Q271" s="28"/>
      <c r="R271" s="28"/>
      <c r="S271" s="28"/>
      <c r="T271" s="28"/>
      <c r="U271" s="28"/>
      <c r="V271" s="28"/>
      <c r="W271" s="28"/>
      <c r="X271" s="28"/>
      <c r="Y271" s="28"/>
      <c r="Z271" s="28"/>
    </row>
    <row r="272" ht="14.25" customHeight="1">
      <c r="A272" s="28"/>
      <c r="B272" s="28"/>
      <c r="C272" s="28"/>
      <c r="D272" s="28"/>
      <c r="E272" s="28"/>
      <c r="F272" s="28"/>
      <c r="G272" s="28"/>
      <c r="H272" s="28"/>
      <c r="I272" s="28"/>
      <c r="J272" s="28"/>
      <c r="K272" s="28"/>
      <c r="L272" s="28"/>
      <c r="M272" s="28"/>
      <c r="N272" s="28"/>
      <c r="O272" s="28"/>
      <c r="P272" s="28"/>
      <c r="Q272" s="28"/>
      <c r="R272" s="28"/>
      <c r="S272" s="28"/>
      <c r="T272" s="28"/>
      <c r="U272" s="28"/>
      <c r="V272" s="28"/>
      <c r="W272" s="28"/>
      <c r="X272" s="28"/>
      <c r="Y272" s="28"/>
      <c r="Z272" s="28"/>
    </row>
    <row r="273" ht="14.25" customHeight="1">
      <c r="A273" s="28"/>
      <c r="B273" s="28"/>
      <c r="C273" s="28"/>
      <c r="D273" s="28"/>
      <c r="E273" s="28"/>
      <c r="F273" s="28"/>
      <c r="G273" s="28"/>
      <c r="H273" s="28"/>
      <c r="I273" s="28"/>
      <c r="J273" s="28"/>
      <c r="K273" s="28"/>
      <c r="L273" s="28"/>
      <c r="M273" s="28"/>
      <c r="N273" s="28"/>
      <c r="O273" s="28"/>
      <c r="P273" s="28"/>
      <c r="Q273" s="28"/>
      <c r="R273" s="28"/>
      <c r="S273" s="28"/>
      <c r="T273" s="28"/>
      <c r="U273" s="28"/>
      <c r="V273" s="28"/>
      <c r="W273" s="28"/>
      <c r="X273" s="28"/>
      <c r="Y273" s="28"/>
      <c r="Z273" s="28"/>
    </row>
    <row r="274" ht="14.25" customHeight="1">
      <c r="A274" s="28"/>
      <c r="B274" s="28"/>
      <c r="C274" s="28"/>
      <c r="D274" s="28"/>
      <c r="E274" s="28"/>
      <c r="F274" s="28"/>
      <c r="G274" s="28"/>
      <c r="H274" s="28"/>
      <c r="I274" s="28"/>
      <c r="J274" s="28"/>
      <c r="K274" s="28"/>
      <c r="L274" s="28"/>
      <c r="M274" s="28"/>
      <c r="N274" s="28"/>
      <c r="O274" s="28"/>
      <c r="P274" s="28"/>
      <c r="Q274" s="28"/>
      <c r="R274" s="28"/>
      <c r="S274" s="28"/>
      <c r="T274" s="28"/>
      <c r="U274" s="28"/>
      <c r="V274" s="28"/>
      <c r="W274" s="28"/>
      <c r="X274" s="28"/>
      <c r="Y274" s="28"/>
      <c r="Z274" s="28"/>
    </row>
    <row r="275" ht="14.25" customHeight="1">
      <c r="A275" s="28"/>
      <c r="B275" s="28"/>
      <c r="C275" s="28"/>
      <c r="D275" s="28"/>
      <c r="E275" s="28"/>
      <c r="F275" s="28"/>
      <c r="G275" s="28"/>
      <c r="H275" s="28"/>
      <c r="I275" s="28"/>
      <c r="J275" s="28"/>
      <c r="K275" s="28"/>
      <c r="L275" s="28"/>
      <c r="M275" s="28"/>
      <c r="N275" s="28"/>
      <c r="O275" s="28"/>
      <c r="P275" s="28"/>
      <c r="Q275" s="28"/>
      <c r="R275" s="28"/>
      <c r="S275" s="28"/>
      <c r="T275" s="28"/>
      <c r="U275" s="28"/>
      <c r="V275" s="28"/>
      <c r="W275" s="28"/>
      <c r="X275" s="28"/>
      <c r="Y275" s="28"/>
      <c r="Z275" s="28"/>
    </row>
    <row r="276" ht="14.25" customHeight="1">
      <c r="A276" s="28"/>
      <c r="B276" s="28"/>
      <c r="C276" s="28"/>
      <c r="D276" s="28"/>
      <c r="E276" s="28"/>
      <c r="F276" s="28"/>
      <c r="G276" s="28"/>
      <c r="H276" s="28"/>
      <c r="I276" s="28"/>
      <c r="J276" s="28"/>
      <c r="K276" s="28"/>
      <c r="L276" s="28"/>
      <c r="M276" s="28"/>
      <c r="N276" s="28"/>
      <c r="O276" s="28"/>
      <c r="P276" s="28"/>
      <c r="Q276" s="28"/>
      <c r="R276" s="28"/>
      <c r="S276" s="28"/>
      <c r="T276" s="28"/>
      <c r="U276" s="28"/>
      <c r="V276" s="28"/>
      <c r="W276" s="28"/>
      <c r="X276" s="28"/>
      <c r="Y276" s="28"/>
      <c r="Z276" s="28"/>
    </row>
    <row r="277" ht="14.25" customHeight="1">
      <c r="A277" s="28"/>
      <c r="B277" s="28"/>
      <c r="C277" s="28"/>
      <c r="D277" s="28"/>
      <c r="E277" s="28"/>
      <c r="F277" s="28"/>
      <c r="G277" s="28"/>
      <c r="H277" s="28"/>
      <c r="I277" s="28"/>
      <c r="J277" s="28"/>
      <c r="K277" s="28"/>
      <c r="L277" s="28"/>
      <c r="M277" s="28"/>
      <c r="N277" s="28"/>
      <c r="O277" s="28"/>
      <c r="P277" s="28"/>
      <c r="Q277" s="28"/>
      <c r="R277" s="28"/>
      <c r="S277" s="28"/>
      <c r="T277" s="28"/>
      <c r="U277" s="28"/>
      <c r="V277" s="28"/>
      <c r="W277" s="28"/>
      <c r="X277" s="28"/>
      <c r="Y277" s="28"/>
      <c r="Z277" s="28"/>
    </row>
    <row r="278" ht="14.25" customHeight="1">
      <c r="A278" s="28"/>
      <c r="B278" s="28"/>
      <c r="C278" s="28"/>
      <c r="D278" s="28"/>
      <c r="E278" s="28"/>
      <c r="F278" s="28"/>
      <c r="G278" s="28"/>
      <c r="H278" s="28"/>
      <c r="I278" s="28"/>
      <c r="J278" s="28"/>
      <c r="K278" s="28"/>
      <c r="L278" s="28"/>
      <c r="M278" s="28"/>
      <c r="N278" s="28"/>
      <c r="O278" s="28"/>
      <c r="P278" s="28"/>
      <c r="Q278" s="28"/>
      <c r="R278" s="28"/>
      <c r="S278" s="28"/>
      <c r="T278" s="28"/>
      <c r="U278" s="28"/>
      <c r="V278" s="28"/>
      <c r="W278" s="28"/>
      <c r="X278" s="28"/>
      <c r="Y278" s="28"/>
      <c r="Z278" s="28"/>
    </row>
    <row r="279" ht="14.25" customHeight="1">
      <c r="A279" s="28"/>
      <c r="B279" s="28"/>
      <c r="C279" s="28"/>
      <c r="D279" s="28"/>
      <c r="E279" s="28"/>
      <c r="F279" s="28"/>
      <c r="G279" s="28"/>
      <c r="H279" s="28"/>
      <c r="I279" s="28"/>
      <c r="J279" s="28"/>
      <c r="K279" s="28"/>
      <c r="L279" s="28"/>
      <c r="M279" s="28"/>
      <c r="N279" s="28"/>
      <c r="O279" s="28"/>
      <c r="P279" s="28"/>
      <c r="Q279" s="28"/>
      <c r="R279" s="28"/>
      <c r="S279" s="28"/>
      <c r="T279" s="28"/>
      <c r="U279" s="28"/>
      <c r="V279" s="28"/>
      <c r="W279" s="28"/>
      <c r="X279" s="28"/>
      <c r="Y279" s="28"/>
      <c r="Z279" s="28"/>
    </row>
    <row r="280" ht="14.25" customHeight="1">
      <c r="A280" s="28"/>
      <c r="B280" s="28"/>
      <c r="C280" s="28"/>
      <c r="D280" s="28"/>
      <c r="E280" s="28"/>
      <c r="F280" s="28"/>
      <c r="G280" s="28"/>
      <c r="H280" s="28"/>
      <c r="I280" s="28"/>
      <c r="J280" s="28"/>
      <c r="K280" s="28"/>
      <c r="L280" s="28"/>
      <c r="M280" s="28"/>
      <c r="N280" s="28"/>
      <c r="O280" s="28"/>
      <c r="P280" s="28"/>
      <c r="Q280" s="28"/>
      <c r="R280" s="28"/>
      <c r="S280" s="28"/>
      <c r="T280" s="28"/>
      <c r="U280" s="28"/>
      <c r="V280" s="28"/>
      <c r="W280" s="28"/>
      <c r="X280" s="28"/>
      <c r="Y280" s="28"/>
      <c r="Z280" s="28"/>
    </row>
    <row r="281" ht="14.25" customHeight="1">
      <c r="A281" s="28"/>
      <c r="B281" s="28"/>
      <c r="C281" s="28"/>
      <c r="D281" s="28"/>
      <c r="E281" s="28"/>
      <c r="F281" s="28"/>
      <c r="G281" s="28"/>
      <c r="H281" s="28"/>
      <c r="I281" s="28"/>
      <c r="J281" s="28"/>
      <c r="K281" s="28"/>
      <c r="L281" s="28"/>
      <c r="M281" s="28"/>
      <c r="N281" s="28"/>
      <c r="O281" s="28"/>
      <c r="P281" s="28"/>
      <c r="Q281" s="28"/>
      <c r="R281" s="28"/>
      <c r="S281" s="28"/>
      <c r="T281" s="28"/>
      <c r="U281" s="28"/>
      <c r="V281" s="28"/>
      <c r="W281" s="28"/>
      <c r="X281" s="28"/>
      <c r="Y281" s="28"/>
      <c r="Z281" s="28"/>
    </row>
    <row r="282" ht="14.25" customHeight="1">
      <c r="A282" s="28"/>
      <c r="B282" s="28"/>
      <c r="C282" s="28"/>
      <c r="D282" s="28"/>
      <c r="E282" s="28"/>
      <c r="F282" s="28"/>
      <c r="G282" s="28"/>
      <c r="H282" s="28"/>
      <c r="I282" s="28"/>
      <c r="J282" s="28"/>
      <c r="K282" s="28"/>
      <c r="L282" s="28"/>
      <c r="M282" s="28"/>
      <c r="N282" s="28"/>
      <c r="O282" s="28"/>
      <c r="P282" s="28"/>
      <c r="Q282" s="28"/>
      <c r="R282" s="28"/>
      <c r="S282" s="28"/>
      <c r="T282" s="28"/>
      <c r="U282" s="28"/>
      <c r="V282" s="28"/>
      <c r="W282" s="28"/>
      <c r="X282" s="28"/>
      <c r="Y282" s="28"/>
      <c r="Z282" s="28"/>
    </row>
    <row r="283" ht="14.25" customHeight="1">
      <c r="A283" s="28"/>
      <c r="B283" s="28"/>
      <c r="C283" s="28"/>
      <c r="D283" s="28"/>
      <c r="E283" s="28"/>
      <c r="F283" s="28"/>
      <c r="G283" s="28"/>
      <c r="H283" s="28"/>
      <c r="I283" s="28"/>
      <c r="J283" s="28"/>
      <c r="K283" s="28"/>
      <c r="L283" s="28"/>
      <c r="M283" s="28"/>
      <c r="N283" s="28"/>
      <c r="O283" s="28"/>
      <c r="P283" s="28"/>
      <c r="Q283" s="28"/>
      <c r="R283" s="28"/>
      <c r="S283" s="28"/>
      <c r="T283" s="28"/>
      <c r="U283" s="28"/>
      <c r="V283" s="28"/>
      <c r="W283" s="28"/>
      <c r="X283" s="28"/>
      <c r="Y283" s="28"/>
      <c r="Z283" s="28"/>
    </row>
    <row r="284" ht="14.25" customHeight="1">
      <c r="A284" s="28"/>
      <c r="B284" s="28"/>
      <c r="C284" s="28"/>
      <c r="D284" s="28"/>
      <c r="E284" s="28"/>
      <c r="F284" s="28"/>
      <c r="G284" s="28"/>
      <c r="H284" s="28"/>
      <c r="I284" s="28"/>
      <c r="J284" s="28"/>
      <c r="K284" s="28"/>
      <c r="L284" s="28"/>
      <c r="M284" s="28"/>
      <c r="N284" s="28"/>
      <c r="O284" s="28"/>
      <c r="P284" s="28"/>
      <c r="Q284" s="28"/>
      <c r="R284" s="28"/>
      <c r="S284" s="28"/>
      <c r="T284" s="28"/>
      <c r="U284" s="28"/>
      <c r="V284" s="28"/>
      <c r="W284" s="28"/>
      <c r="X284" s="28"/>
      <c r="Y284" s="28"/>
      <c r="Z284" s="28"/>
    </row>
    <row r="285" ht="14.25" customHeight="1">
      <c r="A285" s="28"/>
      <c r="B285" s="28"/>
      <c r="C285" s="28"/>
      <c r="D285" s="28"/>
      <c r="E285" s="28"/>
      <c r="F285" s="28"/>
      <c r="G285" s="28"/>
      <c r="H285" s="28"/>
      <c r="I285" s="28"/>
      <c r="J285" s="28"/>
      <c r="K285" s="28"/>
      <c r="L285" s="28"/>
      <c r="M285" s="28"/>
      <c r="N285" s="28"/>
      <c r="O285" s="28"/>
      <c r="P285" s="28"/>
      <c r="Q285" s="28"/>
      <c r="R285" s="28"/>
      <c r="S285" s="28"/>
      <c r="T285" s="28"/>
      <c r="U285" s="28"/>
      <c r="V285" s="28"/>
      <c r="W285" s="28"/>
      <c r="X285" s="28"/>
      <c r="Y285" s="28"/>
      <c r="Z285" s="28"/>
    </row>
    <row r="286" ht="14.25" customHeight="1">
      <c r="A286" s="28"/>
      <c r="B286" s="28"/>
      <c r="C286" s="28"/>
      <c r="D286" s="28"/>
      <c r="E286" s="28"/>
      <c r="F286" s="28"/>
      <c r="G286" s="28"/>
      <c r="H286" s="28"/>
      <c r="I286" s="28"/>
      <c r="J286" s="28"/>
      <c r="K286" s="28"/>
      <c r="L286" s="28"/>
      <c r="M286" s="28"/>
      <c r="N286" s="28"/>
      <c r="O286" s="28"/>
      <c r="P286" s="28"/>
      <c r="Q286" s="28"/>
      <c r="R286" s="28"/>
      <c r="S286" s="28"/>
      <c r="T286" s="28"/>
      <c r="U286" s="28"/>
      <c r="V286" s="28"/>
      <c r="W286" s="28"/>
      <c r="X286" s="28"/>
      <c r="Y286" s="28"/>
      <c r="Z286" s="28"/>
    </row>
    <row r="287" ht="14.25" customHeight="1">
      <c r="A287" s="28"/>
      <c r="B287" s="28"/>
      <c r="C287" s="28"/>
      <c r="D287" s="28"/>
      <c r="E287" s="28"/>
      <c r="F287" s="28"/>
      <c r="G287" s="28"/>
      <c r="H287" s="28"/>
      <c r="I287" s="28"/>
      <c r="J287" s="28"/>
      <c r="K287" s="28"/>
      <c r="L287" s="28"/>
      <c r="M287" s="28"/>
      <c r="N287" s="28"/>
      <c r="O287" s="28"/>
      <c r="P287" s="28"/>
      <c r="Q287" s="28"/>
      <c r="R287" s="28"/>
      <c r="S287" s="28"/>
      <c r="T287" s="28"/>
      <c r="U287" s="28"/>
      <c r="V287" s="28"/>
      <c r="W287" s="28"/>
      <c r="X287" s="28"/>
      <c r="Y287" s="28"/>
      <c r="Z287" s="28"/>
    </row>
    <row r="288" ht="14.25" customHeight="1">
      <c r="A288" s="28"/>
      <c r="B288" s="28"/>
      <c r="C288" s="28"/>
      <c r="D288" s="28"/>
      <c r="E288" s="28"/>
      <c r="F288" s="28"/>
      <c r="G288" s="28"/>
      <c r="H288" s="28"/>
      <c r="I288" s="28"/>
      <c r="J288" s="28"/>
      <c r="K288" s="28"/>
      <c r="L288" s="28"/>
      <c r="M288" s="28"/>
      <c r="N288" s="28"/>
      <c r="O288" s="28"/>
      <c r="P288" s="28"/>
      <c r="Q288" s="28"/>
      <c r="R288" s="28"/>
      <c r="S288" s="28"/>
      <c r="T288" s="28"/>
      <c r="U288" s="28"/>
      <c r="V288" s="28"/>
      <c r="W288" s="28"/>
      <c r="X288" s="28"/>
      <c r="Y288" s="28"/>
      <c r="Z288" s="28"/>
    </row>
    <row r="289" ht="14.25" customHeight="1">
      <c r="A289" s="28"/>
      <c r="B289" s="28"/>
      <c r="C289" s="28"/>
      <c r="D289" s="28"/>
      <c r="E289" s="28"/>
      <c r="F289" s="28"/>
      <c r="G289" s="28"/>
      <c r="H289" s="28"/>
      <c r="I289" s="28"/>
      <c r="J289" s="28"/>
      <c r="K289" s="28"/>
      <c r="L289" s="28"/>
      <c r="M289" s="28"/>
      <c r="N289" s="28"/>
      <c r="O289" s="28"/>
      <c r="P289" s="28"/>
      <c r="Q289" s="28"/>
      <c r="R289" s="28"/>
      <c r="S289" s="28"/>
      <c r="T289" s="28"/>
      <c r="U289" s="28"/>
      <c r="V289" s="28"/>
      <c r="W289" s="28"/>
      <c r="X289" s="28"/>
      <c r="Y289" s="28"/>
      <c r="Z289" s="28"/>
    </row>
    <row r="290" ht="14.25" customHeight="1">
      <c r="A290" s="28"/>
      <c r="B290" s="28"/>
      <c r="C290" s="28"/>
      <c r="D290" s="28"/>
      <c r="E290" s="28"/>
      <c r="F290" s="28"/>
      <c r="G290" s="28"/>
      <c r="H290" s="28"/>
      <c r="I290" s="28"/>
      <c r="J290" s="28"/>
      <c r="K290" s="28"/>
      <c r="L290" s="28"/>
      <c r="M290" s="28"/>
      <c r="N290" s="28"/>
      <c r="O290" s="28"/>
      <c r="P290" s="28"/>
      <c r="Q290" s="28"/>
      <c r="R290" s="28"/>
      <c r="S290" s="28"/>
      <c r="T290" s="28"/>
      <c r="U290" s="28"/>
      <c r="V290" s="28"/>
      <c r="W290" s="28"/>
      <c r="X290" s="28"/>
      <c r="Y290" s="28"/>
      <c r="Z290" s="28"/>
    </row>
    <row r="291" ht="14.25" customHeight="1">
      <c r="A291" s="28"/>
      <c r="B291" s="28"/>
      <c r="C291" s="28"/>
      <c r="D291" s="28"/>
      <c r="E291" s="28"/>
      <c r="F291" s="28"/>
      <c r="G291" s="28"/>
      <c r="H291" s="28"/>
      <c r="I291" s="28"/>
      <c r="J291" s="28"/>
      <c r="K291" s="28"/>
      <c r="L291" s="28"/>
      <c r="M291" s="28"/>
      <c r="N291" s="28"/>
      <c r="O291" s="28"/>
      <c r="P291" s="28"/>
      <c r="Q291" s="28"/>
      <c r="R291" s="28"/>
      <c r="S291" s="28"/>
      <c r="T291" s="28"/>
      <c r="U291" s="28"/>
      <c r="V291" s="28"/>
      <c r="W291" s="28"/>
      <c r="X291" s="28"/>
      <c r="Y291" s="28"/>
      <c r="Z291" s="28"/>
    </row>
    <row r="292" ht="14.25" customHeight="1">
      <c r="A292" s="28"/>
      <c r="B292" s="28"/>
      <c r="C292" s="28"/>
      <c r="D292" s="28"/>
      <c r="E292" s="28"/>
      <c r="F292" s="28"/>
      <c r="G292" s="28"/>
      <c r="H292" s="28"/>
      <c r="I292" s="28"/>
      <c r="J292" s="28"/>
      <c r="K292" s="28"/>
      <c r="L292" s="28"/>
      <c r="M292" s="28"/>
      <c r="N292" s="28"/>
      <c r="O292" s="28"/>
      <c r="P292" s="28"/>
      <c r="Q292" s="28"/>
      <c r="R292" s="28"/>
      <c r="S292" s="28"/>
      <c r="T292" s="28"/>
      <c r="U292" s="28"/>
      <c r="V292" s="28"/>
      <c r="W292" s="28"/>
      <c r="X292" s="28"/>
      <c r="Y292" s="28"/>
      <c r="Z292" s="28"/>
    </row>
    <row r="293" ht="14.25" customHeight="1">
      <c r="A293" s="28"/>
      <c r="B293" s="28"/>
      <c r="C293" s="28"/>
      <c r="D293" s="28"/>
      <c r="E293" s="28"/>
      <c r="F293" s="28"/>
      <c r="G293" s="28"/>
      <c r="H293" s="28"/>
      <c r="I293" s="28"/>
      <c r="J293" s="28"/>
      <c r="K293" s="28"/>
      <c r="L293" s="28"/>
      <c r="M293" s="28"/>
      <c r="N293" s="28"/>
      <c r="O293" s="28"/>
      <c r="P293" s="28"/>
      <c r="Q293" s="28"/>
      <c r="R293" s="28"/>
      <c r="S293" s="28"/>
      <c r="T293" s="28"/>
      <c r="U293" s="28"/>
      <c r="V293" s="28"/>
      <c r="W293" s="28"/>
      <c r="X293" s="28"/>
      <c r="Y293" s="28"/>
      <c r="Z293" s="28"/>
    </row>
    <row r="294" ht="14.25" customHeight="1">
      <c r="A294" s="28"/>
      <c r="B294" s="28"/>
      <c r="C294" s="28"/>
      <c r="D294" s="28"/>
      <c r="E294" s="28"/>
      <c r="F294" s="28"/>
      <c r="G294" s="28"/>
      <c r="H294" s="28"/>
      <c r="I294" s="28"/>
      <c r="J294" s="28"/>
      <c r="K294" s="28"/>
      <c r="L294" s="28"/>
      <c r="M294" s="28"/>
      <c r="N294" s="28"/>
      <c r="O294" s="28"/>
      <c r="P294" s="28"/>
      <c r="Q294" s="28"/>
      <c r="R294" s="28"/>
      <c r="S294" s="28"/>
      <c r="T294" s="28"/>
      <c r="U294" s="28"/>
      <c r="V294" s="28"/>
      <c r="W294" s="28"/>
      <c r="X294" s="28"/>
      <c r="Y294" s="28"/>
      <c r="Z294" s="28"/>
    </row>
    <row r="295" ht="14.25" customHeight="1">
      <c r="A295" s="28"/>
      <c r="B295" s="28"/>
      <c r="C295" s="28"/>
      <c r="D295" s="28"/>
      <c r="E295" s="28"/>
      <c r="F295" s="28"/>
      <c r="G295" s="28"/>
      <c r="H295" s="28"/>
      <c r="I295" s="28"/>
      <c r="J295" s="28"/>
      <c r="K295" s="28"/>
      <c r="L295" s="28"/>
      <c r="M295" s="28"/>
      <c r="N295" s="28"/>
      <c r="O295" s="28"/>
      <c r="P295" s="28"/>
      <c r="Q295" s="28"/>
      <c r="R295" s="28"/>
      <c r="S295" s="28"/>
      <c r="T295" s="28"/>
      <c r="U295" s="28"/>
      <c r="V295" s="28"/>
      <c r="W295" s="28"/>
      <c r="X295" s="28"/>
      <c r="Y295" s="28"/>
      <c r="Z295" s="28"/>
    </row>
    <row r="296" ht="14.25" customHeight="1">
      <c r="A296" s="28"/>
      <c r="B296" s="28"/>
      <c r="C296" s="28"/>
      <c r="D296" s="28"/>
      <c r="E296" s="28"/>
      <c r="F296" s="28"/>
      <c r="G296" s="28"/>
      <c r="H296" s="28"/>
      <c r="I296" s="28"/>
      <c r="J296" s="28"/>
      <c r="K296" s="28"/>
      <c r="L296" s="28"/>
      <c r="M296" s="28"/>
      <c r="N296" s="28"/>
      <c r="O296" s="28"/>
      <c r="P296" s="28"/>
      <c r="Q296" s="28"/>
      <c r="R296" s="28"/>
      <c r="S296" s="28"/>
      <c r="T296" s="28"/>
      <c r="U296" s="28"/>
      <c r="V296" s="28"/>
      <c r="W296" s="28"/>
      <c r="X296" s="28"/>
      <c r="Y296" s="28"/>
      <c r="Z296" s="28"/>
    </row>
    <row r="297" ht="14.25" customHeight="1">
      <c r="A297" s="28"/>
      <c r="B297" s="28"/>
      <c r="C297" s="28"/>
      <c r="D297" s="28"/>
      <c r="E297" s="28"/>
      <c r="F297" s="28"/>
      <c r="G297" s="28"/>
      <c r="H297" s="28"/>
      <c r="I297" s="28"/>
      <c r="J297" s="28"/>
      <c r="K297" s="28"/>
      <c r="L297" s="28"/>
      <c r="M297" s="28"/>
      <c r="N297" s="28"/>
      <c r="O297" s="28"/>
      <c r="P297" s="28"/>
      <c r="Q297" s="28"/>
      <c r="R297" s="28"/>
      <c r="S297" s="28"/>
      <c r="T297" s="28"/>
      <c r="U297" s="28"/>
      <c r="V297" s="28"/>
      <c r="W297" s="28"/>
      <c r="X297" s="28"/>
      <c r="Y297" s="28"/>
      <c r="Z297" s="28"/>
    </row>
    <row r="298" ht="14.25" customHeight="1">
      <c r="A298" s="28"/>
      <c r="B298" s="28"/>
      <c r="C298" s="28"/>
      <c r="D298" s="28"/>
      <c r="E298" s="28"/>
      <c r="F298" s="28"/>
      <c r="G298" s="28"/>
      <c r="H298" s="28"/>
      <c r="I298" s="28"/>
      <c r="J298" s="28"/>
      <c r="K298" s="28"/>
      <c r="L298" s="28"/>
      <c r="M298" s="28"/>
      <c r="N298" s="28"/>
      <c r="O298" s="28"/>
      <c r="P298" s="28"/>
      <c r="Q298" s="28"/>
      <c r="R298" s="28"/>
      <c r="S298" s="28"/>
      <c r="T298" s="28"/>
      <c r="U298" s="28"/>
      <c r="V298" s="28"/>
      <c r="W298" s="28"/>
      <c r="X298" s="28"/>
      <c r="Y298" s="28"/>
      <c r="Z298" s="28"/>
    </row>
    <row r="299" ht="14.25" customHeight="1">
      <c r="A299" s="28"/>
      <c r="B299" s="28"/>
      <c r="C299" s="28"/>
      <c r="D299" s="28"/>
      <c r="E299" s="28"/>
      <c r="F299" s="28"/>
      <c r="G299" s="28"/>
      <c r="H299" s="28"/>
      <c r="I299" s="28"/>
      <c r="J299" s="28"/>
      <c r="K299" s="28"/>
      <c r="L299" s="28"/>
      <c r="M299" s="28"/>
      <c r="N299" s="28"/>
      <c r="O299" s="28"/>
      <c r="P299" s="28"/>
      <c r="Q299" s="28"/>
      <c r="R299" s="28"/>
      <c r="S299" s="28"/>
      <c r="T299" s="28"/>
      <c r="U299" s="28"/>
      <c r="V299" s="28"/>
      <c r="W299" s="28"/>
      <c r="X299" s="28"/>
      <c r="Y299" s="28"/>
      <c r="Z299" s="28"/>
    </row>
    <row r="300" ht="14.25" customHeight="1">
      <c r="A300" s="28"/>
      <c r="B300" s="28"/>
      <c r="C300" s="28"/>
      <c r="D300" s="28"/>
      <c r="E300" s="28"/>
      <c r="F300" s="28"/>
      <c r="G300" s="28"/>
      <c r="H300" s="28"/>
      <c r="I300" s="28"/>
      <c r="J300" s="28"/>
      <c r="K300" s="28"/>
      <c r="L300" s="28"/>
      <c r="M300" s="28"/>
      <c r="N300" s="28"/>
      <c r="O300" s="28"/>
      <c r="P300" s="28"/>
      <c r="Q300" s="28"/>
      <c r="R300" s="28"/>
      <c r="S300" s="28"/>
      <c r="T300" s="28"/>
      <c r="U300" s="28"/>
      <c r="V300" s="28"/>
      <c r="W300" s="28"/>
      <c r="X300" s="28"/>
      <c r="Y300" s="28"/>
      <c r="Z300" s="28"/>
    </row>
    <row r="301" ht="14.25" customHeight="1">
      <c r="A301" s="28"/>
      <c r="B301" s="28"/>
      <c r="C301" s="28"/>
      <c r="D301" s="28"/>
      <c r="E301" s="28"/>
      <c r="F301" s="28"/>
      <c r="G301" s="28"/>
      <c r="H301" s="28"/>
      <c r="I301" s="28"/>
      <c r="J301" s="28"/>
      <c r="K301" s="28"/>
      <c r="L301" s="28"/>
      <c r="M301" s="28"/>
      <c r="N301" s="28"/>
      <c r="O301" s="28"/>
      <c r="P301" s="28"/>
      <c r="Q301" s="28"/>
      <c r="R301" s="28"/>
      <c r="S301" s="28"/>
      <c r="T301" s="28"/>
      <c r="U301" s="28"/>
      <c r="V301" s="28"/>
      <c r="W301" s="28"/>
      <c r="X301" s="28"/>
      <c r="Y301" s="28"/>
      <c r="Z301" s="28"/>
    </row>
    <row r="302" ht="14.25" customHeight="1">
      <c r="A302" s="28"/>
      <c r="B302" s="28"/>
      <c r="C302" s="28"/>
      <c r="D302" s="28"/>
      <c r="E302" s="28"/>
      <c r="F302" s="28"/>
      <c r="G302" s="28"/>
      <c r="H302" s="28"/>
      <c r="I302" s="28"/>
      <c r="J302" s="28"/>
      <c r="K302" s="28"/>
      <c r="L302" s="28"/>
      <c r="M302" s="28"/>
      <c r="N302" s="28"/>
      <c r="O302" s="28"/>
      <c r="P302" s="28"/>
      <c r="Q302" s="28"/>
      <c r="R302" s="28"/>
      <c r="S302" s="28"/>
      <c r="T302" s="28"/>
      <c r="U302" s="28"/>
      <c r="V302" s="28"/>
      <c r="W302" s="28"/>
      <c r="X302" s="28"/>
      <c r="Y302" s="28"/>
      <c r="Z302" s="28"/>
    </row>
    <row r="303" ht="14.25" customHeight="1">
      <c r="A303" s="28"/>
      <c r="B303" s="28"/>
      <c r="C303" s="28"/>
      <c r="D303" s="28"/>
      <c r="E303" s="28"/>
      <c r="F303" s="28"/>
      <c r="G303" s="28"/>
      <c r="H303" s="28"/>
      <c r="I303" s="28"/>
      <c r="J303" s="28"/>
      <c r="K303" s="28"/>
      <c r="L303" s="28"/>
      <c r="M303" s="28"/>
      <c r="N303" s="28"/>
      <c r="O303" s="28"/>
      <c r="P303" s="28"/>
      <c r="Q303" s="28"/>
      <c r="R303" s="28"/>
      <c r="S303" s="28"/>
      <c r="T303" s="28"/>
      <c r="U303" s="28"/>
      <c r="V303" s="28"/>
      <c r="W303" s="28"/>
      <c r="X303" s="28"/>
      <c r="Y303" s="28"/>
      <c r="Z303" s="28"/>
    </row>
    <row r="304" ht="14.25" customHeight="1">
      <c r="A304" s="28"/>
      <c r="B304" s="28"/>
      <c r="C304" s="28"/>
      <c r="D304" s="28"/>
      <c r="E304" s="28"/>
      <c r="F304" s="28"/>
      <c r="G304" s="28"/>
      <c r="H304" s="28"/>
      <c r="I304" s="28"/>
      <c r="J304" s="28"/>
      <c r="K304" s="28"/>
      <c r="L304" s="28"/>
      <c r="M304" s="28"/>
      <c r="N304" s="28"/>
      <c r="O304" s="28"/>
      <c r="P304" s="28"/>
      <c r="Q304" s="28"/>
      <c r="R304" s="28"/>
      <c r="S304" s="28"/>
      <c r="T304" s="28"/>
      <c r="U304" s="28"/>
      <c r="V304" s="28"/>
      <c r="W304" s="28"/>
      <c r="X304" s="28"/>
      <c r="Y304" s="28"/>
      <c r="Z304" s="28"/>
    </row>
    <row r="305" ht="14.25" customHeight="1">
      <c r="A305" s="28"/>
      <c r="B305" s="28"/>
      <c r="C305" s="28"/>
      <c r="D305" s="28"/>
      <c r="E305" s="28"/>
      <c r="F305" s="28"/>
      <c r="G305" s="28"/>
      <c r="H305" s="28"/>
      <c r="I305" s="28"/>
      <c r="J305" s="28"/>
      <c r="K305" s="28"/>
      <c r="L305" s="28"/>
      <c r="M305" s="28"/>
      <c r="N305" s="28"/>
      <c r="O305" s="28"/>
      <c r="P305" s="28"/>
      <c r="Q305" s="28"/>
      <c r="R305" s="28"/>
      <c r="S305" s="28"/>
      <c r="T305" s="28"/>
      <c r="U305" s="28"/>
      <c r="V305" s="28"/>
      <c r="W305" s="28"/>
      <c r="X305" s="28"/>
      <c r="Y305" s="28"/>
      <c r="Z305" s="28"/>
    </row>
    <row r="306" ht="14.25" customHeight="1">
      <c r="A306" s="28"/>
      <c r="B306" s="28"/>
      <c r="C306" s="28"/>
      <c r="D306" s="28"/>
      <c r="E306" s="28"/>
      <c r="F306" s="28"/>
      <c r="G306" s="28"/>
      <c r="H306" s="28"/>
      <c r="I306" s="28"/>
      <c r="J306" s="28"/>
      <c r="K306" s="28"/>
      <c r="L306" s="28"/>
      <c r="M306" s="28"/>
      <c r="N306" s="28"/>
      <c r="O306" s="28"/>
      <c r="P306" s="28"/>
      <c r="Q306" s="28"/>
      <c r="R306" s="28"/>
      <c r="S306" s="28"/>
      <c r="T306" s="28"/>
      <c r="U306" s="28"/>
      <c r="V306" s="28"/>
      <c r="W306" s="28"/>
      <c r="X306" s="28"/>
      <c r="Y306" s="28"/>
      <c r="Z306" s="28"/>
    </row>
    <row r="307" ht="14.25" customHeight="1">
      <c r="A307" s="28"/>
      <c r="B307" s="28"/>
      <c r="C307" s="28"/>
      <c r="D307" s="28"/>
      <c r="E307" s="28"/>
      <c r="F307" s="28"/>
      <c r="G307" s="28"/>
      <c r="H307" s="28"/>
      <c r="I307" s="28"/>
      <c r="J307" s="28"/>
      <c r="K307" s="28"/>
      <c r="L307" s="28"/>
      <c r="M307" s="28"/>
      <c r="N307" s="28"/>
      <c r="O307" s="28"/>
      <c r="P307" s="28"/>
      <c r="Q307" s="28"/>
      <c r="R307" s="28"/>
      <c r="S307" s="28"/>
      <c r="T307" s="28"/>
      <c r="U307" s="28"/>
      <c r="V307" s="28"/>
      <c r="W307" s="28"/>
      <c r="X307" s="28"/>
      <c r="Y307" s="28"/>
      <c r="Z307" s="28"/>
    </row>
    <row r="308" ht="14.25" customHeight="1">
      <c r="A308" s="28"/>
      <c r="B308" s="28"/>
      <c r="C308" s="28"/>
      <c r="D308" s="28"/>
      <c r="E308" s="28"/>
      <c r="F308" s="28"/>
      <c r="G308" s="28"/>
      <c r="H308" s="28"/>
      <c r="I308" s="28"/>
      <c r="J308" s="28"/>
      <c r="K308" s="28"/>
      <c r="L308" s="28"/>
      <c r="M308" s="28"/>
      <c r="N308" s="28"/>
      <c r="O308" s="28"/>
      <c r="P308" s="28"/>
      <c r="Q308" s="28"/>
      <c r="R308" s="28"/>
      <c r="S308" s="28"/>
      <c r="T308" s="28"/>
      <c r="U308" s="28"/>
      <c r="V308" s="28"/>
      <c r="W308" s="28"/>
      <c r="X308" s="28"/>
      <c r="Y308" s="28"/>
      <c r="Z308" s="28"/>
    </row>
    <row r="309" ht="14.25" customHeight="1">
      <c r="A309" s="28"/>
      <c r="B309" s="28"/>
      <c r="C309" s="28"/>
      <c r="D309" s="28"/>
      <c r="E309" s="28"/>
      <c r="F309" s="28"/>
      <c r="G309" s="28"/>
      <c r="H309" s="28"/>
      <c r="I309" s="28"/>
      <c r="J309" s="28"/>
      <c r="K309" s="28"/>
      <c r="L309" s="28"/>
      <c r="M309" s="28"/>
      <c r="N309" s="28"/>
      <c r="O309" s="28"/>
      <c r="P309" s="28"/>
      <c r="Q309" s="28"/>
      <c r="R309" s="28"/>
      <c r="S309" s="28"/>
      <c r="T309" s="28"/>
      <c r="U309" s="28"/>
      <c r="V309" s="28"/>
      <c r="W309" s="28"/>
      <c r="X309" s="28"/>
      <c r="Y309" s="28"/>
      <c r="Z309" s="28"/>
    </row>
    <row r="310" ht="14.25" customHeight="1">
      <c r="A310" s="28"/>
      <c r="B310" s="28"/>
      <c r="C310" s="28"/>
      <c r="D310" s="28"/>
      <c r="E310" s="28"/>
      <c r="F310" s="28"/>
      <c r="G310" s="28"/>
      <c r="H310" s="28"/>
      <c r="I310" s="28"/>
      <c r="J310" s="28"/>
      <c r="K310" s="28"/>
      <c r="L310" s="28"/>
      <c r="M310" s="28"/>
      <c r="N310" s="28"/>
      <c r="O310" s="28"/>
      <c r="P310" s="28"/>
      <c r="Q310" s="28"/>
      <c r="R310" s="28"/>
      <c r="S310" s="28"/>
      <c r="T310" s="28"/>
      <c r="U310" s="28"/>
      <c r="V310" s="28"/>
      <c r="W310" s="28"/>
      <c r="X310" s="28"/>
      <c r="Y310" s="28"/>
      <c r="Z310" s="28"/>
    </row>
    <row r="311" ht="14.25" customHeight="1">
      <c r="A311" s="28"/>
      <c r="B311" s="28"/>
      <c r="C311" s="28"/>
      <c r="D311" s="28"/>
      <c r="E311" s="28"/>
      <c r="F311" s="28"/>
      <c r="G311" s="28"/>
      <c r="H311" s="28"/>
      <c r="I311" s="28"/>
      <c r="J311" s="28"/>
      <c r="K311" s="28"/>
      <c r="L311" s="28"/>
      <c r="M311" s="28"/>
      <c r="N311" s="28"/>
      <c r="O311" s="28"/>
      <c r="P311" s="28"/>
      <c r="Q311" s="28"/>
      <c r="R311" s="28"/>
      <c r="S311" s="28"/>
      <c r="T311" s="28"/>
      <c r="U311" s="28"/>
      <c r="V311" s="28"/>
      <c r="W311" s="28"/>
      <c r="X311" s="28"/>
      <c r="Y311" s="28"/>
      <c r="Z311" s="28"/>
    </row>
    <row r="312" ht="14.25" customHeight="1">
      <c r="A312" s="28"/>
      <c r="B312" s="28"/>
      <c r="C312" s="28"/>
      <c r="D312" s="28"/>
      <c r="E312" s="28"/>
      <c r="F312" s="28"/>
      <c r="G312" s="28"/>
      <c r="H312" s="28"/>
      <c r="I312" s="28"/>
      <c r="J312" s="28"/>
      <c r="K312" s="28"/>
      <c r="L312" s="28"/>
      <c r="M312" s="28"/>
      <c r="N312" s="28"/>
      <c r="O312" s="28"/>
      <c r="P312" s="28"/>
      <c r="Q312" s="28"/>
      <c r="R312" s="28"/>
      <c r="S312" s="28"/>
      <c r="T312" s="28"/>
      <c r="U312" s="28"/>
      <c r="V312" s="28"/>
      <c r="W312" s="28"/>
      <c r="X312" s="28"/>
      <c r="Y312" s="28"/>
      <c r="Z312" s="28"/>
    </row>
    <row r="313" ht="14.25" customHeight="1">
      <c r="A313" s="28"/>
      <c r="B313" s="28"/>
      <c r="C313" s="28"/>
      <c r="D313" s="28"/>
      <c r="E313" s="28"/>
      <c r="F313" s="28"/>
      <c r="G313" s="28"/>
      <c r="H313" s="28"/>
      <c r="I313" s="28"/>
      <c r="J313" s="28"/>
      <c r="K313" s="28"/>
      <c r="L313" s="28"/>
      <c r="M313" s="28"/>
      <c r="N313" s="28"/>
      <c r="O313" s="28"/>
      <c r="P313" s="28"/>
      <c r="Q313" s="28"/>
      <c r="R313" s="28"/>
      <c r="S313" s="28"/>
      <c r="T313" s="28"/>
      <c r="U313" s="28"/>
      <c r="V313" s="28"/>
      <c r="W313" s="28"/>
      <c r="X313" s="28"/>
      <c r="Y313" s="28"/>
      <c r="Z313" s="28"/>
    </row>
    <row r="314" ht="14.25" customHeight="1">
      <c r="A314" s="28"/>
      <c r="B314" s="28"/>
      <c r="C314" s="28"/>
      <c r="D314" s="28"/>
      <c r="E314" s="28"/>
      <c r="F314" s="28"/>
      <c r="G314" s="28"/>
      <c r="H314" s="28"/>
      <c r="I314" s="28"/>
      <c r="J314" s="28"/>
      <c r="K314" s="28"/>
      <c r="L314" s="28"/>
      <c r="M314" s="28"/>
      <c r="N314" s="28"/>
      <c r="O314" s="28"/>
      <c r="P314" s="28"/>
      <c r="Q314" s="28"/>
      <c r="R314" s="28"/>
      <c r="S314" s="28"/>
      <c r="T314" s="28"/>
      <c r="U314" s="28"/>
      <c r="V314" s="28"/>
      <c r="W314" s="28"/>
      <c r="X314" s="28"/>
      <c r="Y314" s="28"/>
      <c r="Z314" s="28"/>
    </row>
    <row r="315" ht="14.25" customHeight="1">
      <c r="A315" s="28"/>
      <c r="B315" s="28"/>
      <c r="C315" s="28"/>
      <c r="D315" s="28"/>
      <c r="E315" s="28"/>
      <c r="F315" s="28"/>
      <c r="G315" s="28"/>
      <c r="H315" s="28"/>
      <c r="I315" s="28"/>
      <c r="J315" s="28"/>
      <c r="K315" s="28"/>
      <c r="L315" s="28"/>
      <c r="M315" s="28"/>
      <c r="N315" s="28"/>
      <c r="O315" s="28"/>
      <c r="P315" s="28"/>
      <c r="Q315" s="28"/>
      <c r="R315" s="28"/>
      <c r="S315" s="28"/>
      <c r="T315" s="28"/>
      <c r="U315" s="28"/>
      <c r="V315" s="28"/>
      <c r="W315" s="28"/>
      <c r="X315" s="28"/>
      <c r="Y315" s="28"/>
      <c r="Z315" s="28"/>
    </row>
    <row r="316" ht="14.25" customHeight="1">
      <c r="A316" s="28"/>
      <c r="B316" s="28"/>
      <c r="C316" s="28"/>
      <c r="D316" s="28"/>
      <c r="E316" s="28"/>
      <c r="F316" s="28"/>
      <c r="G316" s="28"/>
      <c r="H316" s="28"/>
      <c r="I316" s="28"/>
      <c r="J316" s="28"/>
      <c r="K316" s="28"/>
      <c r="L316" s="28"/>
      <c r="M316" s="28"/>
      <c r="N316" s="28"/>
      <c r="O316" s="28"/>
      <c r="P316" s="28"/>
      <c r="Q316" s="28"/>
      <c r="R316" s="28"/>
      <c r="S316" s="28"/>
      <c r="T316" s="28"/>
      <c r="U316" s="28"/>
      <c r="V316" s="28"/>
      <c r="W316" s="28"/>
      <c r="X316" s="28"/>
      <c r="Y316" s="28"/>
      <c r="Z316" s="28"/>
    </row>
    <row r="317" ht="14.25" customHeight="1">
      <c r="A317" s="28"/>
      <c r="B317" s="28"/>
      <c r="C317" s="28"/>
      <c r="D317" s="28"/>
      <c r="E317" s="28"/>
      <c r="F317" s="28"/>
      <c r="G317" s="28"/>
      <c r="H317" s="28"/>
      <c r="I317" s="28"/>
      <c r="J317" s="28"/>
      <c r="K317" s="28"/>
      <c r="L317" s="28"/>
      <c r="M317" s="28"/>
      <c r="N317" s="28"/>
      <c r="O317" s="28"/>
      <c r="P317" s="28"/>
      <c r="Q317" s="28"/>
      <c r="R317" s="28"/>
      <c r="S317" s="28"/>
      <c r="T317" s="28"/>
      <c r="U317" s="28"/>
      <c r="V317" s="28"/>
      <c r="W317" s="28"/>
      <c r="X317" s="28"/>
      <c r="Y317" s="28"/>
      <c r="Z317" s="28"/>
    </row>
    <row r="318" ht="14.25" customHeight="1">
      <c r="A318" s="28"/>
      <c r="B318" s="28"/>
      <c r="C318" s="28"/>
      <c r="D318" s="28"/>
      <c r="E318" s="28"/>
      <c r="F318" s="28"/>
      <c r="G318" s="28"/>
      <c r="H318" s="28"/>
      <c r="I318" s="28"/>
      <c r="J318" s="28"/>
      <c r="K318" s="28"/>
      <c r="L318" s="28"/>
      <c r="M318" s="28"/>
      <c r="N318" s="28"/>
      <c r="O318" s="28"/>
      <c r="P318" s="28"/>
      <c r="Q318" s="28"/>
      <c r="R318" s="28"/>
      <c r="S318" s="28"/>
      <c r="T318" s="28"/>
      <c r="U318" s="28"/>
      <c r="V318" s="28"/>
      <c r="W318" s="28"/>
      <c r="X318" s="28"/>
      <c r="Y318" s="28"/>
      <c r="Z318" s="28"/>
    </row>
    <row r="319" ht="14.25" customHeight="1">
      <c r="A319" s="28"/>
      <c r="B319" s="28"/>
      <c r="C319" s="28"/>
      <c r="D319" s="28"/>
      <c r="E319" s="28"/>
      <c r="F319" s="28"/>
      <c r="G319" s="28"/>
      <c r="H319" s="28"/>
      <c r="I319" s="28"/>
      <c r="J319" s="28"/>
      <c r="K319" s="28"/>
      <c r="L319" s="28"/>
      <c r="M319" s="28"/>
      <c r="N319" s="28"/>
      <c r="O319" s="28"/>
      <c r="P319" s="28"/>
      <c r="Q319" s="28"/>
      <c r="R319" s="28"/>
      <c r="S319" s="28"/>
      <c r="T319" s="28"/>
      <c r="U319" s="28"/>
      <c r="V319" s="28"/>
      <c r="W319" s="28"/>
      <c r="X319" s="28"/>
      <c r="Y319" s="28"/>
      <c r="Z319" s="28"/>
    </row>
    <row r="320" ht="14.25" customHeight="1">
      <c r="A320" s="28"/>
      <c r="B320" s="28"/>
      <c r="C320" s="28"/>
      <c r="D320" s="28"/>
      <c r="E320" s="28"/>
      <c r="F320" s="28"/>
      <c r="G320" s="28"/>
      <c r="H320" s="28"/>
      <c r="I320" s="28"/>
      <c r="J320" s="28"/>
      <c r="K320" s="28"/>
      <c r="L320" s="28"/>
      <c r="M320" s="28"/>
      <c r="N320" s="28"/>
      <c r="O320" s="28"/>
      <c r="P320" s="28"/>
      <c r="Q320" s="28"/>
      <c r="R320" s="28"/>
      <c r="S320" s="28"/>
      <c r="T320" s="28"/>
      <c r="U320" s="28"/>
      <c r="V320" s="28"/>
      <c r="W320" s="28"/>
      <c r="X320" s="28"/>
      <c r="Y320" s="28"/>
      <c r="Z320" s="28"/>
    </row>
    <row r="321" ht="14.25" customHeight="1">
      <c r="A321" s="28"/>
      <c r="B321" s="28"/>
      <c r="C321" s="28"/>
      <c r="D321" s="28"/>
      <c r="E321" s="28"/>
      <c r="F321" s="28"/>
      <c r="G321" s="28"/>
      <c r="H321" s="28"/>
      <c r="I321" s="28"/>
      <c r="J321" s="28"/>
      <c r="K321" s="28"/>
      <c r="L321" s="28"/>
      <c r="M321" s="28"/>
      <c r="N321" s="28"/>
      <c r="O321" s="28"/>
      <c r="P321" s="28"/>
      <c r="Q321" s="28"/>
      <c r="R321" s="28"/>
      <c r="S321" s="28"/>
      <c r="T321" s="28"/>
      <c r="U321" s="28"/>
      <c r="V321" s="28"/>
      <c r="W321" s="28"/>
      <c r="X321" s="28"/>
      <c r="Y321" s="28"/>
      <c r="Z321" s="28"/>
    </row>
    <row r="322" ht="14.25" customHeight="1">
      <c r="A322" s="28"/>
      <c r="B322" s="28"/>
      <c r="C322" s="28"/>
      <c r="D322" s="28"/>
      <c r="E322" s="28"/>
      <c r="F322" s="28"/>
      <c r="G322" s="28"/>
      <c r="H322" s="28"/>
      <c r="I322" s="28"/>
      <c r="J322" s="28"/>
      <c r="K322" s="28"/>
      <c r="L322" s="28"/>
      <c r="M322" s="28"/>
      <c r="N322" s="28"/>
      <c r="O322" s="28"/>
      <c r="P322" s="28"/>
      <c r="Q322" s="28"/>
      <c r="R322" s="28"/>
      <c r="S322" s="28"/>
      <c r="T322" s="28"/>
      <c r="U322" s="28"/>
      <c r="V322" s="28"/>
      <c r="W322" s="28"/>
      <c r="X322" s="28"/>
      <c r="Y322" s="28"/>
      <c r="Z322" s="28"/>
    </row>
    <row r="323" ht="14.25" customHeight="1">
      <c r="A323" s="28"/>
      <c r="B323" s="28"/>
      <c r="C323" s="28"/>
      <c r="D323" s="28"/>
      <c r="E323" s="28"/>
      <c r="F323" s="28"/>
      <c r="G323" s="28"/>
      <c r="H323" s="28"/>
      <c r="I323" s="28"/>
      <c r="J323" s="28"/>
      <c r="K323" s="28"/>
      <c r="L323" s="28"/>
      <c r="M323" s="28"/>
      <c r="N323" s="28"/>
      <c r="O323" s="28"/>
      <c r="P323" s="28"/>
      <c r="Q323" s="28"/>
      <c r="R323" s="28"/>
      <c r="S323" s="28"/>
      <c r="T323" s="28"/>
      <c r="U323" s="28"/>
      <c r="V323" s="28"/>
      <c r="W323" s="28"/>
      <c r="X323" s="28"/>
      <c r="Y323" s="28"/>
      <c r="Z323" s="28"/>
    </row>
    <row r="324" ht="14.25" customHeight="1">
      <c r="A324" s="28"/>
      <c r="B324" s="28"/>
      <c r="C324" s="28"/>
      <c r="D324" s="28"/>
      <c r="E324" s="28"/>
      <c r="F324" s="28"/>
      <c r="G324" s="28"/>
      <c r="H324" s="28"/>
      <c r="I324" s="28"/>
      <c r="J324" s="28"/>
      <c r="K324" s="28"/>
      <c r="L324" s="28"/>
      <c r="M324" s="28"/>
      <c r="N324" s="28"/>
      <c r="O324" s="28"/>
      <c r="P324" s="28"/>
      <c r="Q324" s="28"/>
      <c r="R324" s="28"/>
      <c r="S324" s="28"/>
      <c r="T324" s="28"/>
      <c r="U324" s="28"/>
      <c r="V324" s="28"/>
      <c r="W324" s="28"/>
      <c r="X324" s="28"/>
      <c r="Y324" s="28"/>
      <c r="Z324" s="28"/>
    </row>
    <row r="325" ht="14.25" customHeight="1">
      <c r="A325" s="28"/>
      <c r="B325" s="28"/>
      <c r="C325" s="28"/>
      <c r="D325" s="28"/>
      <c r="E325" s="28"/>
      <c r="F325" s="28"/>
      <c r="G325" s="28"/>
      <c r="H325" s="28"/>
      <c r="I325" s="28"/>
      <c r="J325" s="28"/>
      <c r="K325" s="28"/>
      <c r="L325" s="28"/>
      <c r="M325" s="28"/>
      <c r="N325" s="28"/>
      <c r="O325" s="28"/>
      <c r="P325" s="28"/>
      <c r="Q325" s="28"/>
      <c r="R325" s="28"/>
      <c r="S325" s="28"/>
      <c r="T325" s="28"/>
      <c r="U325" s="28"/>
      <c r="V325" s="28"/>
      <c r="W325" s="28"/>
      <c r="X325" s="28"/>
      <c r="Y325" s="28"/>
      <c r="Z325" s="28"/>
    </row>
    <row r="326" ht="14.25" customHeight="1">
      <c r="A326" s="28"/>
      <c r="B326" s="28"/>
      <c r="C326" s="28"/>
      <c r="D326" s="28"/>
      <c r="E326" s="28"/>
      <c r="F326" s="28"/>
      <c r="G326" s="28"/>
      <c r="H326" s="28"/>
      <c r="I326" s="28"/>
      <c r="J326" s="28"/>
      <c r="K326" s="28"/>
      <c r="L326" s="28"/>
      <c r="M326" s="28"/>
      <c r="N326" s="28"/>
      <c r="O326" s="28"/>
      <c r="P326" s="28"/>
      <c r="Q326" s="28"/>
      <c r="R326" s="28"/>
      <c r="S326" s="28"/>
      <c r="T326" s="28"/>
      <c r="U326" s="28"/>
      <c r="V326" s="28"/>
      <c r="W326" s="28"/>
      <c r="X326" s="28"/>
      <c r="Y326" s="28"/>
      <c r="Z326" s="28"/>
    </row>
    <row r="327" ht="14.25" customHeight="1">
      <c r="A327" s="28"/>
      <c r="B327" s="28"/>
      <c r="C327" s="28"/>
      <c r="D327" s="28"/>
      <c r="E327" s="28"/>
      <c r="F327" s="28"/>
      <c r="G327" s="28"/>
      <c r="H327" s="28"/>
      <c r="I327" s="28"/>
      <c r="J327" s="28"/>
      <c r="K327" s="28"/>
      <c r="L327" s="28"/>
      <c r="M327" s="28"/>
      <c r="N327" s="28"/>
      <c r="O327" s="28"/>
      <c r="P327" s="28"/>
      <c r="Q327" s="28"/>
      <c r="R327" s="28"/>
      <c r="S327" s="28"/>
      <c r="T327" s="28"/>
      <c r="U327" s="28"/>
      <c r="V327" s="28"/>
      <c r="W327" s="28"/>
      <c r="X327" s="28"/>
      <c r="Y327" s="28"/>
      <c r="Z327" s="28"/>
    </row>
    <row r="328" ht="14.25" customHeight="1">
      <c r="A328" s="28"/>
      <c r="B328" s="28"/>
      <c r="C328" s="28"/>
      <c r="D328" s="28"/>
      <c r="E328" s="28"/>
      <c r="F328" s="28"/>
      <c r="G328" s="28"/>
      <c r="H328" s="28"/>
      <c r="I328" s="28"/>
      <c r="J328" s="28"/>
      <c r="K328" s="28"/>
      <c r="L328" s="28"/>
      <c r="M328" s="28"/>
      <c r="N328" s="28"/>
      <c r="O328" s="28"/>
      <c r="P328" s="28"/>
      <c r="Q328" s="28"/>
      <c r="R328" s="28"/>
      <c r="S328" s="28"/>
      <c r="T328" s="28"/>
      <c r="U328" s="28"/>
      <c r="V328" s="28"/>
      <c r="W328" s="28"/>
      <c r="X328" s="28"/>
      <c r="Y328" s="28"/>
      <c r="Z328" s="28"/>
    </row>
    <row r="329" ht="14.25" customHeight="1">
      <c r="A329" s="28"/>
      <c r="B329" s="28"/>
      <c r="C329" s="28"/>
      <c r="D329" s="28"/>
      <c r="E329" s="28"/>
      <c r="F329" s="28"/>
      <c r="G329" s="28"/>
      <c r="H329" s="28"/>
      <c r="I329" s="28"/>
      <c r="J329" s="28"/>
      <c r="K329" s="28"/>
      <c r="L329" s="28"/>
      <c r="M329" s="28"/>
      <c r="N329" s="28"/>
      <c r="O329" s="28"/>
      <c r="P329" s="28"/>
      <c r="Q329" s="28"/>
      <c r="R329" s="28"/>
      <c r="S329" s="28"/>
      <c r="T329" s="28"/>
      <c r="U329" s="28"/>
      <c r="V329" s="28"/>
      <c r="W329" s="28"/>
      <c r="X329" s="28"/>
      <c r="Y329" s="28"/>
      <c r="Z329" s="28"/>
    </row>
    <row r="330" ht="14.25" customHeight="1">
      <c r="A330" s="28"/>
      <c r="B330" s="28"/>
      <c r="C330" s="28"/>
      <c r="D330" s="28"/>
      <c r="E330" s="28"/>
      <c r="F330" s="28"/>
      <c r="G330" s="28"/>
      <c r="H330" s="28"/>
      <c r="I330" s="28"/>
      <c r="J330" s="28"/>
      <c r="K330" s="28"/>
      <c r="L330" s="28"/>
      <c r="M330" s="28"/>
      <c r="N330" s="28"/>
      <c r="O330" s="28"/>
      <c r="P330" s="28"/>
      <c r="Q330" s="28"/>
      <c r="R330" s="28"/>
      <c r="S330" s="28"/>
      <c r="T330" s="28"/>
      <c r="U330" s="28"/>
      <c r="V330" s="28"/>
      <c r="W330" s="28"/>
      <c r="X330" s="28"/>
      <c r="Y330" s="28"/>
      <c r="Z330" s="28"/>
    </row>
    <row r="331" ht="14.25" customHeight="1">
      <c r="A331" s="28"/>
      <c r="B331" s="28"/>
      <c r="C331" s="28"/>
      <c r="D331" s="28"/>
      <c r="E331" s="28"/>
      <c r="F331" s="28"/>
      <c r="G331" s="28"/>
      <c r="H331" s="28"/>
      <c r="I331" s="28"/>
      <c r="J331" s="28"/>
      <c r="K331" s="28"/>
      <c r="L331" s="28"/>
      <c r="M331" s="28"/>
      <c r="N331" s="28"/>
      <c r="O331" s="28"/>
      <c r="P331" s="28"/>
      <c r="Q331" s="28"/>
      <c r="R331" s="28"/>
      <c r="S331" s="28"/>
      <c r="T331" s="28"/>
      <c r="U331" s="28"/>
      <c r="V331" s="28"/>
      <c r="W331" s="28"/>
      <c r="X331" s="28"/>
      <c r="Y331" s="28"/>
      <c r="Z331" s="28"/>
    </row>
    <row r="332" ht="14.25" customHeight="1">
      <c r="A332" s="28"/>
      <c r="B332" s="28"/>
      <c r="C332" s="28"/>
      <c r="D332" s="28"/>
      <c r="E332" s="28"/>
      <c r="F332" s="28"/>
      <c r="G332" s="28"/>
      <c r="H332" s="28"/>
      <c r="I332" s="28"/>
      <c r="J332" s="28"/>
      <c r="K332" s="28"/>
      <c r="L332" s="28"/>
      <c r="M332" s="28"/>
      <c r="N332" s="28"/>
      <c r="O332" s="28"/>
      <c r="P332" s="28"/>
      <c r="Q332" s="28"/>
      <c r="R332" s="28"/>
      <c r="S332" s="28"/>
      <c r="T332" s="28"/>
      <c r="U332" s="28"/>
      <c r="V332" s="28"/>
      <c r="W332" s="28"/>
      <c r="X332" s="28"/>
      <c r="Y332" s="28"/>
      <c r="Z332" s="28"/>
    </row>
    <row r="333" ht="14.25" customHeight="1">
      <c r="A333" s="28"/>
      <c r="B333" s="28"/>
      <c r="C333" s="28"/>
      <c r="D333" s="28"/>
      <c r="E333" s="28"/>
      <c r="F333" s="28"/>
      <c r="G333" s="28"/>
      <c r="H333" s="28"/>
      <c r="I333" s="28"/>
      <c r="J333" s="28"/>
      <c r="K333" s="28"/>
      <c r="L333" s="28"/>
      <c r="M333" s="28"/>
      <c r="N333" s="28"/>
      <c r="O333" s="28"/>
      <c r="P333" s="28"/>
      <c r="Q333" s="28"/>
      <c r="R333" s="28"/>
      <c r="S333" s="28"/>
      <c r="T333" s="28"/>
      <c r="U333" s="28"/>
      <c r="V333" s="28"/>
      <c r="W333" s="28"/>
      <c r="X333" s="28"/>
      <c r="Y333" s="28"/>
      <c r="Z333" s="28"/>
    </row>
    <row r="334" ht="14.25" customHeight="1">
      <c r="A334" s="28"/>
      <c r="B334" s="28"/>
      <c r="C334" s="28"/>
      <c r="D334" s="28"/>
      <c r="E334" s="28"/>
      <c r="F334" s="28"/>
      <c r="G334" s="28"/>
      <c r="H334" s="28"/>
      <c r="I334" s="28"/>
      <c r="J334" s="28"/>
      <c r="K334" s="28"/>
      <c r="L334" s="28"/>
      <c r="M334" s="28"/>
      <c r="N334" s="28"/>
      <c r="O334" s="28"/>
      <c r="P334" s="28"/>
      <c r="Q334" s="28"/>
      <c r="R334" s="28"/>
      <c r="S334" s="28"/>
      <c r="T334" s="28"/>
      <c r="U334" s="28"/>
      <c r="V334" s="28"/>
      <c r="W334" s="28"/>
      <c r="X334" s="28"/>
      <c r="Y334" s="28"/>
      <c r="Z334" s="28"/>
    </row>
    <row r="335" ht="14.25" customHeight="1">
      <c r="A335" s="28"/>
      <c r="B335" s="28"/>
      <c r="C335" s="28"/>
      <c r="D335" s="28"/>
      <c r="E335" s="28"/>
      <c r="F335" s="28"/>
      <c r="G335" s="28"/>
      <c r="H335" s="28"/>
      <c r="I335" s="28"/>
      <c r="J335" s="28"/>
      <c r="K335" s="28"/>
      <c r="L335" s="28"/>
      <c r="M335" s="28"/>
      <c r="N335" s="28"/>
      <c r="O335" s="28"/>
      <c r="P335" s="28"/>
      <c r="Q335" s="28"/>
      <c r="R335" s="28"/>
      <c r="S335" s="28"/>
      <c r="T335" s="28"/>
      <c r="U335" s="28"/>
      <c r="V335" s="28"/>
      <c r="W335" s="28"/>
      <c r="X335" s="28"/>
      <c r="Y335" s="28"/>
      <c r="Z335" s="28"/>
    </row>
    <row r="336" ht="14.25" customHeight="1">
      <c r="A336" s="28"/>
      <c r="B336" s="28"/>
      <c r="C336" s="28"/>
      <c r="D336" s="28"/>
      <c r="E336" s="28"/>
      <c r="F336" s="28"/>
      <c r="G336" s="28"/>
      <c r="H336" s="28"/>
      <c r="I336" s="28"/>
      <c r="J336" s="28"/>
      <c r="K336" s="28"/>
      <c r="L336" s="28"/>
      <c r="M336" s="28"/>
      <c r="N336" s="28"/>
      <c r="O336" s="28"/>
      <c r="P336" s="28"/>
      <c r="Q336" s="28"/>
      <c r="R336" s="28"/>
      <c r="S336" s="28"/>
      <c r="T336" s="28"/>
      <c r="U336" s="28"/>
      <c r="V336" s="28"/>
      <c r="W336" s="28"/>
      <c r="X336" s="28"/>
      <c r="Y336" s="28"/>
      <c r="Z336" s="28"/>
    </row>
    <row r="337" ht="14.25" customHeight="1">
      <c r="A337" s="28"/>
      <c r="B337" s="28"/>
      <c r="C337" s="28"/>
      <c r="D337" s="28"/>
      <c r="E337" s="28"/>
      <c r="F337" s="28"/>
      <c r="G337" s="28"/>
      <c r="H337" s="28"/>
      <c r="I337" s="28"/>
      <c r="J337" s="28"/>
      <c r="K337" s="28"/>
      <c r="L337" s="28"/>
      <c r="M337" s="28"/>
      <c r="N337" s="28"/>
      <c r="O337" s="28"/>
      <c r="P337" s="28"/>
      <c r="Q337" s="28"/>
      <c r="R337" s="28"/>
      <c r="S337" s="28"/>
      <c r="T337" s="28"/>
      <c r="U337" s="28"/>
      <c r="V337" s="28"/>
      <c r="W337" s="28"/>
      <c r="X337" s="28"/>
      <c r="Y337" s="28"/>
      <c r="Z337" s="28"/>
    </row>
    <row r="338" ht="14.25" customHeight="1">
      <c r="A338" s="28"/>
      <c r="B338" s="28"/>
      <c r="C338" s="28"/>
      <c r="D338" s="28"/>
      <c r="E338" s="28"/>
      <c r="F338" s="28"/>
      <c r="G338" s="28"/>
      <c r="H338" s="28"/>
      <c r="I338" s="28"/>
      <c r="J338" s="28"/>
      <c r="K338" s="28"/>
      <c r="L338" s="28"/>
      <c r="M338" s="28"/>
      <c r="N338" s="28"/>
      <c r="O338" s="28"/>
      <c r="P338" s="28"/>
      <c r="Q338" s="28"/>
      <c r="R338" s="28"/>
      <c r="S338" s="28"/>
      <c r="T338" s="28"/>
      <c r="U338" s="28"/>
      <c r="V338" s="28"/>
      <c r="W338" s="28"/>
      <c r="X338" s="28"/>
      <c r="Y338" s="28"/>
      <c r="Z338" s="28"/>
    </row>
    <row r="339" ht="14.25" customHeight="1">
      <c r="A339" s="28"/>
      <c r="B339" s="28"/>
      <c r="C339" s="28"/>
      <c r="D339" s="28"/>
      <c r="E339" s="28"/>
      <c r="F339" s="28"/>
      <c r="G339" s="28"/>
      <c r="H339" s="28"/>
      <c r="I339" s="28"/>
      <c r="J339" s="28"/>
      <c r="K339" s="28"/>
      <c r="L339" s="28"/>
      <c r="M339" s="28"/>
      <c r="N339" s="28"/>
      <c r="O339" s="28"/>
      <c r="P339" s="28"/>
      <c r="Q339" s="28"/>
      <c r="R339" s="28"/>
      <c r="S339" s="28"/>
      <c r="T339" s="28"/>
      <c r="U339" s="28"/>
      <c r="V339" s="28"/>
      <c r="W339" s="28"/>
      <c r="X339" s="28"/>
      <c r="Y339" s="28"/>
      <c r="Z339" s="28"/>
    </row>
    <row r="340" ht="14.25" customHeight="1">
      <c r="A340" s="28"/>
      <c r="B340" s="28"/>
      <c r="C340" s="28"/>
      <c r="D340" s="28"/>
      <c r="E340" s="28"/>
      <c r="F340" s="28"/>
      <c r="G340" s="28"/>
      <c r="H340" s="28"/>
      <c r="I340" s="28"/>
      <c r="J340" s="28"/>
      <c r="K340" s="28"/>
      <c r="L340" s="28"/>
      <c r="M340" s="28"/>
      <c r="N340" s="28"/>
      <c r="O340" s="28"/>
      <c r="P340" s="28"/>
      <c r="Q340" s="28"/>
      <c r="R340" s="28"/>
      <c r="S340" s="28"/>
      <c r="T340" s="28"/>
      <c r="U340" s="28"/>
      <c r="V340" s="28"/>
      <c r="W340" s="28"/>
      <c r="X340" s="28"/>
      <c r="Y340" s="28"/>
      <c r="Z340" s="28"/>
    </row>
    <row r="341" ht="14.25" customHeight="1">
      <c r="A341" s="28"/>
      <c r="B341" s="28"/>
      <c r="C341" s="28"/>
      <c r="D341" s="28"/>
      <c r="E341" s="28"/>
      <c r="F341" s="28"/>
      <c r="G341" s="28"/>
      <c r="H341" s="28"/>
      <c r="I341" s="28"/>
      <c r="J341" s="28"/>
      <c r="K341" s="28"/>
      <c r="L341" s="28"/>
      <c r="M341" s="28"/>
      <c r="N341" s="28"/>
      <c r="O341" s="28"/>
      <c r="P341" s="28"/>
      <c r="Q341" s="28"/>
      <c r="R341" s="28"/>
      <c r="S341" s="28"/>
      <c r="T341" s="28"/>
      <c r="U341" s="28"/>
      <c r="V341" s="28"/>
      <c r="W341" s="28"/>
      <c r="X341" s="28"/>
      <c r="Y341" s="28"/>
      <c r="Z341" s="28"/>
    </row>
    <row r="342" ht="14.25" customHeight="1">
      <c r="A342" s="28"/>
      <c r="B342" s="28"/>
      <c r="C342" s="28"/>
      <c r="D342" s="28"/>
      <c r="E342" s="28"/>
      <c r="F342" s="28"/>
      <c r="G342" s="28"/>
      <c r="H342" s="28"/>
      <c r="I342" s="28"/>
      <c r="J342" s="28"/>
      <c r="K342" s="28"/>
      <c r="L342" s="28"/>
      <c r="M342" s="28"/>
      <c r="N342" s="28"/>
      <c r="O342" s="28"/>
      <c r="P342" s="28"/>
      <c r="Q342" s="28"/>
      <c r="R342" s="28"/>
      <c r="S342" s="28"/>
      <c r="T342" s="28"/>
      <c r="U342" s="28"/>
      <c r="V342" s="28"/>
      <c r="W342" s="28"/>
      <c r="X342" s="28"/>
      <c r="Y342" s="28"/>
      <c r="Z342" s="28"/>
    </row>
    <row r="343" ht="14.25" customHeight="1">
      <c r="A343" s="28"/>
      <c r="B343" s="28"/>
      <c r="C343" s="28"/>
      <c r="D343" s="28"/>
      <c r="E343" s="28"/>
      <c r="F343" s="28"/>
      <c r="G343" s="28"/>
      <c r="H343" s="28"/>
      <c r="I343" s="28"/>
      <c r="J343" s="28"/>
      <c r="K343" s="28"/>
      <c r="L343" s="28"/>
      <c r="M343" s="28"/>
      <c r="N343" s="28"/>
      <c r="O343" s="28"/>
      <c r="P343" s="28"/>
      <c r="Q343" s="28"/>
      <c r="R343" s="28"/>
      <c r="S343" s="28"/>
      <c r="T343" s="28"/>
      <c r="U343" s="28"/>
      <c r="V343" s="28"/>
      <c r="W343" s="28"/>
      <c r="X343" s="28"/>
      <c r="Y343" s="28"/>
      <c r="Z343" s="28"/>
    </row>
    <row r="344" ht="14.25" customHeight="1">
      <c r="A344" s="28"/>
      <c r="B344" s="28"/>
      <c r="C344" s="28"/>
      <c r="D344" s="28"/>
      <c r="E344" s="28"/>
      <c r="F344" s="28"/>
      <c r="G344" s="28"/>
      <c r="H344" s="28"/>
      <c r="I344" s="28"/>
      <c r="J344" s="28"/>
      <c r="K344" s="28"/>
      <c r="L344" s="28"/>
      <c r="M344" s="28"/>
      <c r="N344" s="28"/>
      <c r="O344" s="28"/>
      <c r="P344" s="28"/>
      <c r="Q344" s="28"/>
      <c r="R344" s="28"/>
      <c r="S344" s="28"/>
      <c r="T344" s="28"/>
      <c r="U344" s="28"/>
      <c r="V344" s="28"/>
      <c r="W344" s="28"/>
      <c r="X344" s="28"/>
      <c r="Y344" s="28"/>
      <c r="Z344" s="28"/>
    </row>
    <row r="345" ht="14.25" customHeight="1">
      <c r="A345" s="28"/>
      <c r="B345" s="28"/>
      <c r="C345" s="28"/>
      <c r="D345" s="28"/>
      <c r="E345" s="28"/>
      <c r="F345" s="28"/>
      <c r="G345" s="28"/>
      <c r="H345" s="28"/>
      <c r="I345" s="28"/>
      <c r="J345" s="28"/>
      <c r="K345" s="28"/>
      <c r="L345" s="28"/>
      <c r="M345" s="28"/>
      <c r="N345" s="28"/>
      <c r="O345" s="28"/>
      <c r="P345" s="28"/>
      <c r="Q345" s="28"/>
      <c r="R345" s="28"/>
      <c r="S345" s="28"/>
      <c r="T345" s="28"/>
      <c r="U345" s="28"/>
      <c r="V345" s="28"/>
      <c r="W345" s="28"/>
      <c r="X345" s="28"/>
      <c r="Y345" s="28"/>
      <c r="Z345" s="28"/>
    </row>
    <row r="346" ht="14.25" customHeight="1">
      <c r="A346" s="28"/>
      <c r="B346" s="28"/>
      <c r="C346" s="28"/>
      <c r="D346" s="28"/>
      <c r="E346" s="28"/>
      <c r="F346" s="28"/>
      <c r="G346" s="28"/>
      <c r="H346" s="28"/>
      <c r="I346" s="28"/>
      <c r="J346" s="28"/>
      <c r="K346" s="28"/>
      <c r="L346" s="28"/>
      <c r="M346" s="28"/>
      <c r="N346" s="28"/>
      <c r="O346" s="28"/>
      <c r="P346" s="28"/>
      <c r="Q346" s="28"/>
      <c r="R346" s="28"/>
      <c r="S346" s="28"/>
      <c r="T346" s="28"/>
      <c r="U346" s="28"/>
      <c r="V346" s="28"/>
      <c r="W346" s="28"/>
      <c r="X346" s="28"/>
      <c r="Y346" s="28"/>
      <c r="Z346" s="28"/>
    </row>
    <row r="347" ht="14.25" customHeight="1">
      <c r="A347" s="28"/>
      <c r="B347" s="28"/>
      <c r="C347" s="28"/>
      <c r="D347" s="28"/>
      <c r="E347" s="28"/>
      <c r="F347" s="28"/>
      <c r="G347" s="28"/>
      <c r="H347" s="28"/>
      <c r="I347" s="28"/>
      <c r="J347" s="28"/>
      <c r="K347" s="28"/>
      <c r="L347" s="28"/>
      <c r="M347" s="28"/>
      <c r="N347" s="28"/>
      <c r="O347" s="28"/>
      <c r="P347" s="28"/>
      <c r="Q347" s="28"/>
      <c r="R347" s="28"/>
      <c r="S347" s="28"/>
      <c r="T347" s="28"/>
      <c r="U347" s="28"/>
      <c r="V347" s="28"/>
      <c r="W347" s="28"/>
      <c r="X347" s="28"/>
      <c r="Y347" s="28"/>
      <c r="Z347" s="28"/>
    </row>
    <row r="348" ht="14.25" customHeight="1">
      <c r="A348" s="28"/>
      <c r="B348" s="28"/>
      <c r="C348" s="28"/>
      <c r="D348" s="28"/>
      <c r="E348" s="28"/>
      <c r="F348" s="28"/>
      <c r="G348" s="28"/>
      <c r="H348" s="28"/>
      <c r="I348" s="28"/>
      <c r="J348" s="28"/>
      <c r="K348" s="28"/>
      <c r="L348" s="28"/>
      <c r="M348" s="28"/>
      <c r="N348" s="28"/>
      <c r="O348" s="28"/>
      <c r="P348" s="28"/>
      <c r="Q348" s="28"/>
      <c r="R348" s="28"/>
      <c r="S348" s="28"/>
      <c r="T348" s="28"/>
      <c r="U348" s="28"/>
      <c r="V348" s="28"/>
      <c r="W348" s="28"/>
      <c r="X348" s="28"/>
      <c r="Y348" s="28"/>
      <c r="Z348" s="28"/>
    </row>
    <row r="349" ht="14.25" customHeight="1">
      <c r="A349" s="28"/>
      <c r="B349" s="28"/>
      <c r="C349" s="28"/>
      <c r="D349" s="28"/>
      <c r="E349" s="28"/>
      <c r="F349" s="28"/>
      <c r="G349" s="28"/>
      <c r="H349" s="28"/>
      <c r="I349" s="28"/>
      <c r="J349" s="28"/>
      <c r="K349" s="28"/>
      <c r="L349" s="28"/>
      <c r="M349" s="28"/>
      <c r="N349" s="28"/>
      <c r="O349" s="28"/>
      <c r="P349" s="28"/>
      <c r="Q349" s="28"/>
      <c r="R349" s="28"/>
      <c r="S349" s="28"/>
      <c r="T349" s="28"/>
      <c r="U349" s="28"/>
      <c r="V349" s="28"/>
      <c r="W349" s="28"/>
      <c r="X349" s="28"/>
      <c r="Y349" s="28"/>
      <c r="Z349" s="28"/>
    </row>
    <row r="350" ht="14.25" customHeight="1">
      <c r="A350" s="28"/>
      <c r="B350" s="28"/>
      <c r="C350" s="28"/>
      <c r="D350" s="28"/>
      <c r="E350" s="28"/>
      <c r="F350" s="28"/>
      <c r="G350" s="28"/>
      <c r="H350" s="28"/>
      <c r="I350" s="28"/>
      <c r="J350" s="28"/>
      <c r="K350" s="28"/>
      <c r="L350" s="28"/>
      <c r="M350" s="28"/>
      <c r="N350" s="28"/>
      <c r="O350" s="28"/>
      <c r="P350" s="28"/>
      <c r="Q350" s="28"/>
      <c r="R350" s="28"/>
      <c r="S350" s="28"/>
      <c r="T350" s="28"/>
      <c r="U350" s="28"/>
      <c r="V350" s="28"/>
      <c r="W350" s="28"/>
      <c r="X350" s="28"/>
      <c r="Y350" s="28"/>
      <c r="Z350" s="28"/>
    </row>
    <row r="351" ht="14.25" customHeight="1">
      <c r="A351" s="28"/>
      <c r="B351" s="28"/>
      <c r="C351" s="28"/>
      <c r="D351" s="28"/>
      <c r="E351" s="28"/>
      <c r="F351" s="28"/>
      <c r="G351" s="28"/>
      <c r="H351" s="28"/>
      <c r="I351" s="28"/>
      <c r="J351" s="28"/>
      <c r="K351" s="28"/>
      <c r="L351" s="28"/>
      <c r="M351" s="28"/>
      <c r="N351" s="28"/>
      <c r="O351" s="28"/>
      <c r="P351" s="28"/>
      <c r="Q351" s="28"/>
      <c r="R351" s="28"/>
      <c r="S351" s="28"/>
      <c r="T351" s="28"/>
      <c r="U351" s="28"/>
      <c r="V351" s="28"/>
      <c r="W351" s="28"/>
      <c r="X351" s="28"/>
      <c r="Y351" s="28"/>
      <c r="Z351" s="28"/>
    </row>
    <row r="352" ht="14.25" customHeight="1">
      <c r="A352" s="28"/>
      <c r="B352" s="28"/>
      <c r="C352" s="28"/>
      <c r="D352" s="28"/>
      <c r="E352" s="28"/>
      <c r="F352" s="28"/>
      <c r="G352" s="28"/>
      <c r="H352" s="28"/>
      <c r="I352" s="28"/>
      <c r="J352" s="28"/>
      <c r="K352" s="28"/>
      <c r="L352" s="28"/>
      <c r="M352" s="28"/>
      <c r="N352" s="28"/>
      <c r="O352" s="28"/>
      <c r="P352" s="28"/>
      <c r="Q352" s="28"/>
      <c r="R352" s="28"/>
      <c r="S352" s="28"/>
      <c r="T352" s="28"/>
      <c r="U352" s="28"/>
      <c r="V352" s="28"/>
      <c r="W352" s="28"/>
      <c r="X352" s="28"/>
      <c r="Y352" s="28"/>
      <c r="Z352" s="28"/>
    </row>
    <row r="353" ht="14.25" customHeight="1">
      <c r="A353" s="28"/>
      <c r="B353" s="28"/>
      <c r="C353" s="28"/>
      <c r="D353" s="28"/>
      <c r="E353" s="28"/>
      <c r="F353" s="28"/>
      <c r="G353" s="28"/>
      <c r="H353" s="28"/>
      <c r="I353" s="28"/>
      <c r="J353" s="28"/>
      <c r="K353" s="28"/>
      <c r="L353" s="28"/>
      <c r="M353" s="28"/>
      <c r="N353" s="28"/>
      <c r="O353" s="28"/>
      <c r="P353" s="28"/>
      <c r="Q353" s="28"/>
      <c r="R353" s="28"/>
      <c r="S353" s="28"/>
      <c r="T353" s="28"/>
      <c r="U353" s="28"/>
      <c r="V353" s="28"/>
      <c r="W353" s="28"/>
      <c r="X353" s="28"/>
      <c r="Y353" s="28"/>
      <c r="Z353" s="28"/>
    </row>
    <row r="354" ht="14.25" customHeight="1">
      <c r="A354" s="28"/>
      <c r="B354" s="28"/>
      <c r="C354" s="28"/>
      <c r="D354" s="28"/>
      <c r="E354" s="28"/>
      <c r="F354" s="28"/>
      <c r="G354" s="28"/>
      <c r="H354" s="28"/>
      <c r="I354" s="28"/>
      <c r="J354" s="28"/>
      <c r="K354" s="28"/>
      <c r="L354" s="28"/>
      <c r="M354" s="28"/>
      <c r="N354" s="28"/>
      <c r="O354" s="28"/>
      <c r="P354" s="28"/>
      <c r="Q354" s="28"/>
      <c r="R354" s="28"/>
      <c r="S354" s="28"/>
      <c r="T354" s="28"/>
      <c r="U354" s="28"/>
      <c r="V354" s="28"/>
      <c r="W354" s="28"/>
      <c r="X354" s="28"/>
      <c r="Y354" s="28"/>
      <c r="Z354" s="28"/>
    </row>
    <row r="355" ht="14.25" customHeight="1">
      <c r="A355" s="28"/>
      <c r="B355" s="28"/>
      <c r="C355" s="28"/>
      <c r="D355" s="28"/>
      <c r="E355" s="28"/>
      <c r="F355" s="28"/>
      <c r="G355" s="28"/>
      <c r="H355" s="28"/>
      <c r="I355" s="28"/>
      <c r="J355" s="28"/>
      <c r="K355" s="28"/>
      <c r="L355" s="28"/>
      <c r="M355" s="28"/>
      <c r="N355" s="28"/>
      <c r="O355" s="28"/>
      <c r="P355" s="28"/>
      <c r="Q355" s="28"/>
      <c r="R355" s="28"/>
      <c r="S355" s="28"/>
      <c r="T355" s="28"/>
      <c r="U355" s="28"/>
      <c r="V355" s="28"/>
      <c r="W355" s="28"/>
      <c r="X355" s="28"/>
      <c r="Y355" s="28"/>
      <c r="Z355" s="28"/>
    </row>
    <row r="356" ht="14.25" customHeight="1">
      <c r="A356" s="28"/>
      <c r="B356" s="28"/>
      <c r="C356" s="28"/>
      <c r="D356" s="28"/>
      <c r="E356" s="28"/>
      <c r="F356" s="28"/>
      <c r="G356" s="28"/>
      <c r="H356" s="28"/>
      <c r="I356" s="28"/>
      <c r="J356" s="28"/>
      <c r="K356" s="28"/>
      <c r="L356" s="28"/>
      <c r="M356" s="28"/>
      <c r="N356" s="28"/>
      <c r="O356" s="28"/>
      <c r="P356" s="28"/>
      <c r="Q356" s="28"/>
      <c r="R356" s="28"/>
      <c r="S356" s="28"/>
      <c r="T356" s="28"/>
      <c r="U356" s="28"/>
      <c r="V356" s="28"/>
      <c r="W356" s="28"/>
      <c r="X356" s="28"/>
      <c r="Y356" s="28"/>
      <c r="Z356" s="28"/>
    </row>
    <row r="357" ht="14.25" customHeight="1">
      <c r="A357" s="28"/>
      <c r="B357" s="28"/>
      <c r="C357" s="28"/>
      <c r="D357" s="28"/>
      <c r="E357" s="28"/>
      <c r="F357" s="28"/>
      <c r="G357" s="28"/>
      <c r="H357" s="28"/>
      <c r="I357" s="28"/>
      <c r="J357" s="28"/>
      <c r="K357" s="28"/>
      <c r="L357" s="28"/>
      <c r="M357" s="28"/>
      <c r="N357" s="28"/>
      <c r="O357" s="28"/>
      <c r="P357" s="28"/>
      <c r="Q357" s="28"/>
      <c r="R357" s="28"/>
      <c r="S357" s="28"/>
      <c r="T357" s="28"/>
      <c r="U357" s="28"/>
      <c r="V357" s="28"/>
      <c r="W357" s="28"/>
      <c r="X357" s="28"/>
      <c r="Y357" s="28"/>
      <c r="Z357" s="28"/>
    </row>
    <row r="358" ht="14.25" customHeight="1">
      <c r="A358" s="28"/>
      <c r="B358" s="28"/>
      <c r="C358" s="28"/>
      <c r="D358" s="28"/>
      <c r="E358" s="28"/>
      <c r="F358" s="28"/>
      <c r="G358" s="28"/>
      <c r="H358" s="28"/>
      <c r="I358" s="28"/>
      <c r="J358" s="28"/>
      <c r="K358" s="28"/>
      <c r="L358" s="28"/>
      <c r="M358" s="28"/>
      <c r="N358" s="28"/>
      <c r="O358" s="28"/>
      <c r="P358" s="28"/>
      <c r="Q358" s="28"/>
      <c r="R358" s="28"/>
      <c r="S358" s="28"/>
      <c r="T358" s="28"/>
      <c r="U358" s="28"/>
      <c r="V358" s="28"/>
      <c r="W358" s="28"/>
      <c r="X358" s="28"/>
      <c r="Y358" s="28"/>
      <c r="Z358" s="28"/>
    </row>
    <row r="359" ht="14.25" customHeight="1">
      <c r="A359" s="28"/>
      <c r="B359" s="28"/>
      <c r="C359" s="28"/>
      <c r="D359" s="28"/>
      <c r="E359" s="28"/>
      <c r="F359" s="28"/>
      <c r="G359" s="28"/>
      <c r="H359" s="28"/>
      <c r="I359" s="28"/>
      <c r="J359" s="28"/>
      <c r="K359" s="28"/>
      <c r="L359" s="28"/>
      <c r="M359" s="28"/>
      <c r="N359" s="28"/>
      <c r="O359" s="28"/>
      <c r="P359" s="28"/>
      <c r="Q359" s="28"/>
      <c r="R359" s="28"/>
      <c r="S359" s="28"/>
      <c r="T359" s="28"/>
      <c r="U359" s="28"/>
      <c r="V359" s="28"/>
      <c r="W359" s="28"/>
      <c r="X359" s="28"/>
      <c r="Y359" s="28"/>
      <c r="Z359" s="28"/>
    </row>
    <row r="360" ht="14.25" customHeight="1">
      <c r="A360" s="28"/>
      <c r="B360" s="28"/>
      <c r="C360" s="28"/>
      <c r="D360" s="28"/>
      <c r="E360" s="28"/>
      <c r="F360" s="28"/>
      <c r="G360" s="28"/>
      <c r="H360" s="28"/>
      <c r="I360" s="28"/>
      <c r="J360" s="28"/>
      <c r="K360" s="28"/>
      <c r="L360" s="28"/>
      <c r="M360" s="28"/>
      <c r="N360" s="28"/>
      <c r="O360" s="28"/>
      <c r="P360" s="28"/>
      <c r="Q360" s="28"/>
      <c r="R360" s="28"/>
      <c r="S360" s="28"/>
      <c r="T360" s="28"/>
      <c r="U360" s="28"/>
      <c r="V360" s="28"/>
      <c r="W360" s="28"/>
      <c r="X360" s="28"/>
      <c r="Y360" s="28"/>
      <c r="Z360" s="28"/>
    </row>
    <row r="361" ht="14.25" customHeight="1">
      <c r="A361" s="28"/>
      <c r="B361" s="28"/>
      <c r="C361" s="28"/>
      <c r="D361" s="28"/>
      <c r="E361" s="28"/>
      <c r="F361" s="28"/>
      <c r="G361" s="28"/>
      <c r="H361" s="28"/>
      <c r="I361" s="28"/>
      <c r="J361" s="28"/>
      <c r="K361" s="28"/>
      <c r="L361" s="28"/>
      <c r="M361" s="28"/>
      <c r="N361" s="28"/>
      <c r="O361" s="28"/>
      <c r="P361" s="28"/>
      <c r="Q361" s="28"/>
      <c r="R361" s="28"/>
      <c r="S361" s="28"/>
      <c r="T361" s="28"/>
      <c r="U361" s="28"/>
      <c r="V361" s="28"/>
      <c r="W361" s="28"/>
      <c r="X361" s="28"/>
      <c r="Y361" s="28"/>
      <c r="Z361" s="28"/>
    </row>
    <row r="362" ht="14.25" customHeight="1">
      <c r="A362" s="28"/>
      <c r="B362" s="28"/>
      <c r="C362" s="28"/>
      <c r="D362" s="28"/>
      <c r="E362" s="28"/>
      <c r="F362" s="28"/>
      <c r="G362" s="28"/>
      <c r="H362" s="28"/>
      <c r="I362" s="28"/>
      <c r="J362" s="28"/>
      <c r="K362" s="28"/>
      <c r="L362" s="28"/>
      <c r="M362" s="28"/>
      <c r="N362" s="28"/>
      <c r="O362" s="28"/>
      <c r="P362" s="28"/>
      <c r="Q362" s="28"/>
      <c r="R362" s="28"/>
      <c r="S362" s="28"/>
      <c r="T362" s="28"/>
      <c r="U362" s="28"/>
      <c r="V362" s="28"/>
      <c r="W362" s="28"/>
      <c r="X362" s="28"/>
      <c r="Y362" s="28"/>
      <c r="Z362" s="28"/>
    </row>
    <row r="363" ht="14.25" customHeight="1">
      <c r="A363" s="28"/>
      <c r="B363" s="28"/>
      <c r="C363" s="28"/>
      <c r="D363" s="28"/>
      <c r="E363" s="28"/>
      <c r="F363" s="28"/>
      <c r="G363" s="28"/>
      <c r="H363" s="28"/>
      <c r="I363" s="28"/>
      <c r="J363" s="28"/>
      <c r="K363" s="28"/>
      <c r="L363" s="28"/>
      <c r="M363" s="28"/>
      <c r="N363" s="28"/>
      <c r="O363" s="28"/>
      <c r="P363" s="28"/>
      <c r="Q363" s="28"/>
      <c r="R363" s="28"/>
      <c r="S363" s="28"/>
      <c r="T363" s="28"/>
      <c r="U363" s="28"/>
      <c r="V363" s="28"/>
      <c r="W363" s="28"/>
      <c r="X363" s="28"/>
      <c r="Y363" s="28"/>
      <c r="Z363" s="28"/>
    </row>
    <row r="364" ht="14.25" customHeight="1">
      <c r="A364" s="28"/>
      <c r="B364" s="28"/>
      <c r="C364" s="28"/>
      <c r="D364" s="28"/>
      <c r="E364" s="28"/>
      <c r="F364" s="28"/>
      <c r="G364" s="28"/>
      <c r="H364" s="28"/>
      <c r="I364" s="28"/>
      <c r="J364" s="28"/>
      <c r="K364" s="28"/>
      <c r="L364" s="28"/>
      <c r="M364" s="28"/>
      <c r="N364" s="28"/>
      <c r="O364" s="28"/>
      <c r="P364" s="28"/>
      <c r="Q364" s="28"/>
      <c r="R364" s="28"/>
      <c r="S364" s="28"/>
      <c r="T364" s="28"/>
      <c r="U364" s="28"/>
      <c r="V364" s="28"/>
      <c r="W364" s="28"/>
      <c r="X364" s="28"/>
      <c r="Y364" s="28"/>
      <c r="Z364" s="28"/>
    </row>
    <row r="365" ht="14.25" customHeight="1">
      <c r="A365" s="28"/>
      <c r="B365" s="28"/>
      <c r="C365" s="28"/>
      <c r="D365" s="28"/>
      <c r="E365" s="28"/>
      <c r="F365" s="28"/>
      <c r="G365" s="28"/>
      <c r="H365" s="28"/>
      <c r="I365" s="28"/>
      <c r="J365" s="28"/>
      <c r="K365" s="28"/>
      <c r="L365" s="28"/>
      <c r="M365" s="28"/>
      <c r="N365" s="28"/>
      <c r="O365" s="28"/>
      <c r="P365" s="28"/>
      <c r="Q365" s="28"/>
      <c r="R365" s="28"/>
      <c r="S365" s="28"/>
      <c r="T365" s="28"/>
      <c r="U365" s="28"/>
      <c r="V365" s="28"/>
      <c r="W365" s="28"/>
      <c r="X365" s="28"/>
      <c r="Y365" s="28"/>
      <c r="Z365" s="28"/>
    </row>
    <row r="366" ht="14.25" customHeight="1">
      <c r="A366" s="28"/>
      <c r="B366" s="28"/>
      <c r="C366" s="28"/>
      <c r="D366" s="28"/>
      <c r="E366" s="28"/>
      <c r="F366" s="28"/>
      <c r="G366" s="28"/>
      <c r="H366" s="28"/>
      <c r="I366" s="28"/>
      <c r="J366" s="28"/>
      <c r="K366" s="28"/>
      <c r="L366" s="28"/>
      <c r="M366" s="28"/>
      <c r="N366" s="28"/>
      <c r="O366" s="28"/>
      <c r="P366" s="28"/>
      <c r="Q366" s="28"/>
      <c r="R366" s="28"/>
      <c r="S366" s="28"/>
      <c r="T366" s="28"/>
      <c r="U366" s="28"/>
      <c r="V366" s="28"/>
      <c r="W366" s="28"/>
      <c r="X366" s="28"/>
      <c r="Y366" s="28"/>
      <c r="Z366" s="28"/>
    </row>
    <row r="367" ht="14.25" customHeight="1">
      <c r="A367" s="28"/>
      <c r="B367" s="28"/>
      <c r="C367" s="28"/>
      <c r="D367" s="28"/>
      <c r="E367" s="28"/>
      <c r="F367" s="28"/>
      <c r="G367" s="28"/>
      <c r="H367" s="28"/>
      <c r="I367" s="28"/>
      <c r="J367" s="28"/>
      <c r="K367" s="28"/>
      <c r="L367" s="28"/>
      <c r="M367" s="28"/>
      <c r="N367" s="28"/>
      <c r="O367" s="28"/>
      <c r="P367" s="28"/>
      <c r="Q367" s="28"/>
      <c r="R367" s="28"/>
      <c r="S367" s="28"/>
      <c r="T367" s="28"/>
      <c r="U367" s="28"/>
      <c r="V367" s="28"/>
      <c r="W367" s="28"/>
      <c r="X367" s="28"/>
      <c r="Y367" s="28"/>
      <c r="Z367" s="28"/>
    </row>
    <row r="368" ht="14.25" customHeight="1">
      <c r="A368" s="28"/>
      <c r="B368" s="28"/>
      <c r="C368" s="28"/>
      <c r="D368" s="28"/>
      <c r="E368" s="28"/>
      <c r="F368" s="28"/>
      <c r="G368" s="28"/>
      <c r="H368" s="28"/>
      <c r="I368" s="28"/>
      <c r="J368" s="28"/>
      <c r="K368" s="28"/>
      <c r="L368" s="28"/>
      <c r="M368" s="28"/>
      <c r="N368" s="28"/>
      <c r="O368" s="28"/>
      <c r="P368" s="28"/>
      <c r="Q368" s="28"/>
      <c r="R368" s="28"/>
      <c r="S368" s="28"/>
      <c r="T368" s="28"/>
      <c r="U368" s="28"/>
      <c r="V368" s="28"/>
      <c r="W368" s="28"/>
      <c r="X368" s="28"/>
      <c r="Y368" s="28"/>
      <c r="Z368" s="28"/>
    </row>
    <row r="369" ht="14.25" customHeight="1">
      <c r="A369" s="28"/>
      <c r="B369" s="28"/>
      <c r="C369" s="28"/>
      <c r="D369" s="28"/>
      <c r="E369" s="28"/>
      <c r="F369" s="28"/>
      <c r="G369" s="28"/>
      <c r="H369" s="28"/>
      <c r="I369" s="28"/>
      <c r="J369" s="28"/>
      <c r="K369" s="28"/>
      <c r="L369" s="28"/>
      <c r="M369" s="28"/>
      <c r="N369" s="28"/>
      <c r="O369" s="28"/>
      <c r="P369" s="28"/>
      <c r="Q369" s="28"/>
      <c r="R369" s="28"/>
      <c r="S369" s="28"/>
      <c r="T369" s="28"/>
      <c r="U369" s="28"/>
      <c r="V369" s="28"/>
      <c r="W369" s="28"/>
      <c r="X369" s="28"/>
      <c r="Y369" s="28"/>
      <c r="Z369" s="28"/>
    </row>
    <row r="370" ht="14.25" customHeight="1">
      <c r="A370" s="28"/>
      <c r="B370" s="28"/>
      <c r="C370" s="28"/>
      <c r="D370" s="28"/>
      <c r="E370" s="28"/>
      <c r="F370" s="28"/>
      <c r="G370" s="28"/>
      <c r="H370" s="28"/>
      <c r="I370" s="28"/>
      <c r="J370" s="28"/>
      <c r="K370" s="28"/>
      <c r="L370" s="28"/>
      <c r="M370" s="28"/>
      <c r="N370" s="28"/>
      <c r="O370" s="28"/>
      <c r="P370" s="28"/>
      <c r="Q370" s="28"/>
      <c r="R370" s="28"/>
      <c r="S370" s="28"/>
      <c r="T370" s="28"/>
      <c r="U370" s="28"/>
      <c r="V370" s="28"/>
      <c r="W370" s="28"/>
      <c r="X370" s="28"/>
      <c r="Y370" s="28"/>
      <c r="Z370" s="28"/>
    </row>
    <row r="371" ht="14.25" customHeight="1">
      <c r="A371" s="28"/>
      <c r="B371" s="28"/>
      <c r="C371" s="28"/>
      <c r="D371" s="28"/>
      <c r="E371" s="28"/>
      <c r="F371" s="28"/>
      <c r="G371" s="28"/>
      <c r="H371" s="28"/>
      <c r="I371" s="28"/>
      <c r="J371" s="28"/>
      <c r="K371" s="28"/>
      <c r="L371" s="28"/>
      <c r="M371" s="28"/>
      <c r="N371" s="28"/>
      <c r="O371" s="28"/>
      <c r="P371" s="28"/>
      <c r="Q371" s="28"/>
      <c r="R371" s="28"/>
      <c r="S371" s="28"/>
      <c r="T371" s="28"/>
      <c r="U371" s="28"/>
      <c r="V371" s="28"/>
      <c r="W371" s="28"/>
      <c r="X371" s="28"/>
      <c r="Y371" s="28"/>
      <c r="Z371" s="28"/>
    </row>
    <row r="372" ht="14.25" customHeight="1">
      <c r="A372" s="28"/>
      <c r="B372" s="28"/>
      <c r="C372" s="28"/>
      <c r="D372" s="28"/>
      <c r="E372" s="28"/>
      <c r="F372" s="28"/>
      <c r="G372" s="28"/>
      <c r="H372" s="28"/>
      <c r="I372" s="28"/>
      <c r="J372" s="28"/>
      <c r="K372" s="28"/>
      <c r="L372" s="28"/>
      <c r="M372" s="28"/>
      <c r="N372" s="28"/>
      <c r="O372" s="28"/>
      <c r="P372" s="28"/>
      <c r="Q372" s="28"/>
      <c r="R372" s="28"/>
      <c r="S372" s="28"/>
      <c r="T372" s="28"/>
      <c r="U372" s="28"/>
      <c r="V372" s="28"/>
      <c r="W372" s="28"/>
      <c r="X372" s="28"/>
      <c r="Y372" s="28"/>
      <c r="Z372" s="28"/>
    </row>
    <row r="373" ht="14.25" customHeight="1">
      <c r="A373" s="28"/>
      <c r="B373" s="28"/>
      <c r="C373" s="28"/>
      <c r="D373" s="28"/>
      <c r="E373" s="28"/>
      <c r="F373" s="28"/>
      <c r="G373" s="28"/>
      <c r="H373" s="28"/>
      <c r="I373" s="28"/>
      <c r="J373" s="28"/>
      <c r="K373" s="28"/>
      <c r="L373" s="28"/>
      <c r="M373" s="28"/>
      <c r="N373" s="28"/>
      <c r="O373" s="28"/>
      <c r="P373" s="28"/>
      <c r="Q373" s="28"/>
      <c r="R373" s="28"/>
      <c r="S373" s="28"/>
      <c r="T373" s="28"/>
      <c r="U373" s="28"/>
      <c r="V373" s="28"/>
      <c r="W373" s="28"/>
      <c r="X373" s="28"/>
      <c r="Y373" s="28"/>
      <c r="Z373" s="28"/>
    </row>
    <row r="374" ht="14.25" customHeight="1">
      <c r="A374" s="28"/>
      <c r="B374" s="28"/>
      <c r="C374" s="28"/>
      <c r="D374" s="28"/>
      <c r="E374" s="28"/>
      <c r="F374" s="28"/>
      <c r="G374" s="28"/>
      <c r="H374" s="28"/>
      <c r="I374" s="28"/>
      <c r="J374" s="28"/>
      <c r="K374" s="28"/>
      <c r="L374" s="28"/>
      <c r="M374" s="28"/>
      <c r="N374" s="28"/>
      <c r="O374" s="28"/>
      <c r="P374" s="28"/>
      <c r="Q374" s="28"/>
      <c r="R374" s="28"/>
      <c r="S374" s="28"/>
      <c r="T374" s="28"/>
      <c r="U374" s="28"/>
      <c r="V374" s="28"/>
      <c r="W374" s="28"/>
      <c r="X374" s="28"/>
      <c r="Y374" s="28"/>
      <c r="Z374" s="28"/>
    </row>
    <row r="375" ht="14.25" customHeight="1">
      <c r="A375" s="28"/>
      <c r="B375" s="28"/>
      <c r="C375" s="28"/>
      <c r="D375" s="28"/>
      <c r="E375" s="28"/>
      <c r="F375" s="28"/>
      <c r="G375" s="28"/>
      <c r="H375" s="28"/>
      <c r="I375" s="28"/>
      <c r="J375" s="28"/>
      <c r="K375" s="28"/>
      <c r="L375" s="28"/>
      <c r="M375" s="28"/>
      <c r="N375" s="28"/>
      <c r="O375" s="28"/>
      <c r="P375" s="28"/>
      <c r="Q375" s="28"/>
      <c r="R375" s="28"/>
      <c r="S375" s="28"/>
      <c r="T375" s="28"/>
      <c r="U375" s="28"/>
      <c r="V375" s="28"/>
      <c r="W375" s="28"/>
      <c r="X375" s="28"/>
      <c r="Y375" s="28"/>
      <c r="Z375" s="28"/>
    </row>
    <row r="376" ht="14.25" customHeight="1">
      <c r="A376" s="28"/>
      <c r="B376" s="28"/>
      <c r="C376" s="28"/>
      <c r="D376" s="28"/>
      <c r="E376" s="28"/>
      <c r="F376" s="28"/>
      <c r="G376" s="28"/>
      <c r="H376" s="28"/>
      <c r="I376" s="28"/>
      <c r="J376" s="28"/>
      <c r="K376" s="28"/>
      <c r="L376" s="28"/>
      <c r="M376" s="28"/>
      <c r="N376" s="28"/>
      <c r="O376" s="28"/>
      <c r="P376" s="28"/>
      <c r="Q376" s="28"/>
      <c r="R376" s="28"/>
      <c r="S376" s="28"/>
      <c r="T376" s="28"/>
      <c r="U376" s="28"/>
      <c r="V376" s="28"/>
      <c r="W376" s="28"/>
      <c r="X376" s="28"/>
      <c r="Y376" s="28"/>
      <c r="Z376" s="28"/>
    </row>
    <row r="377" ht="14.25" customHeight="1">
      <c r="A377" s="28"/>
      <c r="B377" s="28"/>
      <c r="C377" s="28"/>
      <c r="D377" s="28"/>
      <c r="E377" s="28"/>
      <c r="F377" s="28"/>
      <c r="G377" s="28"/>
      <c r="H377" s="28"/>
      <c r="I377" s="28"/>
      <c r="J377" s="28"/>
      <c r="K377" s="28"/>
      <c r="L377" s="28"/>
      <c r="M377" s="28"/>
      <c r="N377" s="28"/>
      <c r="O377" s="28"/>
      <c r="P377" s="28"/>
      <c r="Q377" s="28"/>
      <c r="R377" s="28"/>
      <c r="S377" s="28"/>
      <c r="T377" s="28"/>
      <c r="U377" s="28"/>
      <c r="V377" s="28"/>
      <c r="W377" s="28"/>
      <c r="X377" s="28"/>
      <c r="Y377" s="28"/>
      <c r="Z377" s="28"/>
    </row>
    <row r="378" ht="14.25" customHeight="1">
      <c r="A378" s="28"/>
      <c r="B378" s="28"/>
      <c r="C378" s="28"/>
      <c r="D378" s="28"/>
      <c r="E378" s="28"/>
      <c r="F378" s="28"/>
      <c r="G378" s="28"/>
      <c r="H378" s="28"/>
      <c r="I378" s="28"/>
      <c r="J378" s="28"/>
      <c r="K378" s="28"/>
      <c r="L378" s="28"/>
      <c r="M378" s="28"/>
      <c r="N378" s="28"/>
      <c r="O378" s="28"/>
      <c r="P378" s="28"/>
      <c r="Q378" s="28"/>
      <c r="R378" s="28"/>
      <c r="S378" s="28"/>
      <c r="T378" s="28"/>
      <c r="U378" s="28"/>
      <c r="V378" s="28"/>
      <c r="W378" s="28"/>
      <c r="X378" s="28"/>
      <c r="Y378" s="28"/>
      <c r="Z378" s="28"/>
    </row>
    <row r="379" ht="14.25" customHeight="1">
      <c r="A379" s="28"/>
      <c r="B379" s="28"/>
      <c r="C379" s="28"/>
      <c r="D379" s="28"/>
      <c r="E379" s="28"/>
      <c r="F379" s="28"/>
      <c r="G379" s="28"/>
      <c r="H379" s="28"/>
      <c r="I379" s="28"/>
      <c r="J379" s="28"/>
      <c r="K379" s="28"/>
      <c r="L379" s="28"/>
      <c r="M379" s="28"/>
      <c r="N379" s="28"/>
      <c r="O379" s="28"/>
      <c r="P379" s="28"/>
      <c r="Q379" s="28"/>
      <c r="R379" s="28"/>
      <c r="S379" s="28"/>
      <c r="T379" s="28"/>
      <c r="U379" s="28"/>
      <c r="V379" s="28"/>
      <c r="W379" s="28"/>
      <c r="X379" s="28"/>
      <c r="Y379" s="28"/>
      <c r="Z379" s="28"/>
    </row>
    <row r="380" ht="14.25" customHeight="1">
      <c r="A380" s="28"/>
      <c r="B380" s="28"/>
      <c r="C380" s="28"/>
      <c r="D380" s="28"/>
      <c r="E380" s="28"/>
      <c r="F380" s="28"/>
      <c r="G380" s="28"/>
      <c r="H380" s="28"/>
      <c r="I380" s="28"/>
      <c r="J380" s="28"/>
      <c r="K380" s="28"/>
      <c r="L380" s="28"/>
      <c r="M380" s="28"/>
      <c r="N380" s="28"/>
      <c r="O380" s="28"/>
      <c r="P380" s="28"/>
      <c r="Q380" s="28"/>
      <c r="R380" s="28"/>
      <c r="S380" s="28"/>
      <c r="T380" s="28"/>
      <c r="U380" s="28"/>
      <c r="V380" s="28"/>
      <c r="W380" s="28"/>
      <c r="X380" s="28"/>
      <c r="Y380" s="28"/>
      <c r="Z380" s="28"/>
    </row>
    <row r="381" ht="14.25" customHeight="1">
      <c r="A381" s="28"/>
      <c r="B381" s="28"/>
      <c r="C381" s="28"/>
      <c r="D381" s="28"/>
      <c r="E381" s="28"/>
      <c r="F381" s="28"/>
      <c r="G381" s="28"/>
      <c r="H381" s="28"/>
      <c r="I381" s="28"/>
      <c r="J381" s="28"/>
      <c r="K381" s="28"/>
      <c r="L381" s="28"/>
      <c r="M381" s="28"/>
      <c r="N381" s="28"/>
      <c r="O381" s="28"/>
      <c r="P381" s="28"/>
      <c r="Q381" s="28"/>
      <c r="R381" s="28"/>
      <c r="S381" s="28"/>
      <c r="T381" s="28"/>
      <c r="U381" s="28"/>
      <c r="V381" s="28"/>
      <c r="W381" s="28"/>
      <c r="X381" s="28"/>
      <c r="Y381" s="28"/>
      <c r="Z381" s="28"/>
    </row>
    <row r="382" ht="14.25" customHeight="1">
      <c r="A382" s="28"/>
      <c r="B382" s="28"/>
      <c r="C382" s="28"/>
      <c r="D382" s="28"/>
      <c r="E382" s="28"/>
      <c r="F382" s="28"/>
      <c r="G382" s="28"/>
      <c r="H382" s="28"/>
      <c r="I382" s="28"/>
      <c r="J382" s="28"/>
      <c r="K382" s="28"/>
      <c r="L382" s="28"/>
      <c r="M382" s="28"/>
      <c r="N382" s="28"/>
      <c r="O382" s="28"/>
      <c r="P382" s="28"/>
      <c r="Q382" s="28"/>
      <c r="R382" s="28"/>
      <c r="S382" s="28"/>
      <c r="T382" s="28"/>
      <c r="U382" s="28"/>
      <c r="V382" s="28"/>
      <c r="W382" s="28"/>
      <c r="X382" s="28"/>
      <c r="Y382" s="28"/>
      <c r="Z382" s="28"/>
    </row>
    <row r="383" ht="14.25" customHeight="1">
      <c r="A383" s="28"/>
      <c r="B383" s="28"/>
      <c r="C383" s="28"/>
      <c r="D383" s="28"/>
      <c r="E383" s="28"/>
      <c r="F383" s="28"/>
      <c r="G383" s="28"/>
      <c r="H383" s="28"/>
      <c r="I383" s="28"/>
      <c r="J383" s="28"/>
      <c r="K383" s="28"/>
      <c r="L383" s="28"/>
      <c r="M383" s="28"/>
      <c r="N383" s="28"/>
      <c r="O383" s="28"/>
      <c r="P383" s="28"/>
      <c r="Q383" s="28"/>
      <c r="R383" s="28"/>
      <c r="S383" s="28"/>
      <c r="T383" s="28"/>
      <c r="U383" s="28"/>
      <c r="V383" s="28"/>
      <c r="W383" s="28"/>
      <c r="X383" s="28"/>
      <c r="Y383" s="28"/>
      <c r="Z383" s="28"/>
    </row>
    <row r="384" ht="14.25" customHeight="1">
      <c r="A384" s="28"/>
      <c r="B384" s="28"/>
      <c r="C384" s="28"/>
      <c r="D384" s="28"/>
      <c r="E384" s="28"/>
      <c r="F384" s="28"/>
      <c r="G384" s="28"/>
      <c r="H384" s="28"/>
      <c r="I384" s="28"/>
      <c r="J384" s="28"/>
      <c r="K384" s="28"/>
      <c r="L384" s="28"/>
      <c r="M384" s="28"/>
      <c r="N384" s="28"/>
      <c r="O384" s="28"/>
      <c r="P384" s="28"/>
      <c r="Q384" s="28"/>
      <c r="R384" s="28"/>
      <c r="S384" s="28"/>
      <c r="T384" s="28"/>
      <c r="U384" s="28"/>
      <c r="V384" s="28"/>
      <c r="W384" s="28"/>
      <c r="X384" s="28"/>
      <c r="Y384" s="28"/>
      <c r="Z384" s="28"/>
    </row>
    <row r="385" ht="14.25" customHeight="1">
      <c r="A385" s="28"/>
      <c r="B385" s="28"/>
      <c r="C385" s="28"/>
      <c r="D385" s="28"/>
      <c r="E385" s="28"/>
      <c r="F385" s="28"/>
      <c r="G385" s="28"/>
      <c r="H385" s="28"/>
      <c r="I385" s="28"/>
      <c r="J385" s="28"/>
      <c r="K385" s="28"/>
      <c r="L385" s="28"/>
      <c r="M385" s="28"/>
      <c r="N385" s="28"/>
      <c r="O385" s="28"/>
      <c r="P385" s="28"/>
      <c r="Q385" s="28"/>
      <c r="R385" s="28"/>
      <c r="S385" s="28"/>
      <c r="T385" s="28"/>
      <c r="U385" s="28"/>
      <c r="V385" s="28"/>
      <c r="W385" s="28"/>
      <c r="X385" s="28"/>
      <c r="Y385" s="28"/>
      <c r="Z385" s="28"/>
    </row>
    <row r="386" ht="14.25" customHeight="1">
      <c r="A386" s="28"/>
      <c r="B386" s="28"/>
      <c r="C386" s="28"/>
      <c r="D386" s="28"/>
      <c r="E386" s="28"/>
      <c r="F386" s="28"/>
      <c r="G386" s="28"/>
      <c r="H386" s="28"/>
      <c r="I386" s="28"/>
      <c r="J386" s="28"/>
      <c r="K386" s="28"/>
      <c r="L386" s="28"/>
      <c r="M386" s="28"/>
      <c r="N386" s="28"/>
      <c r="O386" s="28"/>
      <c r="P386" s="28"/>
      <c r="Q386" s="28"/>
      <c r="R386" s="28"/>
      <c r="S386" s="28"/>
      <c r="T386" s="28"/>
      <c r="U386" s="28"/>
      <c r="V386" s="28"/>
      <c r="W386" s="28"/>
      <c r="X386" s="28"/>
      <c r="Y386" s="28"/>
      <c r="Z386" s="28"/>
    </row>
    <row r="387" ht="14.25" customHeight="1">
      <c r="A387" s="28"/>
      <c r="B387" s="28"/>
      <c r="C387" s="28"/>
      <c r="D387" s="28"/>
      <c r="E387" s="28"/>
      <c r="F387" s="28"/>
      <c r="G387" s="28"/>
      <c r="H387" s="28"/>
      <c r="I387" s="28"/>
      <c r="J387" s="28"/>
      <c r="K387" s="28"/>
      <c r="L387" s="28"/>
      <c r="M387" s="28"/>
      <c r="N387" s="28"/>
      <c r="O387" s="28"/>
      <c r="P387" s="28"/>
      <c r="Q387" s="28"/>
      <c r="R387" s="28"/>
      <c r="S387" s="28"/>
      <c r="T387" s="28"/>
      <c r="U387" s="28"/>
      <c r="V387" s="28"/>
      <c r="W387" s="28"/>
      <c r="X387" s="28"/>
      <c r="Y387" s="28"/>
      <c r="Z387" s="28"/>
    </row>
    <row r="388" ht="14.25" customHeight="1">
      <c r="A388" s="28"/>
      <c r="B388" s="28"/>
      <c r="C388" s="28"/>
      <c r="D388" s="28"/>
      <c r="E388" s="28"/>
      <c r="F388" s="28"/>
      <c r="G388" s="28"/>
      <c r="H388" s="28"/>
      <c r="I388" s="28"/>
      <c r="J388" s="28"/>
      <c r="K388" s="28"/>
      <c r="L388" s="28"/>
      <c r="M388" s="28"/>
      <c r="N388" s="28"/>
      <c r="O388" s="28"/>
      <c r="P388" s="28"/>
      <c r="Q388" s="28"/>
      <c r="R388" s="28"/>
      <c r="S388" s="28"/>
      <c r="T388" s="28"/>
      <c r="U388" s="28"/>
      <c r="V388" s="28"/>
      <c r="W388" s="28"/>
      <c r="X388" s="28"/>
      <c r="Y388" s="28"/>
      <c r="Z388" s="28"/>
    </row>
    <row r="389" ht="14.25" customHeight="1">
      <c r="A389" s="28"/>
      <c r="B389" s="28"/>
      <c r="C389" s="28"/>
      <c r="D389" s="28"/>
      <c r="E389" s="28"/>
      <c r="F389" s="28"/>
      <c r="G389" s="28"/>
      <c r="H389" s="28"/>
      <c r="I389" s="28"/>
      <c r="J389" s="28"/>
      <c r="K389" s="28"/>
      <c r="L389" s="28"/>
      <c r="M389" s="28"/>
      <c r="N389" s="28"/>
      <c r="O389" s="28"/>
      <c r="P389" s="28"/>
      <c r="Q389" s="28"/>
      <c r="R389" s="28"/>
      <c r="S389" s="28"/>
      <c r="T389" s="28"/>
      <c r="U389" s="28"/>
      <c r="V389" s="28"/>
      <c r="W389" s="28"/>
      <c r="X389" s="28"/>
      <c r="Y389" s="28"/>
      <c r="Z389" s="28"/>
    </row>
    <row r="390" ht="14.25" customHeight="1">
      <c r="A390" s="28"/>
      <c r="B390" s="28"/>
      <c r="C390" s="28"/>
      <c r="D390" s="28"/>
      <c r="E390" s="28"/>
      <c r="F390" s="28"/>
      <c r="G390" s="28"/>
      <c r="H390" s="28"/>
      <c r="I390" s="28"/>
      <c r="J390" s="28"/>
      <c r="K390" s="28"/>
      <c r="L390" s="28"/>
      <c r="M390" s="28"/>
      <c r="N390" s="28"/>
      <c r="O390" s="28"/>
      <c r="P390" s="28"/>
      <c r="Q390" s="28"/>
      <c r="R390" s="28"/>
      <c r="S390" s="28"/>
      <c r="T390" s="28"/>
      <c r="U390" s="28"/>
      <c r="V390" s="28"/>
      <c r="W390" s="28"/>
      <c r="X390" s="28"/>
      <c r="Y390" s="28"/>
      <c r="Z390" s="28"/>
    </row>
    <row r="391" ht="14.25" customHeight="1">
      <c r="A391" s="28"/>
      <c r="B391" s="28"/>
      <c r="C391" s="28"/>
      <c r="D391" s="28"/>
      <c r="E391" s="28"/>
      <c r="F391" s="28"/>
      <c r="G391" s="28"/>
      <c r="H391" s="28"/>
      <c r="I391" s="28"/>
      <c r="J391" s="28"/>
      <c r="K391" s="28"/>
      <c r="L391" s="28"/>
      <c r="M391" s="28"/>
      <c r="N391" s="28"/>
      <c r="O391" s="28"/>
      <c r="P391" s="28"/>
      <c r="Q391" s="28"/>
      <c r="R391" s="28"/>
      <c r="S391" s="28"/>
      <c r="T391" s="28"/>
      <c r="U391" s="28"/>
      <c r="V391" s="28"/>
      <c r="W391" s="28"/>
      <c r="X391" s="28"/>
      <c r="Y391" s="28"/>
      <c r="Z391" s="28"/>
    </row>
    <row r="392" ht="14.25" customHeight="1">
      <c r="A392" s="28"/>
      <c r="B392" s="28"/>
      <c r="C392" s="28"/>
      <c r="D392" s="28"/>
      <c r="E392" s="28"/>
      <c r="F392" s="28"/>
      <c r="G392" s="28"/>
      <c r="H392" s="28"/>
      <c r="I392" s="28"/>
      <c r="J392" s="28"/>
      <c r="K392" s="28"/>
      <c r="L392" s="28"/>
      <c r="M392" s="28"/>
      <c r="N392" s="28"/>
      <c r="O392" s="28"/>
      <c r="P392" s="28"/>
      <c r="Q392" s="28"/>
      <c r="R392" s="28"/>
      <c r="S392" s="28"/>
      <c r="T392" s="28"/>
      <c r="U392" s="28"/>
      <c r="V392" s="28"/>
      <c r="W392" s="28"/>
      <c r="X392" s="28"/>
      <c r="Y392" s="28"/>
      <c r="Z392" s="28"/>
    </row>
    <row r="393" ht="14.25" customHeight="1">
      <c r="A393" s="28"/>
      <c r="B393" s="28"/>
      <c r="C393" s="28"/>
      <c r="D393" s="28"/>
      <c r="E393" s="28"/>
      <c r="F393" s="28"/>
      <c r="G393" s="28"/>
      <c r="H393" s="28"/>
      <c r="I393" s="28"/>
      <c r="J393" s="28"/>
      <c r="K393" s="28"/>
      <c r="L393" s="28"/>
      <c r="M393" s="28"/>
      <c r="N393" s="28"/>
      <c r="O393" s="28"/>
      <c r="P393" s="28"/>
      <c r="Q393" s="28"/>
      <c r="R393" s="28"/>
      <c r="S393" s="28"/>
      <c r="T393" s="28"/>
      <c r="U393" s="28"/>
      <c r="V393" s="28"/>
      <c r="W393" s="28"/>
      <c r="X393" s="28"/>
      <c r="Y393" s="28"/>
      <c r="Z393" s="28"/>
    </row>
    <row r="394" ht="14.25" customHeight="1">
      <c r="A394" s="28"/>
      <c r="B394" s="28"/>
      <c r="C394" s="28"/>
      <c r="D394" s="28"/>
      <c r="E394" s="28"/>
      <c r="F394" s="28"/>
      <c r="G394" s="28"/>
      <c r="H394" s="28"/>
      <c r="I394" s="28"/>
      <c r="J394" s="28"/>
      <c r="K394" s="28"/>
      <c r="L394" s="28"/>
      <c r="M394" s="28"/>
      <c r="N394" s="28"/>
      <c r="O394" s="28"/>
      <c r="P394" s="28"/>
      <c r="Q394" s="28"/>
      <c r="R394" s="28"/>
      <c r="S394" s="28"/>
      <c r="T394" s="28"/>
      <c r="U394" s="28"/>
      <c r="V394" s="28"/>
      <c r="W394" s="28"/>
      <c r="X394" s="28"/>
      <c r="Y394" s="28"/>
      <c r="Z394" s="28"/>
    </row>
    <row r="395" ht="14.25" customHeight="1">
      <c r="A395" s="28"/>
      <c r="B395" s="28"/>
      <c r="C395" s="28"/>
      <c r="D395" s="28"/>
      <c r="E395" s="28"/>
      <c r="F395" s="28"/>
      <c r="G395" s="28"/>
      <c r="H395" s="28"/>
      <c r="I395" s="28"/>
      <c r="J395" s="28"/>
      <c r="K395" s="28"/>
      <c r="L395" s="28"/>
      <c r="M395" s="28"/>
      <c r="N395" s="28"/>
      <c r="O395" s="28"/>
      <c r="P395" s="28"/>
      <c r="Q395" s="28"/>
      <c r="R395" s="28"/>
      <c r="S395" s="28"/>
      <c r="T395" s="28"/>
      <c r="U395" s="28"/>
      <c r="V395" s="28"/>
      <c r="W395" s="28"/>
      <c r="X395" s="28"/>
      <c r="Y395" s="28"/>
      <c r="Z395" s="28"/>
    </row>
    <row r="396" ht="14.25" customHeight="1">
      <c r="A396" s="28"/>
      <c r="B396" s="28"/>
      <c r="C396" s="28"/>
      <c r="D396" s="28"/>
      <c r="E396" s="28"/>
      <c r="F396" s="28"/>
      <c r="G396" s="28"/>
      <c r="H396" s="28"/>
      <c r="I396" s="28"/>
      <c r="J396" s="28"/>
      <c r="K396" s="28"/>
      <c r="L396" s="28"/>
      <c r="M396" s="28"/>
      <c r="N396" s="28"/>
      <c r="O396" s="28"/>
      <c r="P396" s="28"/>
      <c r="Q396" s="28"/>
      <c r="R396" s="28"/>
      <c r="S396" s="28"/>
      <c r="T396" s="28"/>
      <c r="U396" s="28"/>
      <c r="V396" s="28"/>
      <c r="W396" s="28"/>
      <c r="X396" s="28"/>
      <c r="Y396" s="28"/>
      <c r="Z396" s="28"/>
    </row>
    <row r="397" ht="14.25" customHeight="1">
      <c r="A397" s="28"/>
      <c r="B397" s="28"/>
      <c r="C397" s="28"/>
      <c r="D397" s="28"/>
      <c r="E397" s="28"/>
      <c r="F397" s="28"/>
      <c r="G397" s="28"/>
      <c r="H397" s="28"/>
      <c r="I397" s="28"/>
      <c r="J397" s="28"/>
      <c r="K397" s="28"/>
      <c r="L397" s="28"/>
      <c r="M397" s="28"/>
      <c r="N397" s="28"/>
      <c r="O397" s="28"/>
      <c r="P397" s="28"/>
      <c r="Q397" s="28"/>
      <c r="R397" s="28"/>
      <c r="S397" s="28"/>
      <c r="T397" s="28"/>
      <c r="U397" s="28"/>
      <c r="V397" s="28"/>
      <c r="W397" s="28"/>
      <c r="X397" s="28"/>
      <c r="Y397" s="28"/>
      <c r="Z397" s="28"/>
    </row>
    <row r="398" ht="14.25" customHeight="1">
      <c r="A398" s="28"/>
      <c r="B398" s="28"/>
      <c r="C398" s="28"/>
      <c r="D398" s="28"/>
      <c r="E398" s="28"/>
      <c r="F398" s="28"/>
      <c r="G398" s="28"/>
      <c r="H398" s="28"/>
      <c r="I398" s="28"/>
      <c r="J398" s="28"/>
      <c r="K398" s="28"/>
      <c r="L398" s="28"/>
      <c r="M398" s="28"/>
      <c r="N398" s="28"/>
      <c r="O398" s="28"/>
      <c r="P398" s="28"/>
      <c r="Q398" s="28"/>
      <c r="R398" s="28"/>
      <c r="S398" s="28"/>
      <c r="T398" s="28"/>
      <c r="U398" s="28"/>
      <c r="V398" s="28"/>
      <c r="W398" s="28"/>
      <c r="X398" s="28"/>
      <c r="Y398" s="28"/>
      <c r="Z398" s="28"/>
    </row>
    <row r="399" ht="14.25" customHeight="1">
      <c r="A399" s="28"/>
      <c r="B399" s="28"/>
      <c r="C399" s="28"/>
      <c r="D399" s="28"/>
      <c r="E399" s="28"/>
      <c r="F399" s="28"/>
      <c r="G399" s="28"/>
      <c r="H399" s="28"/>
      <c r="I399" s="28"/>
      <c r="J399" s="28"/>
      <c r="K399" s="28"/>
      <c r="L399" s="28"/>
      <c r="M399" s="28"/>
      <c r="N399" s="28"/>
      <c r="O399" s="28"/>
      <c r="P399" s="28"/>
      <c r="Q399" s="28"/>
      <c r="R399" s="28"/>
      <c r="S399" s="28"/>
      <c r="T399" s="28"/>
      <c r="U399" s="28"/>
      <c r="V399" s="28"/>
      <c r="W399" s="28"/>
      <c r="X399" s="28"/>
      <c r="Y399" s="28"/>
      <c r="Z399" s="28"/>
    </row>
    <row r="400" ht="14.25" customHeight="1">
      <c r="A400" s="28"/>
      <c r="B400" s="28"/>
      <c r="C400" s="28"/>
      <c r="D400" s="28"/>
      <c r="E400" s="28"/>
      <c r="F400" s="28"/>
      <c r="G400" s="28"/>
      <c r="H400" s="28"/>
      <c r="I400" s="28"/>
      <c r="J400" s="28"/>
      <c r="K400" s="28"/>
      <c r="L400" s="28"/>
      <c r="M400" s="28"/>
      <c r="N400" s="28"/>
      <c r="O400" s="28"/>
      <c r="P400" s="28"/>
      <c r="Q400" s="28"/>
      <c r="R400" s="28"/>
      <c r="S400" s="28"/>
      <c r="T400" s="28"/>
      <c r="U400" s="28"/>
      <c r="V400" s="28"/>
      <c r="W400" s="28"/>
      <c r="X400" s="28"/>
      <c r="Y400" s="28"/>
      <c r="Z400" s="28"/>
    </row>
    <row r="401" ht="14.25" customHeight="1">
      <c r="A401" s="28"/>
      <c r="B401" s="28"/>
      <c r="C401" s="28"/>
      <c r="D401" s="28"/>
      <c r="E401" s="28"/>
      <c r="F401" s="28"/>
      <c r="G401" s="28"/>
      <c r="H401" s="28"/>
      <c r="I401" s="28"/>
      <c r="J401" s="28"/>
      <c r="K401" s="28"/>
      <c r="L401" s="28"/>
      <c r="M401" s="28"/>
      <c r="N401" s="28"/>
      <c r="O401" s="28"/>
      <c r="P401" s="28"/>
      <c r="Q401" s="28"/>
      <c r="R401" s="28"/>
      <c r="S401" s="28"/>
      <c r="T401" s="28"/>
      <c r="U401" s="28"/>
      <c r="V401" s="28"/>
      <c r="W401" s="28"/>
      <c r="X401" s="28"/>
      <c r="Y401" s="28"/>
      <c r="Z401" s="28"/>
    </row>
    <row r="402" ht="14.25" customHeight="1">
      <c r="A402" s="28"/>
      <c r="B402" s="28"/>
      <c r="C402" s="28"/>
      <c r="D402" s="28"/>
      <c r="E402" s="28"/>
      <c r="F402" s="28"/>
      <c r="G402" s="28"/>
      <c r="H402" s="28"/>
      <c r="I402" s="28"/>
      <c r="J402" s="28"/>
      <c r="K402" s="28"/>
      <c r="L402" s="28"/>
      <c r="M402" s="28"/>
      <c r="N402" s="28"/>
      <c r="O402" s="28"/>
      <c r="P402" s="28"/>
      <c r="Q402" s="28"/>
      <c r="R402" s="28"/>
      <c r="S402" s="28"/>
      <c r="T402" s="28"/>
      <c r="U402" s="28"/>
      <c r="V402" s="28"/>
      <c r="W402" s="28"/>
      <c r="X402" s="28"/>
      <c r="Y402" s="28"/>
      <c r="Z402" s="28"/>
    </row>
    <row r="403" ht="14.25" customHeight="1">
      <c r="A403" s="28"/>
      <c r="B403" s="28"/>
      <c r="C403" s="28"/>
      <c r="D403" s="28"/>
      <c r="E403" s="28"/>
      <c r="F403" s="28"/>
      <c r="G403" s="28"/>
      <c r="H403" s="28"/>
      <c r="I403" s="28"/>
      <c r="J403" s="28"/>
      <c r="K403" s="28"/>
      <c r="L403" s="28"/>
      <c r="M403" s="28"/>
      <c r="N403" s="28"/>
      <c r="O403" s="28"/>
      <c r="P403" s="28"/>
      <c r="Q403" s="28"/>
      <c r="R403" s="28"/>
      <c r="S403" s="28"/>
      <c r="T403" s="28"/>
      <c r="U403" s="28"/>
      <c r="V403" s="28"/>
      <c r="W403" s="28"/>
      <c r="X403" s="28"/>
      <c r="Y403" s="28"/>
      <c r="Z403" s="28"/>
    </row>
    <row r="404" ht="14.25" customHeight="1">
      <c r="A404" s="28"/>
      <c r="B404" s="28"/>
      <c r="C404" s="28"/>
      <c r="D404" s="28"/>
      <c r="E404" s="28"/>
      <c r="F404" s="28"/>
      <c r="G404" s="28"/>
      <c r="H404" s="28"/>
      <c r="I404" s="28"/>
      <c r="J404" s="28"/>
      <c r="K404" s="28"/>
      <c r="L404" s="28"/>
      <c r="M404" s="28"/>
      <c r="N404" s="28"/>
      <c r="O404" s="28"/>
      <c r="P404" s="28"/>
      <c r="Q404" s="28"/>
      <c r="R404" s="28"/>
      <c r="S404" s="28"/>
      <c r="T404" s="28"/>
      <c r="U404" s="28"/>
      <c r="V404" s="28"/>
      <c r="W404" s="28"/>
      <c r="X404" s="28"/>
      <c r="Y404" s="28"/>
      <c r="Z404" s="28"/>
    </row>
    <row r="405" ht="14.25" customHeight="1">
      <c r="A405" s="28"/>
      <c r="B405" s="28"/>
      <c r="C405" s="28"/>
      <c r="D405" s="28"/>
      <c r="E405" s="28"/>
      <c r="F405" s="28"/>
      <c r="G405" s="28"/>
      <c r="H405" s="28"/>
      <c r="I405" s="28"/>
      <c r="J405" s="28"/>
      <c r="K405" s="28"/>
      <c r="L405" s="28"/>
      <c r="M405" s="28"/>
      <c r="N405" s="28"/>
      <c r="O405" s="28"/>
      <c r="P405" s="28"/>
      <c r="Q405" s="28"/>
      <c r="R405" s="28"/>
      <c r="S405" s="28"/>
      <c r="T405" s="28"/>
      <c r="U405" s="28"/>
      <c r="V405" s="28"/>
      <c r="W405" s="28"/>
      <c r="X405" s="28"/>
      <c r="Y405" s="28"/>
      <c r="Z405" s="28"/>
    </row>
    <row r="406" ht="14.25" customHeight="1">
      <c r="A406" s="28"/>
      <c r="B406" s="28"/>
      <c r="C406" s="28"/>
      <c r="D406" s="28"/>
      <c r="E406" s="28"/>
      <c r="F406" s="28"/>
      <c r="G406" s="28"/>
      <c r="H406" s="28"/>
      <c r="I406" s="28"/>
      <c r="J406" s="28"/>
      <c r="K406" s="28"/>
      <c r="L406" s="28"/>
      <c r="M406" s="28"/>
      <c r="N406" s="28"/>
      <c r="O406" s="28"/>
      <c r="P406" s="28"/>
      <c r="Q406" s="28"/>
      <c r="R406" s="28"/>
      <c r="S406" s="28"/>
      <c r="T406" s="28"/>
      <c r="U406" s="28"/>
      <c r="V406" s="28"/>
      <c r="W406" s="28"/>
      <c r="X406" s="28"/>
      <c r="Y406" s="28"/>
      <c r="Z406" s="28"/>
    </row>
    <row r="407" ht="14.25" customHeight="1">
      <c r="A407" s="28"/>
      <c r="B407" s="28"/>
      <c r="C407" s="28"/>
      <c r="D407" s="28"/>
      <c r="E407" s="28"/>
      <c r="F407" s="28"/>
      <c r="G407" s="28"/>
      <c r="H407" s="28"/>
      <c r="I407" s="28"/>
      <c r="J407" s="28"/>
      <c r="K407" s="28"/>
      <c r="L407" s="28"/>
      <c r="M407" s="28"/>
      <c r="N407" s="28"/>
      <c r="O407" s="28"/>
      <c r="P407" s="28"/>
      <c r="Q407" s="28"/>
      <c r="R407" s="28"/>
      <c r="S407" s="28"/>
      <c r="T407" s="28"/>
      <c r="U407" s="28"/>
      <c r="V407" s="28"/>
      <c r="W407" s="28"/>
      <c r="X407" s="28"/>
      <c r="Y407" s="28"/>
      <c r="Z407" s="28"/>
    </row>
    <row r="408" ht="14.25" customHeight="1">
      <c r="A408" s="28"/>
      <c r="B408" s="28"/>
      <c r="C408" s="28"/>
      <c r="D408" s="28"/>
      <c r="E408" s="28"/>
      <c r="F408" s="28"/>
      <c r="G408" s="28"/>
      <c r="H408" s="28"/>
      <c r="I408" s="28"/>
      <c r="J408" s="28"/>
      <c r="K408" s="28"/>
      <c r="L408" s="28"/>
      <c r="M408" s="28"/>
      <c r="N408" s="28"/>
      <c r="O408" s="28"/>
      <c r="P408" s="28"/>
      <c r="Q408" s="28"/>
      <c r="R408" s="28"/>
      <c r="S408" s="28"/>
      <c r="T408" s="28"/>
      <c r="U408" s="28"/>
      <c r="V408" s="28"/>
      <c r="W408" s="28"/>
      <c r="X408" s="28"/>
      <c r="Y408" s="28"/>
      <c r="Z408" s="28"/>
    </row>
    <row r="409" ht="14.25" customHeight="1">
      <c r="A409" s="28"/>
      <c r="B409" s="28"/>
      <c r="C409" s="28"/>
      <c r="D409" s="28"/>
      <c r="E409" s="28"/>
      <c r="F409" s="28"/>
      <c r="G409" s="28"/>
      <c r="H409" s="28"/>
      <c r="I409" s="28"/>
      <c r="J409" s="28"/>
      <c r="K409" s="28"/>
      <c r="L409" s="28"/>
      <c r="M409" s="28"/>
      <c r="N409" s="28"/>
      <c r="O409" s="28"/>
      <c r="P409" s="28"/>
      <c r="Q409" s="28"/>
      <c r="R409" s="28"/>
      <c r="S409" s="28"/>
      <c r="T409" s="28"/>
      <c r="U409" s="28"/>
      <c r="V409" s="28"/>
      <c r="W409" s="28"/>
      <c r="X409" s="28"/>
      <c r="Y409" s="28"/>
      <c r="Z409" s="28"/>
    </row>
    <row r="410" ht="14.25" customHeight="1">
      <c r="A410" s="28"/>
      <c r="B410" s="28"/>
      <c r="C410" s="28"/>
      <c r="D410" s="28"/>
      <c r="E410" s="28"/>
      <c r="F410" s="28"/>
      <c r="G410" s="28"/>
      <c r="H410" s="28"/>
      <c r="I410" s="28"/>
      <c r="J410" s="28"/>
      <c r="K410" s="28"/>
      <c r="L410" s="28"/>
      <c r="M410" s="28"/>
      <c r="N410" s="28"/>
      <c r="O410" s="28"/>
      <c r="P410" s="28"/>
      <c r="Q410" s="28"/>
      <c r="R410" s="28"/>
      <c r="S410" s="28"/>
      <c r="T410" s="28"/>
      <c r="U410" s="28"/>
      <c r="V410" s="28"/>
      <c r="W410" s="28"/>
      <c r="X410" s="28"/>
      <c r="Y410" s="28"/>
      <c r="Z410" s="28"/>
    </row>
    <row r="411" ht="14.25" customHeight="1">
      <c r="A411" s="28"/>
      <c r="B411" s="28"/>
      <c r="C411" s="28"/>
      <c r="D411" s="28"/>
      <c r="E411" s="28"/>
      <c r="F411" s="28"/>
      <c r="G411" s="28"/>
      <c r="H411" s="28"/>
      <c r="I411" s="28"/>
      <c r="J411" s="28"/>
      <c r="K411" s="28"/>
      <c r="L411" s="28"/>
      <c r="M411" s="28"/>
      <c r="N411" s="28"/>
      <c r="O411" s="28"/>
      <c r="P411" s="28"/>
      <c r="Q411" s="28"/>
      <c r="R411" s="28"/>
      <c r="S411" s="28"/>
      <c r="T411" s="28"/>
      <c r="U411" s="28"/>
      <c r="V411" s="28"/>
      <c r="W411" s="28"/>
      <c r="X411" s="28"/>
      <c r="Y411" s="28"/>
      <c r="Z411" s="28"/>
    </row>
    <row r="412" ht="14.25" customHeight="1">
      <c r="A412" s="28"/>
      <c r="B412" s="28"/>
      <c r="C412" s="28"/>
      <c r="D412" s="28"/>
      <c r="E412" s="28"/>
      <c r="F412" s="28"/>
      <c r="G412" s="28"/>
      <c r="H412" s="28"/>
      <c r="I412" s="28"/>
      <c r="J412" s="28"/>
      <c r="K412" s="28"/>
      <c r="L412" s="28"/>
      <c r="M412" s="28"/>
      <c r="N412" s="28"/>
      <c r="O412" s="28"/>
      <c r="P412" s="28"/>
      <c r="Q412" s="28"/>
      <c r="R412" s="28"/>
      <c r="S412" s="28"/>
      <c r="T412" s="28"/>
      <c r="U412" s="28"/>
      <c r="V412" s="28"/>
      <c r="W412" s="28"/>
      <c r="X412" s="28"/>
      <c r="Y412" s="28"/>
      <c r="Z412" s="28"/>
    </row>
    <row r="413" ht="14.25" customHeight="1">
      <c r="A413" s="28"/>
      <c r="B413" s="28"/>
      <c r="C413" s="28"/>
      <c r="D413" s="28"/>
      <c r="E413" s="28"/>
      <c r="F413" s="28"/>
      <c r="G413" s="28"/>
      <c r="H413" s="28"/>
      <c r="I413" s="28"/>
      <c r="J413" s="28"/>
      <c r="K413" s="28"/>
      <c r="L413" s="28"/>
      <c r="M413" s="28"/>
      <c r="N413" s="28"/>
      <c r="O413" s="28"/>
      <c r="P413" s="28"/>
      <c r="Q413" s="28"/>
      <c r="R413" s="28"/>
      <c r="S413" s="28"/>
      <c r="T413" s="28"/>
      <c r="U413" s="28"/>
      <c r="V413" s="28"/>
      <c r="W413" s="28"/>
      <c r="X413" s="28"/>
      <c r="Y413" s="28"/>
      <c r="Z413" s="28"/>
    </row>
    <row r="414" ht="14.25" customHeight="1">
      <c r="A414" s="28"/>
      <c r="B414" s="28"/>
      <c r="C414" s="28"/>
      <c r="D414" s="28"/>
      <c r="E414" s="28"/>
      <c r="F414" s="28"/>
      <c r="G414" s="28"/>
      <c r="H414" s="28"/>
      <c r="I414" s="28"/>
      <c r="J414" s="28"/>
      <c r="K414" s="28"/>
      <c r="L414" s="28"/>
      <c r="M414" s="28"/>
      <c r="N414" s="28"/>
      <c r="O414" s="28"/>
      <c r="P414" s="28"/>
      <c r="Q414" s="28"/>
      <c r="R414" s="28"/>
      <c r="S414" s="28"/>
      <c r="T414" s="28"/>
      <c r="U414" s="28"/>
      <c r="V414" s="28"/>
      <c r="W414" s="28"/>
      <c r="X414" s="28"/>
      <c r="Y414" s="28"/>
      <c r="Z414" s="28"/>
    </row>
    <row r="415" ht="14.25" customHeight="1">
      <c r="A415" s="28"/>
      <c r="B415" s="28"/>
      <c r="C415" s="28"/>
      <c r="D415" s="28"/>
      <c r="E415" s="28"/>
      <c r="F415" s="28"/>
      <c r="G415" s="28"/>
      <c r="H415" s="28"/>
      <c r="I415" s="28"/>
      <c r="J415" s="28"/>
      <c r="K415" s="28"/>
      <c r="L415" s="28"/>
      <c r="M415" s="28"/>
      <c r="N415" s="28"/>
      <c r="O415" s="28"/>
      <c r="P415" s="28"/>
      <c r="Q415" s="28"/>
      <c r="R415" s="28"/>
      <c r="S415" s="28"/>
      <c r="T415" s="28"/>
      <c r="U415" s="28"/>
      <c r="V415" s="28"/>
      <c r="W415" s="28"/>
      <c r="X415" s="28"/>
      <c r="Y415" s="28"/>
      <c r="Z415" s="28"/>
    </row>
    <row r="416" ht="14.25" customHeight="1">
      <c r="A416" s="28"/>
      <c r="B416" s="28"/>
      <c r="C416" s="28"/>
      <c r="D416" s="28"/>
      <c r="E416" s="28"/>
      <c r="F416" s="28"/>
      <c r="G416" s="28"/>
      <c r="H416" s="28"/>
      <c r="I416" s="28"/>
      <c r="J416" s="28"/>
      <c r="K416" s="28"/>
      <c r="L416" s="28"/>
      <c r="M416" s="28"/>
      <c r="N416" s="28"/>
      <c r="O416" s="28"/>
      <c r="P416" s="28"/>
      <c r="Q416" s="28"/>
      <c r="R416" s="28"/>
      <c r="S416" s="28"/>
      <c r="T416" s="28"/>
      <c r="U416" s="28"/>
      <c r="V416" s="28"/>
      <c r="W416" s="28"/>
      <c r="X416" s="28"/>
      <c r="Y416" s="28"/>
      <c r="Z416" s="28"/>
    </row>
    <row r="417" ht="14.25" customHeight="1">
      <c r="A417" s="28"/>
      <c r="B417" s="28"/>
      <c r="C417" s="28"/>
      <c r="D417" s="28"/>
      <c r="E417" s="28"/>
      <c r="F417" s="28"/>
      <c r="G417" s="28"/>
      <c r="H417" s="28"/>
      <c r="I417" s="28"/>
      <c r="J417" s="28"/>
      <c r="K417" s="28"/>
      <c r="L417" s="28"/>
      <c r="M417" s="28"/>
      <c r="N417" s="28"/>
      <c r="O417" s="28"/>
      <c r="P417" s="28"/>
      <c r="Q417" s="28"/>
      <c r="R417" s="28"/>
      <c r="S417" s="28"/>
      <c r="T417" s="28"/>
      <c r="U417" s="28"/>
      <c r="V417" s="28"/>
      <c r="W417" s="28"/>
      <c r="X417" s="28"/>
      <c r="Y417" s="28"/>
      <c r="Z417" s="28"/>
    </row>
    <row r="418" ht="14.25" customHeight="1">
      <c r="A418" s="28"/>
      <c r="B418" s="28"/>
      <c r="C418" s="28"/>
      <c r="D418" s="28"/>
      <c r="E418" s="28"/>
      <c r="F418" s="28"/>
      <c r="G418" s="28"/>
      <c r="H418" s="28"/>
      <c r="I418" s="28"/>
      <c r="J418" s="28"/>
      <c r="K418" s="28"/>
      <c r="L418" s="28"/>
      <c r="M418" s="28"/>
      <c r="N418" s="28"/>
      <c r="O418" s="28"/>
      <c r="P418" s="28"/>
      <c r="Q418" s="28"/>
      <c r="R418" s="28"/>
      <c r="S418" s="28"/>
      <c r="T418" s="28"/>
      <c r="U418" s="28"/>
      <c r="V418" s="28"/>
      <c r="W418" s="28"/>
      <c r="X418" s="28"/>
      <c r="Y418" s="28"/>
      <c r="Z418" s="28"/>
    </row>
    <row r="419" ht="14.25" customHeight="1">
      <c r="A419" s="28"/>
      <c r="B419" s="28"/>
      <c r="C419" s="28"/>
      <c r="D419" s="28"/>
      <c r="E419" s="28"/>
      <c r="F419" s="28"/>
      <c r="G419" s="28"/>
      <c r="H419" s="28"/>
      <c r="I419" s="28"/>
      <c r="J419" s="28"/>
      <c r="K419" s="28"/>
      <c r="L419" s="28"/>
      <c r="M419" s="28"/>
      <c r="N419" s="28"/>
      <c r="O419" s="28"/>
      <c r="P419" s="28"/>
      <c r="Q419" s="28"/>
      <c r="R419" s="28"/>
      <c r="S419" s="28"/>
      <c r="T419" s="28"/>
      <c r="U419" s="28"/>
      <c r="V419" s="28"/>
      <c r="W419" s="28"/>
      <c r="X419" s="28"/>
      <c r="Y419" s="28"/>
      <c r="Z419" s="28"/>
    </row>
    <row r="420" ht="14.25" customHeight="1">
      <c r="A420" s="28"/>
      <c r="B420" s="28"/>
      <c r="C420" s="28"/>
      <c r="D420" s="28"/>
      <c r="E420" s="28"/>
      <c r="F420" s="28"/>
      <c r="G420" s="28"/>
      <c r="H420" s="28"/>
      <c r="I420" s="28"/>
      <c r="J420" s="28"/>
      <c r="K420" s="28"/>
      <c r="L420" s="28"/>
      <c r="M420" s="28"/>
      <c r="N420" s="28"/>
      <c r="O420" s="28"/>
      <c r="P420" s="28"/>
      <c r="Q420" s="28"/>
      <c r="R420" s="28"/>
      <c r="S420" s="28"/>
      <c r="T420" s="28"/>
      <c r="U420" s="28"/>
      <c r="V420" s="28"/>
      <c r="W420" s="28"/>
      <c r="X420" s="28"/>
      <c r="Y420" s="28"/>
      <c r="Z420" s="28"/>
    </row>
    <row r="421" ht="14.25" customHeight="1">
      <c r="A421" s="28"/>
      <c r="B421" s="28"/>
      <c r="C421" s="28"/>
      <c r="D421" s="28"/>
      <c r="E421" s="28"/>
      <c r="F421" s="28"/>
      <c r="G421" s="28"/>
      <c r="H421" s="28"/>
      <c r="I421" s="28"/>
      <c r="J421" s="28"/>
      <c r="K421" s="28"/>
      <c r="L421" s="28"/>
      <c r="M421" s="28"/>
      <c r="N421" s="28"/>
      <c r="O421" s="28"/>
      <c r="P421" s="28"/>
      <c r="Q421" s="28"/>
      <c r="R421" s="28"/>
      <c r="S421" s="28"/>
      <c r="T421" s="28"/>
      <c r="U421" s="28"/>
      <c r="V421" s="28"/>
      <c r="W421" s="28"/>
      <c r="X421" s="28"/>
      <c r="Y421" s="28"/>
      <c r="Z421" s="28"/>
    </row>
    <row r="422" ht="14.25" customHeight="1">
      <c r="A422" s="28"/>
      <c r="B422" s="28"/>
      <c r="C422" s="28"/>
      <c r="D422" s="28"/>
      <c r="E422" s="28"/>
      <c r="F422" s="28"/>
      <c r="G422" s="28"/>
      <c r="H422" s="28"/>
      <c r="I422" s="28"/>
      <c r="J422" s="28"/>
      <c r="K422" s="28"/>
      <c r="L422" s="28"/>
      <c r="M422" s="28"/>
      <c r="N422" s="28"/>
      <c r="O422" s="28"/>
      <c r="P422" s="28"/>
      <c r="Q422" s="28"/>
      <c r="R422" s="28"/>
      <c r="S422" s="28"/>
      <c r="T422" s="28"/>
      <c r="U422" s="28"/>
      <c r="V422" s="28"/>
      <c r="W422" s="28"/>
      <c r="X422" s="28"/>
      <c r="Y422" s="28"/>
      <c r="Z422" s="28"/>
    </row>
    <row r="423" ht="14.25" customHeight="1">
      <c r="A423" s="28"/>
      <c r="B423" s="28"/>
      <c r="C423" s="28"/>
      <c r="D423" s="28"/>
      <c r="E423" s="28"/>
      <c r="F423" s="28"/>
      <c r="G423" s="28"/>
      <c r="H423" s="28"/>
      <c r="I423" s="28"/>
      <c r="J423" s="28"/>
      <c r="K423" s="28"/>
      <c r="L423" s="28"/>
      <c r="M423" s="28"/>
      <c r="N423" s="28"/>
      <c r="O423" s="28"/>
      <c r="P423" s="28"/>
      <c r="Q423" s="28"/>
      <c r="R423" s="28"/>
      <c r="S423" s="28"/>
      <c r="T423" s="28"/>
      <c r="U423" s="28"/>
      <c r="V423" s="28"/>
      <c r="W423" s="28"/>
      <c r="X423" s="28"/>
      <c r="Y423" s="28"/>
      <c r="Z423" s="28"/>
    </row>
    <row r="424" ht="14.25" customHeight="1">
      <c r="A424" s="28"/>
      <c r="B424" s="28"/>
      <c r="C424" s="28"/>
      <c r="D424" s="28"/>
      <c r="E424" s="28"/>
      <c r="F424" s="28"/>
      <c r="G424" s="28"/>
      <c r="H424" s="28"/>
      <c r="I424" s="28"/>
      <c r="J424" s="28"/>
      <c r="K424" s="28"/>
      <c r="L424" s="28"/>
      <c r="M424" s="28"/>
      <c r="N424" s="28"/>
      <c r="O424" s="28"/>
      <c r="P424" s="28"/>
      <c r="Q424" s="28"/>
      <c r="R424" s="28"/>
      <c r="S424" s="28"/>
      <c r="T424" s="28"/>
      <c r="U424" s="28"/>
      <c r="V424" s="28"/>
      <c r="W424" s="28"/>
      <c r="X424" s="28"/>
      <c r="Y424" s="28"/>
      <c r="Z424" s="28"/>
    </row>
    <row r="425" ht="14.25" customHeight="1">
      <c r="A425" s="28"/>
      <c r="B425" s="28"/>
      <c r="C425" s="28"/>
      <c r="D425" s="28"/>
      <c r="E425" s="28"/>
      <c r="F425" s="28"/>
      <c r="G425" s="28"/>
      <c r="H425" s="28"/>
      <c r="I425" s="28"/>
      <c r="J425" s="28"/>
      <c r="K425" s="28"/>
      <c r="L425" s="28"/>
      <c r="M425" s="28"/>
      <c r="N425" s="28"/>
      <c r="O425" s="28"/>
      <c r="P425" s="28"/>
      <c r="Q425" s="28"/>
      <c r="R425" s="28"/>
      <c r="S425" s="28"/>
      <c r="T425" s="28"/>
      <c r="U425" s="28"/>
      <c r="V425" s="28"/>
      <c r="W425" s="28"/>
      <c r="X425" s="28"/>
      <c r="Y425" s="28"/>
      <c r="Z425" s="28"/>
    </row>
    <row r="426" ht="14.25" customHeight="1">
      <c r="A426" s="28"/>
      <c r="B426" s="28"/>
      <c r="C426" s="28"/>
      <c r="D426" s="28"/>
      <c r="E426" s="28"/>
      <c r="F426" s="28"/>
      <c r="G426" s="28"/>
      <c r="H426" s="28"/>
      <c r="I426" s="28"/>
      <c r="J426" s="28"/>
      <c r="K426" s="28"/>
      <c r="L426" s="28"/>
      <c r="M426" s="28"/>
      <c r="N426" s="28"/>
      <c r="O426" s="28"/>
      <c r="P426" s="28"/>
      <c r="Q426" s="28"/>
      <c r="R426" s="28"/>
      <c r="S426" s="28"/>
      <c r="T426" s="28"/>
      <c r="U426" s="28"/>
      <c r="V426" s="28"/>
      <c r="W426" s="28"/>
      <c r="X426" s="28"/>
      <c r="Y426" s="28"/>
      <c r="Z426" s="28"/>
    </row>
    <row r="427" ht="14.25" customHeight="1">
      <c r="A427" s="28"/>
      <c r="B427" s="28"/>
      <c r="C427" s="28"/>
      <c r="D427" s="28"/>
      <c r="E427" s="28"/>
      <c r="F427" s="28"/>
      <c r="G427" s="28"/>
      <c r="H427" s="28"/>
      <c r="I427" s="28"/>
      <c r="J427" s="28"/>
      <c r="K427" s="28"/>
      <c r="L427" s="28"/>
      <c r="M427" s="28"/>
      <c r="N427" s="28"/>
      <c r="O427" s="28"/>
      <c r="P427" s="28"/>
      <c r="Q427" s="28"/>
      <c r="R427" s="28"/>
      <c r="S427" s="28"/>
      <c r="T427" s="28"/>
      <c r="U427" s="28"/>
      <c r="V427" s="28"/>
      <c r="W427" s="28"/>
      <c r="X427" s="28"/>
      <c r="Y427" s="28"/>
      <c r="Z427" s="28"/>
    </row>
    <row r="428" ht="14.25" customHeight="1">
      <c r="A428" s="28"/>
      <c r="B428" s="28"/>
      <c r="C428" s="28"/>
      <c r="D428" s="28"/>
      <c r="E428" s="28"/>
      <c r="F428" s="28"/>
      <c r="G428" s="28"/>
      <c r="H428" s="28"/>
      <c r="I428" s="28"/>
      <c r="J428" s="28"/>
      <c r="K428" s="28"/>
      <c r="L428" s="28"/>
      <c r="M428" s="28"/>
      <c r="N428" s="28"/>
      <c r="O428" s="28"/>
      <c r="P428" s="28"/>
      <c r="Q428" s="28"/>
      <c r="R428" s="28"/>
      <c r="S428" s="28"/>
      <c r="T428" s="28"/>
      <c r="U428" s="28"/>
      <c r="V428" s="28"/>
      <c r="W428" s="28"/>
      <c r="X428" s="28"/>
      <c r="Y428" s="28"/>
      <c r="Z428" s="28"/>
    </row>
    <row r="429" ht="14.25" customHeight="1">
      <c r="A429" s="28"/>
      <c r="B429" s="28"/>
      <c r="C429" s="28"/>
      <c r="D429" s="28"/>
      <c r="E429" s="28"/>
      <c r="F429" s="28"/>
      <c r="G429" s="28"/>
      <c r="H429" s="28"/>
      <c r="I429" s="28"/>
      <c r="J429" s="28"/>
      <c r="K429" s="28"/>
      <c r="L429" s="28"/>
      <c r="M429" s="28"/>
      <c r="N429" s="28"/>
      <c r="O429" s="28"/>
      <c r="P429" s="28"/>
      <c r="Q429" s="28"/>
      <c r="R429" s="28"/>
      <c r="S429" s="28"/>
      <c r="T429" s="28"/>
      <c r="U429" s="28"/>
      <c r="V429" s="28"/>
      <c r="W429" s="28"/>
      <c r="X429" s="28"/>
      <c r="Y429" s="28"/>
      <c r="Z429" s="28"/>
    </row>
    <row r="430" ht="14.25" customHeight="1">
      <c r="A430" s="28"/>
      <c r="B430" s="28"/>
      <c r="C430" s="28"/>
      <c r="D430" s="28"/>
      <c r="E430" s="28"/>
      <c r="F430" s="28"/>
      <c r="G430" s="28"/>
      <c r="H430" s="28"/>
      <c r="I430" s="28"/>
      <c r="J430" s="28"/>
      <c r="K430" s="28"/>
      <c r="L430" s="28"/>
      <c r="M430" s="28"/>
      <c r="N430" s="28"/>
      <c r="O430" s="28"/>
      <c r="P430" s="28"/>
      <c r="Q430" s="28"/>
      <c r="R430" s="28"/>
      <c r="S430" s="28"/>
      <c r="T430" s="28"/>
      <c r="U430" s="28"/>
      <c r="V430" s="28"/>
      <c r="W430" s="28"/>
      <c r="X430" s="28"/>
      <c r="Y430" s="28"/>
      <c r="Z430" s="28"/>
    </row>
    <row r="431" ht="14.25" customHeight="1">
      <c r="A431" s="28"/>
      <c r="B431" s="28"/>
      <c r="C431" s="28"/>
      <c r="D431" s="28"/>
      <c r="E431" s="28"/>
      <c r="F431" s="28"/>
      <c r="G431" s="28"/>
      <c r="H431" s="28"/>
      <c r="I431" s="28"/>
      <c r="J431" s="28"/>
      <c r="K431" s="28"/>
      <c r="L431" s="28"/>
      <c r="M431" s="28"/>
      <c r="N431" s="28"/>
      <c r="O431" s="28"/>
      <c r="P431" s="28"/>
      <c r="Q431" s="28"/>
      <c r="R431" s="28"/>
      <c r="S431" s="28"/>
      <c r="T431" s="28"/>
      <c r="U431" s="28"/>
      <c r="V431" s="28"/>
      <c r="W431" s="28"/>
      <c r="X431" s="28"/>
      <c r="Y431" s="28"/>
      <c r="Z431" s="28"/>
    </row>
    <row r="432" ht="14.25" customHeight="1">
      <c r="A432" s="28"/>
      <c r="B432" s="28"/>
      <c r="C432" s="28"/>
      <c r="D432" s="28"/>
      <c r="E432" s="28"/>
      <c r="F432" s="28"/>
      <c r="G432" s="28"/>
      <c r="H432" s="28"/>
      <c r="I432" s="28"/>
      <c r="J432" s="28"/>
      <c r="K432" s="28"/>
      <c r="L432" s="28"/>
      <c r="M432" s="28"/>
      <c r="N432" s="28"/>
      <c r="O432" s="28"/>
      <c r="P432" s="28"/>
      <c r="Q432" s="28"/>
      <c r="R432" s="28"/>
      <c r="S432" s="28"/>
      <c r="T432" s="28"/>
      <c r="U432" s="28"/>
      <c r="V432" s="28"/>
      <c r="W432" s="28"/>
      <c r="X432" s="28"/>
      <c r="Y432" s="28"/>
      <c r="Z432" s="28"/>
    </row>
    <row r="433" ht="14.25" customHeight="1">
      <c r="A433" s="28"/>
      <c r="B433" s="28"/>
      <c r="C433" s="28"/>
      <c r="D433" s="28"/>
      <c r="E433" s="28"/>
      <c r="F433" s="28"/>
      <c r="G433" s="28"/>
      <c r="H433" s="28"/>
      <c r="I433" s="28"/>
      <c r="J433" s="28"/>
      <c r="K433" s="28"/>
      <c r="L433" s="28"/>
      <c r="M433" s="28"/>
      <c r="N433" s="28"/>
      <c r="O433" s="28"/>
      <c r="P433" s="28"/>
      <c r="Q433" s="28"/>
      <c r="R433" s="28"/>
      <c r="S433" s="28"/>
      <c r="T433" s="28"/>
      <c r="U433" s="28"/>
      <c r="V433" s="28"/>
      <c r="W433" s="28"/>
      <c r="X433" s="28"/>
      <c r="Y433" s="28"/>
      <c r="Z433" s="28"/>
    </row>
    <row r="434" ht="14.25" customHeight="1">
      <c r="A434" s="28"/>
      <c r="B434" s="28"/>
      <c r="C434" s="28"/>
      <c r="D434" s="28"/>
      <c r="E434" s="28"/>
      <c r="F434" s="28"/>
      <c r="G434" s="28"/>
      <c r="H434" s="28"/>
      <c r="I434" s="28"/>
      <c r="J434" s="28"/>
      <c r="K434" s="28"/>
      <c r="L434" s="28"/>
      <c r="M434" s="28"/>
      <c r="N434" s="28"/>
      <c r="O434" s="28"/>
      <c r="P434" s="28"/>
      <c r="Q434" s="28"/>
      <c r="R434" s="28"/>
      <c r="S434" s="28"/>
      <c r="T434" s="28"/>
      <c r="U434" s="28"/>
      <c r="V434" s="28"/>
      <c r="W434" s="28"/>
      <c r="X434" s="28"/>
      <c r="Y434" s="28"/>
      <c r="Z434" s="28"/>
    </row>
    <row r="435" ht="14.25" customHeight="1">
      <c r="A435" s="28"/>
      <c r="B435" s="28"/>
      <c r="C435" s="28"/>
      <c r="D435" s="28"/>
      <c r="E435" s="28"/>
      <c r="F435" s="28"/>
      <c r="G435" s="28"/>
      <c r="H435" s="28"/>
      <c r="I435" s="28"/>
      <c r="J435" s="28"/>
      <c r="K435" s="28"/>
      <c r="L435" s="28"/>
      <c r="M435" s="28"/>
      <c r="N435" s="28"/>
      <c r="O435" s="28"/>
      <c r="P435" s="28"/>
      <c r="Q435" s="28"/>
      <c r="R435" s="28"/>
      <c r="S435" s="28"/>
      <c r="T435" s="28"/>
      <c r="U435" s="28"/>
      <c r="V435" s="28"/>
      <c r="W435" s="28"/>
      <c r="X435" s="28"/>
      <c r="Y435" s="28"/>
      <c r="Z435" s="28"/>
    </row>
    <row r="436" ht="14.25" customHeight="1">
      <c r="A436" s="28"/>
      <c r="B436" s="28"/>
      <c r="C436" s="28"/>
      <c r="D436" s="28"/>
      <c r="E436" s="28"/>
      <c r="F436" s="28"/>
      <c r="G436" s="28"/>
      <c r="H436" s="28"/>
      <c r="I436" s="28"/>
      <c r="J436" s="28"/>
      <c r="K436" s="28"/>
      <c r="L436" s="28"/>
      <c r="M436" s="28"/>
      <c r="N436" s="28"/>
      <c r="O436" s="28"/>
      <c r="P436" s="28"/>
      <c r="Q436" s="28"/>
      <c r="R436" s="28"/>
      <c r="S436" s="28"/>
      <c r="T436" s="28"/>
      <c r="U436" s="28"/>
      <c r="V436" s="28"/>
      <c r="W436" s="28"/>
      <c r="X436" s="28"/>
      <c r="Y436" s="28"/>
      <c r="Z436" s="28"/>
    </row>
    <row r="437" ht="14.25" customHeight="1">
      <c r="A437" s="28"/>
      <c r="B437" s="28"/>
      <c r="C437" s="28"/>
      <c r="D437" s="28"/>
      <c r="E437" s="28"/>
      <c r="F437" s="28"/>
      <c r="G437" s="28"/>
      <c r="H437" s="28"/>
      <c r="I437" s="28"/>
      <c r="J437" s="28"/>
      <c r="K437" s="28"/>
      <c r="L437" s="28"/>
      <c r="M437" s="28"/>
      <c r="N437" s="28"/>
      <c r="O437" s="28"/>
      <c r="P437" s="28"/>
      <c r="Q437" s="28"/>
      <c r="R437" s="28"/>
      <c r="S437" s="28"/>
      <c r="T437" s="28"/>
      <c r="U437" s="28"/>
      <c r="V437" s="28"/>
      <c r="W437" s="28"/>
      <c r="X437" s="28"/>
      <c r="Y437" s="28"/>
      <c r="Z437" s="28"/>
    </row>
    <row r="438" ht="14.25" customHeight="1">
      <c r="A438" s="28"/>
      <c r="B438" s="28"/>
      <c r="C438" s="28"/>
      <c r="D438" s="28"/>
      <c r="E438" s="28"/>
      <c r="F438" s="28"/>
      <c r="G438" s="28"/>
      <c r="H438" s="28"/>
      <c r="I438" s="28"/>
      <c r="J438" s="28"/>
      <c r="K438" s="28"/>
      <c r="L438" s="28"/>
      <c r="M438" s="28"/>
      <c r="N438" s="28"/>
      <c r="O438" s="28"/>
      <c r="P438" s="28"/>
      <c r="Q438" s="28"/>
      <c r="R438" s="28"/>
      <c r="S438" s="28"/>
      <c r="T438" s="28"/>
      <c r="U438" s="28"/>
      <c r="V438" s="28"/>
      <c r="W438" s="28"/>
      <c r="X438" s="28"/>
      <c r="Y438" s="28"/>
      <c r="Z438" s="28"/>
    </row>
    <row r="439" ht="14.25" customHeight="1">
      <c r="A439" s="28"/>
      <c r="B439" s="28"/>
      <c r="C439" s="28"/>
      <c r="D439" s="28"/>
      <c r="E439" s="28"/>
      <c r="F439" s="28"/>
      <c r="G439" s="28"/>
      <c r="H439" s="28"/>
      <c r="I439" s="28"/>
      <c r="J439" s="28"/>
      <c r="K439" s="28"/>
      <c r="L439" s="28"/>
      <c r="M439" s="28"/>
      <c r="N439" s="28"/>
      <c r="O439" s="28"/>
      <c r="P439" s="28"/>
      <c r="Q439" s="28"/>
      <c r="R439" s="28"/>
      <c r="S439" s="28"/>
      <c r="T439" s="28"/>
      <c r="U439" s="28"/>
      <c r="V439" s="28"/>
      <c r="W439" s="28"/>
      <c r="X439" s="28"/>
      <c r="Y439" s="28"/>
      <c r="Z439" s="28"/>
    </row>
    <row r="440" ht="14.25" customHeight="1">
      <c r="A440" s="28"/>
      <c r="B440" s="28"/>
      <c r="C440" s="28"/>
      <c r="D440" s="28"/>
      <c r="E440" s="28"/>
      <c r="F440" s="28"/>
      <c r="G440" s="28"/>
      <c r="H440" s="28"/>
      <c r="I440" s="28"/>
      <c r="J440" s="28"/>
      <c r="K440" s="28"/>
      <c r="L440" s="28"/>
      <c r="M440" s="28"/>
      <c r="N440" s="28"/>
      <c r="O440" s="28"/>
      <c r="P440" s="28"/>
      <c r="Q440" s="28"/>
      <c r="R440" s="28"/>
      <c r="S440" s="28"/>
      <c r="T440" s="28"/>
      <c r="U440" s="28"/>
      <c r="V440" s="28"/>
      <c r="W440" s="28"/>
      <c r="X440" s="28"/>
      <c r="Y440" s="28"/>
      <c r="Z440" s="28"/>
    </row>
    <row r="441" ht="14.25" customHeight="1">
      <c r="A441" s="28"/>
      <c r="B441" s="28"/>
      <c r="C441" s="28"/>
      <c r="D441" s="28"/>
      <c r="E441" s="28"/>
      <c r="F441" s="28"/>
      <c r="G441" s="28"/>
      <c r="H441" s="28"/>
      <c r="I441" s="28"/>
      <c r="J441" s="28"/>
      <c r="K441" s="28"/>
      <c r="L441" s="28"/>
      <c r="M441" s="28"/>
      <c r="N441" s="28"/>
      <c r="O441" s="28"/>
      <c r="P441" s="28"/>
      <c r="Q441" s="28"/>
      <c r="R441" s="28"/>
      <c r="S441" s="28"/>
      <c r="T441" s="28"/>
      <c r="U441" s="28"/>
      <c r="V441" s="28"/>
      <c r="W441" s="28"/>
      <c r="X441" s="28"/>
      <c r="Y441" s="28"/>
      <c r="Z441" s="28"/>
    </row>
    <row r="442" ht="14.25" customHeight="1">
      <c r="A442" s="28"/>
      <c r="B442" s="28"/>
      <c r="C442" s="28"/>
      <c r="D442" s="28"/>
      <c r="E442" s="28"/>
      <c r="F442" s="28"/>
      <c r="G442" s="28"/>
      <c r="H442" s="28"/>
      <c r="I442" s="28"/>
      <c r="J442" s="28"/>
      <c r="K442" s="28"/>
      <c r="L442" s="28"/>
      <c r="M442" s="28"/>
      <c r="N442" s="28"/>
      <c r="O442" s="28"/>
      <c r="P442" s="28"/>
      <c r="Q442" s="28"/>
      <c r="R442" s="28"/>
      <c r="S442" s="28"/>
      <c r="T442" s="28"/>
      <c r="U442" s="28"/>
      <c r="V442" s="28"/>
      <c r="W442" s="28"/>
      <c r="X442" s="28"/>
      <c r="Y442" s="28"/>
      <c r="Z442" s="28"/>
    </row>
    <row r="443" ht="14.25" customHeight="1">
      <c r="A443" s="28"/>
      <c r="B443" s="28"/>
      <c r="C443" s="28"/>
      <c r="D443" s="28"/>
      <c r="E443" s="28"/>
      <c r="F443" s="28"/>
      <c r="G443" s="28"/>
      <c r="H443" s="28"/>
      <c r="I443" s="28"/>
      <c r="J443" s="28"/>
      <c r="K443" s="28"/>
      <c r="L443" s="28"/>
      <c r="M443" s="28"/>
      <c r="N443" s="28"/>
      <c r="O443" s="28"/>
      <c r="P443" s="28"/>
      <c r="Q443" s="28"/>
      <c r="R443" s="28"/>
      <c r="S443" s="28"/>
      <c r="T443" s="28"/>
      <c r="U443" s="28"/>
      <c r="V443" s="28"/>
      <c r="W443" s="28"/>
      <c r="X443" s="28"/>
      <c r="Y443" s="28"/>
      <c r="Z443" s="28"/>
    </row>
    <row r="444" ht="14.25" customHeight="1">
      <c r="A444" s="28"/>
      <c r="B444" s="28"/>
      <c r="C444" s="28"/>
      <c r="D444" s="28"/>
      <c r="E444" s="28"/>
      <c r="F444" s="28"/>
      <c r="G444" s="28"/>
      <c r="H444" s="28"/>
      <c r="I444" s="28"/>
      <c r="J444" s="28"/>
      <c r="K444" s="28"/>
      <c r="L444" s="28"/>
      <c r="M444" s="28"/>
      <c r="N444" s="28"/>
      <c r="O444" s="28"/>
      <c r="P444" s="28"/>
      <c r="Q444" s="28"/>
      <c r="R444" s="28"/>
      <c r="S444" s="28"/>
      <c r="T444" s="28"/>
      <c r="U444" s="28"/>
      <c r="V444" s="28"/>
      <c r="W444" s="28"/>
      <c r="X444" s="28"/>
      <c r="Y444" s="28"/>
      <c r="Z444" s="28"/>
    </row>
    <row r="445" ht="14.25" customHeight="1">
      <c r="A445" s="28"/>
      <c r="B445" s="28"/>
      <c r="C445" s="28"/>
      <c r="D445" s="28"/>
      <c r="E445" s="28"/>
      <c r="F445" s="28"/>
      <c r="G445" s="28"/>
      <c r="H445" s="28"/>
      <c r="I445" s="28"/>
      <c r="J445" s="28"/>
      <c r="K445" s="28"/>
      <c r="L445" s="28"/>
      <c r="M445" s="28"/>
      <c r="N445" s="28"/>
      <c r="O445" s="28"/>
      <c r="P445" s="28"/>
      <c r="Q445" s="28"/>
      <c r="R445" s="28"/>
      <c r="S445" s="28"/>
      <c r="T445" s="28"/>
      <c r="U445" s="28"/>
      <c r="V445" s="28"/>
      <c r="W445" s="28"/>
      <c r="X445" s="28"/>
      <c r="Y445" s="28"/>
      <c r="Z445" s="28"/>
    </row>
    <row r="446" ht="14.25" customHeight="1">
      <c r="A446" s="28"/>
      <c r="B446" s="28"/>
      <c r="C446" s="28"/>
      <c r="D446" s="28"/>
      <c r="E446" s="28"/>
      <c r="F446" s="28"/>
      <c r="G446" s="28"/>
      <c r="H446" s="28"/>
      <c r="I446" s="28"/>
      <c r="J446" s="28"/>
      <c r="K446" s="28"/>
      <c r="L446" s="28"/>
      <c r="M446" s="28"/>
      <c r="N446" s="28"/>
      <c r="O446" s="28"/>
      <c r="P446" s="28"/>
      <c r="Q446" s="28"/>
      <c r="R446" s="28"/>
      <c r="S446" s="28"/>
      <c r="T446" s="28"/>
      <c r="U446" s="28"/>
      <c r="V446" s="28"/>
      <c r="W446" s="28"/>
      <c r="X446" s="28"/>
      <c r="Y446" s="28"/>
      <c r="Z446" s="28"/>
    </row>
    <row r="447" ht="14.25" customHeight="1">
      <c r="A447" s="28"/>
      <c r="B447" s="28"/>
      <c r="C447" s="28"/>
      <c r="D447" s="28"/>
      <c r="E447" s="28"/>
      <c r="F447" s="28"/>
      <c r="G447" s="28"/>
      <c r="H447" s="28"/>
      <c r="I447" s="28"/>
      <c r="J447" s="28"/>
      <c r="K447" s="28"/>
      <c r="L447" s="28"/>
      <c r="M447" s="28"/>
      <c r="N447" s="28"/>
      <c r="O447" s="28"/>
      <c r="P447" s="28"/>
      <c r="Q447" s="28"/>
      <c r="R447" s="28"/>
      <c r="S447" s="28"/>
      <c r="T447" s="28"/>
      <c r="U447" s="28"/>
      <c r="V447" s="28"/>
      <c r="W447" s="28"/>
      <c r="X447" s="28"/>
      <c r="Y447" s="28"/>
      <c r="Z447" s="28"/>
    </row>
    <row r="448" ht="14.25" customHeight="1">
      <c r="A448" s="28"/>
      <c r="B448" s="28"/>
      <c r="C448" s="28"/>
      <c r="D448" s="28"/>
      <c r="E448" s="28"/>
      <c r="F448" s="28"/>
      <c r="G448" s="28"/>
      <c r="H448" s="28"/>
      <c r="I448" s="28"/>
      <c r="J448" s="28"/>
      <c r="K448" s="28"/>
      <c r="L448" s="28"/>
      <c r="M448" s="28"/>
      <c r="N448" s="28"/>
      <c r="O448" s="28"/>
      <c r="P448" s="28"/>
      <c r="Q448" s="28"/>
      <c r="R448" s="28"/>
      <c r="S448" s="28"/>
      <c r="T448" s="28"/>
      <c r="U448" s="28"/>
      <c r="V448" s="28"/>
      <c r="W448" s="28"/>
      <c r="X448" s="28"/>
      <c r="Y448" s="28"/>
      <c r="Z448" s="28"/>
    </row>
    <row r="449" ht="14.25" customHeight="1">
      <c r="A449" s="28"/>
      <c r="B449" s="28"/>
      <c r="C449" s="28"/>
      <c r="D449" s="28"/>
      <c r="E449" s="28"/>
      <c r="F449" s="28"/>
      <c r="G449" s="28"/>
      <c r="H449" s="28"/>
      <c r="I449" s="28"/>
      <c r="J449" s="28"/>
      <c r="K449" s="28"/>
      <c r="L449" s="28"/>
      <c r="M449" s="28"/>
      <c r="N449" s="28"/>
      <c r="O449" s="28"/>
      <c r="P449" s="28"/>
      <c r="Q449" s="28"/>
      <c r="R449" s="28"/>
      <c r="S449" s="28"/>
      <c r="T449" s="28"/>
      <c r="U449" s="28"/>
      <c r="V449" s="28"/>
      <c r="W449" s="28"/>
      <c r="X449" s="28"/>
      <c r="Y449" s="28"/>
      <c r="Z449" s="28"/>
    </row>
    <row r="450" ht="14.25" customHeight="1">
      <c r="A450" s="28"/>
      <c r="B450" s="28"/>
      <c r="C450" s="28"/>
      <c r="D450" s="28"/>
      <c r="E450" s="28"/>
      <c r="F450" s="28"/>
      <c r="G450" s="28"/>
      <c r="H450" s="28"/>
      <c r="I450" s="28"/>
      <c r="J450" s="28"/>
      <c r="K450" s="28"/>
      <c r="L450" s="28"/>
      <c r="M450" s="28"/>
      <c r="N450" s="28"/>
      <c r="O450" s="28"/>
      <c r="P450" s="28"/>
      <c r="Q450" s="28"/>
      <c r="R450" s="28"/>
      <c r="S450" s="28"/>
      <c r="T450" s="28"/>
      <c r="U450" s="28"/>
      <c r="V450" s="28"/>
      <c r="W450" s="28"/>
      <c r="X450" s="28"/>
      <c r="Y450" s="28"/>
      <c r="Z450" s="28"/>
    </row>
    <row r="451" ht="14.25" customHeight="1">
      <c r="A451" s="28"/>
      <c r="B451" s="28"/>
      <c r="C451" s="28"/>
      <c r="D451" s="28"/>
      <c r="E451" s="28"/>
      <c r="F451" s="28"/>
      <c r="G451" s="28"/>
      <c r="H451" s="28"/>
      <c r="I451" s="28"/>
      <c r="J451" s="28"/>
      <c r="K451" s="28"/>
      <c r="L451" s="28"/>
      <c r="M451" s="28"/>
      <c r="N451" s="28"/>
      <c r="O451" s="28"/>
      <c r="P451" s="28"/>
      <c r="Q451" s="28"/>
      <c r="R451" s="28"/>
      <c r="S451" s="28"/>
      <c r="T451" s="28"/>
      <c r="U451" s="28"/>
      <c r="V451" s="28"/>
      <c r="W451" s="28"/>
      <c r="X451" s="28"/>
      <c r="Y451" s="28"/>
      <c r="Z451" s="28"/>
    </row>
    <row r="452" ht="14.25" customHeight="1">
      <c r="A452" s="28"/>
      <c r="B452" s="28"/>
      <c r="C452" s="28"/>
      <c r="D452" s="28"/>
      <c r="E452" s="28"/>
      <c r="F452" s="28"/>
      <c r="G452" s="28"/>
      <c r="H452" s="28"/>
      <c r="I452" s="28"/>
      <c r="J452" s="28"/>
      <c r="K452" s="28"/>
      <c r="L452" s="28"/>
      <c r="M452" s="28"/>
      <c r="N452" s="28"/>
      <c r="O452" s="28"/>
      <c r="P452" s="28"/>
      <c r="Q452" s="28"/>
      <c r="R452" s="28"/>
      <c r="S452" s="28"/>
      <c r="T452" s="28"/>
      <c r="U452" s="28"/>
      <c r="V452" s="28"/>
      <c r="W452" s="28"/>
      <c r="X452" s="28"/>
      <c r="Y452" s="28"/>
      <c r="Z452" s="28"/>
    </row>
    <row r="453" ht="14.25" customHeight="1">
      <c r="A453" s="28"/>
      <c r="B453" s="28"/>
      <c r="C453" s="28"/>
      <c r="D453" s="28"/>
      <c r="E453" s="28"/>
      <c r="F453" s="28"/>
      <c r="G453" s="28"/>
      <c r="H453" s="28"/>
      <c r="I453" s="28"/>
      <c r="J453" s="28"/>
      <c r="K453" s="28"/>
      <c r="L453" s="28"/>
      <c r="M453" s="28"/>
      <c r="N453" s="28"/>
      <c r="O453" s="28"/>
      <c r="P453" s="28"/>
      <c r="Q453" s="28"/>
      <c r="R453" s="28"/>
      <c r="S453" s="28"/>
      <c r="T453" s="28"/>
      <c r="U453" s="28"/>
      <c r="V453" s="28"/>
      <c r="W453" s="28"/>
      <c r="X453" s="28"/>
      <c r="Y453" s="28"/>
      <c r="Z453" s="28"/>
    </row>
    <row r="454" ht="14.25" customHeight="1">
      <c r="A454" s="28"/>
      <c r="B454" s="28"/>
      <c r="C454" s="28"/>
      <c r="D454" s="28"/>
      <c r="E454" s="28"/>
      <c r="F454" s="28"/>
      <c r="G454" s="28"/>
      <c r="H454" s="28"/>
      <c r="I454" s="28"/>
      <c r="J454" s="28"/>
      <c r="K454" s="28"/>
      <c r="L454" s="28"/>
      <c r="M454" s="28"/>
      <c r="N454" s="28"/>
      <c r="O454" s="28"/>
      <c r="P454" s="28"/>
      <c r="Q454" s="28"/>
      <c r="R454" s="28"/>
      <c r="S454" s="28"/>
      <c r="T454" s="28"/>
      <c r="U454" s="28"/>
      <c r="V454" s="28"/>
      <c r="W454" s="28"/>
      <c r="X454" s="28"/>
      <c r="Y454" s="28"/>
      <c r="Z454" s="28"/>
    </row>
    <row r="455" ht="14.25" customHeight="1">
      <c r="A455" s="28"/>
      <c r="B455" s="28"/>
      <c r="C455" s="28"/>
      <c r="D455" s="28"/>
      <c r="E455" s="28"/>
      <c r="F455" s="28"/>
      <c r="G455" s="28"/>
      <c r="H455" s="28"/>
      <c r="I455" s="28"/>
      <c r="J455" s="28"/>
      <c r="K455" s="28"/>
      <c r="L455" s="28"/>
      <c r="M455" s="28"/>
      <c r="N455" s="28"/>
      <c r="O455" s="28"/>
      <c r="P455" s="28"/>
      <c r="Q455" s="28"/>
      <c r="R455" s="28"/>
      <c r="S455" s="28"/>
      <c r="T455" s="28"/>
      <c r="U455" s="28"/>
      <c r="V455" s="28"/>
      <c r="W455" s="28"/>
      <c r="X455" s="28"/>
      <c r="Y455" s="28"/>
      <c r="Z455" s="28"/>
    </row>
    <row r="456" ht="14.25" customHeight="1">
      <c r="A456" s="28"/>
      <c r="B456" s="28"/>
      <c r="C456" s="28"/>
      <c r="D456" s="28"/>
      <c r="E456" s="28"/>
      <c r="F456" s="28"/>
      <c r="G456" s="28"/>
      <c r="H456" s="28"/>
      <c r="I456" s="28"/>
      <c r="J456" s="28"/>
      <c r="K456" s="28"/>
      <c r="L456" s="28"/>
      <c r="M456" s="28"/>
      <c r="N456" s="28"/>
      <c r="O456" s="28"/>
      <c r="P456" s="28"/>
      <c r="Q456" s="28"/>
      <c r="R456" s="28"/>
      <c r="S456" s="28"/>
      <c r="T456" s="28"/>
      <c r="U456" s="28"/>
      <c r="V456" s="28"/>
      <c r="W456" s="28"/>
      <c r="X456" s="28"/>
      <c r="Y456" s="28"/>
      <c r="Z456" s="28"/>
    </row>
    <row r="457" ht="14.25" customHeight="1">
      <c r="A457" s="28"/>
      <c r="B457" s="28"/>
      <c r="C457" s="28"/>
      <c r="D457" s="28"/>
      <c r="E457" s="28"/>
      <c r="F457" s="28"/>
      <c r="G457" s="28"/>
      <c r="H457" s="28"/>
      <c r="I457" s="28"/>
      <c r="J457" s="28"/>
      <c r="K457" s="28"/>
      <c r="L457" s="28"/>
      <c r="M457" s="28"/>
      <c r="N457" s="28"/>
      <c r="O457" s="28"/>
      <c r="P457" s="28"/>
      <c r="Q457" s="28"/>
      <c r="R457" s="28"/>
      <c r="S457" s="28"/>
      <c r="T457" s="28"/>
      <c r="U457" s="28"/>
      <c r="V457" s="28"/>
      <c r="W457" s="28"/>
      <c r="X457" s="28"/>
      <c r="Y457" s="28"/>
      <c r="Z457" s="28"/>
    </row>
    <row r="458" ht="14.25" customHeight="1">
      <c r="A458" s="28"/>
      <c r="B458" s="28"/>
      <c r="C458" s="28"/>
      <c r="D458" s="28"/>
      <c r="E458" s="28"/>
      <c r="F458" s="28"/>
      <c r="G458" s="28"/>
      <c r="H458" s="28"/>
      <c r="I458" s="28"/>
      <c r="J458" s="28"/>
      <c r="K458" s="28"/>
      <c r="L458" s="28"/>
      <c r="M458" s="28"/>
      <c r="N458" s="28"/>
      <c r="O458" s="28"/>
      <c r="P458" s="28"/>
      <c r="Q458" s="28"/>
      <c r="R458" s="28"/>
      <c r="S458" s="28"/>
      <c r="T458" s="28"/>
      <c r="U458" s="28"/>
      <c r="V458" s="28"/>
      <c r="W458" s="28"/>
      <c r="X458" s="28"/>
      <c r="Y458" s="28"/>
      <c r="Z458" s="28"/>
    </row>
    <row r="459" ht="14.25" customHeight="1">
      <c r="A459" s="28"/>
      <c r="B459" s="28"/>
      <c r="C459" s="28"/>
      <c r="D459" s="28"/>
      <c r="E459" s="28"/>
      <c r="F459" s="28"/>
      <c r="G459" s="28"/>
      <c r="H459" s="28"/>
      <c r="I459" s="28"/>
      <c r="J459" s="28"/>
      <c r="K459" s="28"/>
      <c r="L459" s="28"/>
      <c r="M459" s="28"/>
      <c r="N459" s="28"/>
      <c r="O459" s="28"/>
      <c r="P459" s="28"/>
      <c r="Q459" s="28"/>
      <c r="R459" s="28"/>
      <c r="S459" s="28"/>
      <c r="T459" s="28"/>
      <c r="U459" s="28"/>
      <c r="V459" s="28"/>
      <c r="W459" s="28"/>
      <c r="X459" s="28"/>
      <c r="Y459" s="28"/>
      <c r="Z459" s="28"/>
    </row>
    <row r="460" ht="14.25" customHeight="1">
      <c r="A460" s="28"/>
      <c r="B460" s="28"/>
      <c r="C460" s="28"/>
      <c r="D460" s="28"/>
      <c r="E460" s="28"/>
      <c r="F460" s="28"/>
      <c r="G460" s="28"/>
      <c r="H460" s="28"/>
      <c r="I460" s="28"/>
      <c r="J460" s="28"/>
      <c r="K460" s="28"/>
      <c r="L460" s="28"/>
      <c r="M460" s="28"/>
      <c r="N460" s="28"/>
      <c r="O460" s="28"/>
      <c r="P460" s="28"/>
      <c r="Q460" s="28"/>
      <c r="R460" s="28"/>
      <c r="S460" s="28"/>
      <c r="T460" s="28"/>
      <c r="U460" s="28"/>
      <c r="V460" s="28"/>
      <c r="W460" s="28"/>
      <c r="X460" s="28"/>
      <c r="Y460" s="28"/>
      <c r="Z460" s="28"/>
    </row>
    <row r="461" ht="14.25" customHeight="1">
      <c r="A461" s="28"/>
      <c r="B461" s="28"/>
      <c r="C461" s="28"/>
      <c r="D461" s="28"/>
      <c r="E461" s="28"/>
      <c r="F461" s="28"/>
      <c r="G461" s="28"/>
      <c r="H461" s="28"/>
      <c r="I461" s="28"/>
      <c r="J461" s="28"/>
      <c r="K461" s="28"/>
      <c r="L461" s="28"/>
      <c r="M461" s="28"/>
      <c r="N461" s="28"/>
      <c r="O461" s="28"/>
      <c r="P461" s="28"/>
      <c r="Q461" s="28"/>
      <c r="R461" s="28"/>
      <c r="S461" s="28"/>
      <c r="T461" s="28"/>
      <c r="U461" s="28"/>
      <c r="V461" s="28"/>
      <c r="W461" s="28"/>
      <c r="X461" s="28"/>
      <c r="Y461" s="28"/>
      <c r="Z461" s="28"/>
    </row>
    <row r="462" ht="14.25" customHeight="1">
      <c r="A462" s="28"/>
      <c r="B462" s="28"/>
      <c r="C462" s="28"/>
      <c r="D462" s="28"/>
      <c r="E462" s="28"/>
      <c r="F462" s="28"/>
      <c r="G462" s="28"/>
      <c r="H462" s="28"/>
      <c r="I462" s="28"/>
      <c r="J462" s="28"/>
      <c r="K462" s="28"/>
      <c r="L462" s="28"/>
      <c r="M462" s="28"/>
      <c r="N462" s="28"/>
      <c r="O462" s="28"/>
      <c r="P462" s="28"/>
      <c r="Q462" s="28"/>
      <c r="R462" s="28"/>
      <c r="S462" s="28"/>
      <c r="T462" s="28"/>
      <c r="U462" s="28"/>
      <c r="V462" s="28"/>
      <c r="W462" s="28"/>
      <c r="X462" s="28"/>
      <c r="Y462" s="28"/>
      <c r="Z462" s="28"/>
    </row>
    <row r="463" ht="14.25" customHeight="1">
      <c r="A463" s="28"/>
      <c r="B463" s="28"/>
      <c r="C463" s="28"/>
      <c r="D463" s="28"/>
      <c r="E463" s="28"/>
      <c r="F463" s="28"/>
      <c r="G463" s="28"/>
      <c r="H463" s="28"/>
      <c r="I463" s="28"/>
      <c r="J463" s="28"/>
      <c r="K463" s="28"/>
      <c r="L463" s="28"/>
      <c r="M463" s="28"/>
      <c r="N463" s="28"/>
      <c r="O463" s="28"/>
      <c r="P463" s="28"/>
      <c r="Q463" s="28"/>
      <c r="R463" s="28"/>
      <c r="S463" s="28"/>
      <c r="T463" s="28"/>
      <c r="U463" s="28"/>
      <c r="V463" s="28"/>
      <c r="W463" s="28"/>
      <c r="X463" s="28"/>
      <c r="Y463" s="28"/>
      <c r="Z463" s="28"/>
    </row>
    <row r="464" ht="14.25" customHeight="1">
      <c r="A464" s="28"/>
      <c r="B464" s="28"/>
      <c r="C464" s="28"/>
      <c r="D464" s="28"/>
      <c r="E464" s="28"/>
      <c r="F464" s="28"/>
      <c r="G464" s="28"/>
      <c r="H464" s="28"/>
      <c r="I464" s="28"/>
      <c r="J464" s="28"/>
      <c r="K464" s="28"/>
      <c r="L464" s="28"/>
      <c r="M464" s="28"/>
      <c r="N464" s="28"/>
      <c r="O464" s="28"/>
      <c r="P464" s="28"/>
      <c r="Q464" s="28"/>
      <c r="R464" s="28"/>
      <c r="S464" s="28"/>
      <c r="T464" s="28"/>
      <c r="U464" s="28"/>
      <c r="V464" s="28"/>
      <c r="W464" s="28"/>
      <c r="X464" s="28"/>
      <c r="Y464" s="28"/>
      <c r="Z464" s="28"/>
    </row>
    <row r="465" ht="14.25" customHeight="1">
      <c r="A465" s="28"/>
      <c r="B465" s="28"/>
      <c r="C465" s="28"/>
      <c r="D465" s="28"/>
      <c r="E465" s="28"/>
      <c r="F465" s="28"/>
      <c r="G465" s="28"/>
      <c r="H465" s="28"/>
      <c r="I465" s="28"/>
      <c r="J465" s="28"/>
      <c r="K465" s="28"/>
      <c r="L465" s="28"/>
      <c r="M465" s="28"/>
      <c r="N465" s="28"/>
      <c r="O465" s="28"/>
      <c r="P465" s="28"/>
      <c r="Q465" s="28"/>
      <c r="R465" s="28"/>
      <c r="S465" s="28"/>
      <c r="T465" s="28"/>
      <c r="U465" s="28"/>
      <c r="V465" s="28"/>
      <c r="W465" s="28"/>
      <c r="X465" s="28"/>
      <c r="Y465" s="28"/>
      <c r="Z465" s="28"/>
    </row>
    <row r="466" ht="14.25" customHeight="1">
      <c r="A466" s="28"/>
      <c r="B466" s="28"/>
      <c r="C466" s="28"/>
      <c r="D466" s="28"/>
      <c r="E466" s="28"/>
      <c r="F466" s="28"/>
      <c r="G466" s="28"/>
      <c r="H466" s="28"/>
      <c r="I466" s="28"/>
      <c r="J466" s="28"/>
      <c r="K466" s="28"/>
      <c r="L466" s="28"/>
      <c r="M466" s="28"/>
      <c r="N466" s="28"/>
      <c r="O466" s="28"/>
      <c r="P466" s="28"/>
      <c r="Q466" s="28"/>
      <c r="R466" s="28"/>
      <c r="S466" s="28"/>
      <c r="T466" s="28"/>
      <c r="U466" s="28"/>
      <c r="V466" s="28"/>
      <c r="W466" s="28"/>
      <c r="X466" s="28"/>
      <c r="Y466" s="28"/>
      <c r="Z466" s="28"/>
    </row>
    <row r="467" ht="14.25" customHeight="1">
      <c r="A467" s="28"/>
      <c r="B467" s="28"/>
      <c r="C467" s="28"/>
      <c r="D467" s="28"/>
      <c r="E467" s="28"/>
      <c r="F467" s="28"/>
      <c r="G467" s="28"/>
      <c r="H467" s="28"/>
      <c r="I467" s="28"/>
      <c r="J467" s="28"/>
      <c r="K467" s="28"/>
      <c r="L467" s="28"/>
      <c r="M467" s="28"/>
      <c r="N467" s="28"/>
      <c r="O467" s="28"/>
      <c r="P467" s="28"/>
      <c r="Q467" s="28"/>
      <c r="R467" s="28"/>
      <c r="S467" s="28"/>
      <c r="T467" s="28"/>
      <c r="U467" s="28"/>
      <c r="V467" s="28"/>
      <c r="W467" s="28"/>
      <c r="X467" s="28"/>
      <c r="Y467" s="28"/>
      <c r="Z467" s="28"/>
    </row>
    <row r="468" ht="14.25" customHeight="1">
      <c r="A468" s="28"/>
      <c r="B468" s="28"/>
      <c r="C468" s="28"/>
      <c r="D468" s="28"/>
      <c r="E468" s="28"/>
      <c r="F468" s="28"/>
      <c r="G468" s="28"/>
      <c r="H468" s="28"/>
      <c r="I468" s="28"/>
      <c r="J468" s="28"/>
      <c r="K468" s="28"/>
      <c r="L468" s="28"/>
      <c r="M468" s="28"/>
      <c r="N468" s="28"/>
      <c r="O468" s="28"/>
      <c r="P468" s="28"/>
      <c r="Q468" s="28"/>
      <c r="R468" s="28"/>
      <c r="S468" s="28"/>
      <c r="T468" s="28"/>
      <c r="U468" s="28"/>
      <c r="V468" s="28"/>
      <c r="W468" s="28"/>
      <c r="X468" s="28"/>
      <c r="Y468" s="28"/>
      <c r="Z468" s="28"/>
    </row>
    <row r="469" ht="14.25" customHeight="1">
      <c r="A469" s="28"/>
      <c r="B469" s="28"/>
      <c r="C469" s="28"/>
      <c r="D469" s="28"/>
      <c r="E469" s="28"/>
      <c r="F469" s="28"/>
      <c r="G469" s="28"/>
      <c r="H469" s="28"/>
      <c r="I469" s="28"/>
      <c r="J469" s="28"/>
      <c r="K469" s="28"/>
      <c r="L469" s="28"/>
      <c r="M469" s="28"/>
      <c r="N469" s="28"/>
      <c r="O469" s="28"/>
      <c r="P469" s="28"/>
      <c r="Q469" s="28"/>
      <c r="R469" s="28"/>
      <c r="S469" s="28"/>
      <c r="T469" s="28"/>
      <c r="U469" s="28"/>
      <c r="V469" s="28"/>
      <c r="W469" s="28"/>
      <c r="X469" s="28"/>
      <c r="Y469" s="28"/>
      <c r="Z469" s="28"/>
    </row>
    <row r="470" ht="14.25" customHeight="1">
      <c r="A470" s="28"/>
      <c r="B470" s="28"/>
      <c r="C470" s="28"/>
      <c r="D470" s="28"/>
      <c r="E470" s="28"/>
      <c r="F470" s="28"/>
      <c r="G470" s="28"/>
      <c r="H470" s="28"/>
      <c r="I470" s="28"/>
      <c r="J470" s="28"/>
      <c r="K470" s="28"/>
      <c r="L470" s="28"/>
      <c r="M470" s="28"/>
      <c r="N470" s="28"/>
      <c r="O470" s="28"/>
      <c r="P470" s="28"/>
      <c r="Q470" s="28"/>
      <c r="R470" s="28"/>
      <c r="S470" s="28"/>
      <c r="T470" s="28"/>
      <c r="U470" s="28"/>
      <c r="V470" s="28"/>
      <c r="W470" s="28"/>
      <c r="X470" s="28"/>
      <c r="Y470" s="28"/>
      <c r="Z470" s="28"/>
    </row>
    <row r="471" ht="14.25" customHeight="1">
      <c r="A471" s="28"/>
      <c r="B471" s="28"/>
      <c r="C471" s="28"/>
      <c r="D471" s="28"/>
      <c r="E471" s="28"/>
      <c r="F471" s="28"/>
      <c r="G471" s="28"/>
      <c r="H471" s="28"/>
      <c r="I471" s="28"/>
      <c r="J471" s="28"/>
      <c r="K471" s="28"/>
      <c r="L471" s="28"/>
      <c r="M471" s="28"/>
      <c r="N471" s="28"/>
      <c r="O471" s="28"/>
      <c r="P471" s="28"/>
      <c r="Q471" s="28"/>
      <c r="R471" s="28"/>
      <c r="S471" s="28"/>
      <c r="T471" s="28"/>
      <c r="U471" s="28"/>
      <c r="V471" s="28"/>
      <c r="W471" s="28"/>
      <c r="X471" s="28"/>
      <c r="Y471" s="28"/>
      <c r="Z471" s="28"/>
    </row>
    <row r="472" ht="14.25" customHeight="1">
      <c r="A472" s="28"/>
      <c r="B472" s="28"/>
      <c r="C472" s="28"/>
      <c r="D472" s="28"/>
      <c r="E472" s="28"/>
      <c r="F472" s="28"/>
      <c r="G472" s="28"/>
      <c r="H472" s="28"/>
      <c r="I472" s="28"/>
      <c r="J472" s="28"/>
      <c r="K472" s="28"/>
      <c r="L472" s="28"/>
      <c r="M472" s="28"/>
      <c r="N472" s="28"/>
      <c r="O472" s="28"/>
      <c r="P472" s="28"/>
      <c r="Q472" s="28"/>
      <c r="R472" s="28"/>
      <c r="S472" s="28"/>
      <c r="T472" s="28"/>
      <c r="U472" s="28"/>
      <c r="V472" s="28"/>
      <c r="W472" s="28"/>
      <c r="X472" s="28"/>
      <c r="Y472" s="28"/>
      <c r="Z472" s="28"/>
    </row>
    <row r="473" ht="14.25" customHeight="1">
      <c r="A473" s="28"/>
      <c r="B473" s="28"/>
      <c r="C473" s="28"/>
      <c r="D473" s="28"/>
      <c r="E473" s="28"/>
      <c r="F473" s="28"/>
      <c r="G473" s="28"/>
      <c r="H473" s="28"/>
      <c r="I473" s="28"/>
      <c r="J473" s="28"/>
      <c r="K473" s="28"/>
      <c r="L473" s="28"/>
      <c r="M473" s="28"/>
      <c r="N473" s="28"/>
      <c r="O473" s="28"/>
      <c r="P473" s="28"/>
      <c r="Q473" s="28"/>
      <c r="R473" s="28"/>
      <c r="S473" s="28"/>
      <c r="T473" s="28"/>
      <c r="U473" s="28"/>
      <c r="V473" s="28"/>
      <c r="W473" s="28"/>
      <c r="X473" s="28"/>
      <c r="Y473" s="28"/>
      <c r="Z473" s="28"/>
    </row>
    <row r="474" ht="14.25" customHeight="1">
      <c r="A474" s="28"/>
      <c r="B474" s="28"/>
      <c r="C474" s="28"/>
      <c r="D474" s="28"/>
      <c r="E474" s="28"/>
      <c r="F474" s="28"/>
      <c r="G474" s="28"/>
      <c r="H474" s="28"/>
      <c r="I474" s="28"/>
      <c r="J474" s="28"/>
      <c r="K474" s="28"/>
      <c r="L474" s="28"/>
      <c r="M474" s="28"/>
      <c r="N474" s="28"/>
      <c r="O474" s="28"/>
      <c r="P474" s="28"/>
      <c r="Q474" s="28"/>
      <c r="R474" s="28"/>
      <c r="S474" s="28"/>
      <c r="T474" s="28"/>
      <c r="U474" s="28"/>
      <c r="V474" s="28"/>
      <c r="W474" s="28"/>
      <c r="X474" s="28"/>
      <c r="Y474" s="28"/>
      <c r="Z474" s="28"/>
    </row>
    <row r="475" ht="14.25" customHeight="1">
      <c r="A475" s="28"/>
      <c r="B475" s="28"/>
      <c r="C475" s="28"/>
      <c r="D475" s="28"/>
      <c r="E475" s="28"/>
      <c r="F475" s="28"/>
      <c r="G475" s="28"/>
      <c r="H475" s="28"/>
      <c r="I475" s="28"/>
      <c r="J475" s="28"/>
      <c r="K475" s="28"/>
      <c r="L475" s="28"/>
      <c r="M475" s="28"/>
      <c r="N475" s="28"/>
      <c r="O475" s="28"/>
      <c r="P475" s="28"/>
      <c r="Q475" s="28"/>
      <c r="R475" s="28"/>
      <c r="S475" s="28"/>
      <c r="T475" s="28"/>
      <c r="U475" s="28"/>
      <c r="V475" s="28"/>
      <c r="W475" s="28"/>
      <c r="X475" s="28"/>
      <c r="Y475" s="28"/>
      <c r="Z475" s="28"/>
    </row>
    <row r="476" ht="14.25" customHeight="1">
      <c r="A476" s="28"/>
      <c r="B476" s="28"/>
      <c r="C476" s="28"/>
      <c r="D476" s="28"/>
      <c r="E476" s="28"/>
      <c r="F476" s="28"/>
      <c r="G476" s="28"/>
      <c r="H476" s="28"/>
      <c r="I476" s="28"/>
      <c r="J476" s="28"/>
      <c r="K476" s="28"/>
      <c r="L476" s="28"/>
      <c r="M476" s="28"/>
      <c r="N476" s="28"/>
      <c r="O476" s="28"/>
      <c r="P476" s="28"/>
      <c r="Q476" s="28"/>
      <c r="R476" s="28"/>
      <c r="S476" s="28"/>
      <c r="T476" s="28"/>
      <c r="U476" s="28"/>
      <c r="V476" s="28"/>
      <c r="W476" s="28"/>
      <c r="X476" s="28"/>
      <c r="Y476" s="28"/>
      <c r="Z476" s="28"/>
    </row>
    <row r="477" ht="14.25" customHeight="1">
      <c r="A477" s="28"/>
      <c r="B477" s="28"/>
      <c r="C477" s="28"/>
      <c r="D477" s="28"/>
      <c r="E477" s="28"/>
      <c r="F477" s="28"/>
      <c r="G477" s="28"/>
      <c r="H477" s="28"/>
      <c r="I477" s="28"/>
      <c r="J477" s="28"/>
      <c r="K477" s="28"/>
      <c r="L477" s="28"/>
      <c r="M477" s="28"/>
      <c r="N477" s="28"/>
      <c r="O477" s="28"/>
      <c r="P477" s="28"/>
      <c r="Q477" s="28"/>
      <c r="R477" s="28"/>
      <c r="S477" s="28"/>
      <c r="T477" s="28"/>
      <c r="U477" s="28"/>
      <c r="V477" s="28"/>
      <c r="W477" s="28"/>
      <c r="X477" s="28"/>
      <c r="Y477" s="28"/>
      <c r="Z477" s="28"/>
    </row>
    <row r="478" ht="14.25" customHeight="1">
      <c r="A478" s="28"/>
      <c r="B478" s="28"/>
      <c r="C478" s="28"/>
      <c r="D478" s="28"/>
      <c r="E478" s="28"/>
      <c r="F478" s="28"/>
      <c r="G478" s="28"/>
      <c r="H478" s="28"/>
      <c r="I478" s="28"/>
      <c r="J478" s="28"/>
      <c r="K478" s="28"/>
      <c r="L478" s="28"/>
      <c r="M478" s="28"/>
      <c r="N478" s="28"/>
      <c r="O478" s="28"/>
      <c r="P478" s="28"/>
      <c r="Q478" s="28"/>
      <c r="R478" s="28"/>
      <c r="S478" s="28"/>
      <c r="T478" s="28"/>
      <c r="U478" s="28"/>
      <c r="V478" s="28"/>
      <c r="W478" s="28"/>
      <c r="X478" s="28"/>
      <c r="Y478" s="28"/>
      <c r="Z478" s="28"/>
    </row>
    <row r="479" ht="14.25" customHeight="1">
      <c r="A479" s="28"/>
      <c r="B479" s="28"/>
      <c r="C479" s="28"/>
      <c r="D479" s="28"/>
      <c r="E479" s="28"/>
      <c r="F479" s="28"/>
      <c r="G479" s="28"/>
      <c r="H479" s="28"/>
      <c r="I479" s="28"/>
      <c r="J479" s="28"/>
      <c r="K479" s="28"/>
      <c r="L479" s="28"/>
      <c r="M479" s="28"/>
      <c r="N479" s="28"/>
      <c r="O479" s="28"/>
      <c r="P479" s="28"/>
      <c r="Q479" s="28"/>
      <c r="R479" s="28"/>
      <c r="S479" s="28"/>
      <c r="T479" s="28"/>
      <c r="U479" s="28"/>
      <c r="V479" s="28"/>
      <c r="W479" s="28"/>
      <c r="X479" s="28"/>
      <c r="Y479" s="28"/>
      <c r="Z479" s="28"/>
    </row>
    <row r="480" ht="14.25" customHeight="1">
      <c r="A480" s="28"/>
      <c r="B480" s="28"/>
      <c r="C480" s="28"/>
      <c r="D480" s="28"/>
      <c r="E480" s="28"/>
      <c r="F480" s="28"/>
      <c r="G480" s="28"/>
      <c r="H480" s="28"/>
      <c r="I480" s="28"/>
      <c r="J480" s="28"/>
      <c r="K480" s="28"/>
      <c r="L480" s="28"/>
      <c r="M480" s="28"/>
      <c r="N480" s="28"/>
      <c r="O480" s="28"/>
      <c r="P480" s="28"/>
      <c r="Q480" s="28"/>
      <c r="R480" s="28"/>
      <c r="S480" s="28"/>
      <c r="T480" s="28"/>
      <c r="U480" s="28"/>
      <c r="V480" s="28"/>
      <c r="W480" s="28"/>
      <c r="X480" s="28"/>
      <c r="Y480" s="28"/>
      <c r="Z480" s="28"/>
    </row>
    <row r="481" ht="14.25" customHeight="1">
      <c r="A481" s="28"/>
      <c r="B481" s="28"/>
      <c r="C481" s="28"/>
      <c r="D481" s="28"/>
      <c r="E481" s="28"/>
      <c r="F481" s="28"/>
      <c r="G481" s="28"/>
      <c r="H481" s="28"/>
      <c r="I481" s="28"/>
      <c r="J481" s="28"/>
      <c r="K481" s="28"/>
      <c r="L481" s="28"/>
      <c r="M481" s="28"/>
      <c r="N481" s="28"/>
      <c r="O481" s="28"/>
      <c r="P481" s="28"/>
      <c r="Q481" s="28"/>
      <c r="R481" s="28"/>
      <c r="S481" s="28"/>
      <c r="T481" s="28"/>
      <c r="U481" s="28"/>
      <c r="V481" s="28"/>
      <c r="W481" s="28"/>
      <c r="X481" s="28"/>
      <c r="Y481" s="28"/>
      <c r="Z481" s="28"/>
    </row>
    <row r="482" ht="14.25" customHeight="1">
      <c r="A482" s="28"/>
      <c r="B482" s="28"/>
      <c r="C482" s="28"/>
      <c r="D482" s="28"/>
      <c r="E482" s="28"/>
      <c r="F482" s="28"/>
      <c r="G482" s="28"/>
      <c r="H482" s="28"/>
      <c r="I482" s="28"/>
      <c r="J482" s="28"/>
      <c r="K482" s="28"/>
      <c r="L482" s="28"/>
      <c r="M482" s="28"/>
      <c r="N482" s="28"/>
      <c r="O482" s="28"/>
      <c r="P482" s="28"/>
      <c r="Q482" s="28"/>
      <c r="R482" s="28"/>
      <c r="S482" s="28"/>
      <c r="T482" s="28"/>
      <c r="U482" s="28"/>
      <c r="V482" s="28"/>
      <c r="W482" s="28"/>
      <c r="X482" s="28"/>
      <c r="Y482" s="28"/>
      <c r="Z482" s="28"/>
    </row>
    <row r="483" ht="14.25" customHeight="1">
      <c r="A483" s="28"/>
      <c r="B483" s="28"/>
      <c r="C483" s="28"/>
      <c r="D483" s="28"/>
      <c r="E483" s="28"/>
      <c r="F483" s="28"/>
      <c r="G483" s="28"/>
      <c r="H483" s="28"/>
      <c r="I483" s="28"/>
      <c r="J483" s="28"/>
      <c r="K483" s="28"/>
      <c r="L483" s="28"/>
      <c r="M483" s="28"/>
      <c r="N483" s="28"/>
      <c r="O483" s="28"/>
      <c r="P483" s="28"/>
      <c r="Q483" s="28"/>
      <c r="R483" s="28"/>
      <c r="S483" s="28"/>
      <c r="T483" s="28"/>
      <c r="U483" s="28"/>
      <c r="V483" s="28"/>
      <c r="W483" s="28"/>
      <c r="X483" s="28"/>
      <c r="Y483" s="28"/>
      <c r="Z483" s="28"/>
    </row>
    <row r="484" ht="14.25" customHeight="1">
      <c r="A484" s="28"/>
      <c r="B484" s="28"/>
      <c r="C484" s="28"/>
      <c r="D484" s="28"/>
      <c r="E484" s="28"/>
      <c r="F484" s="28"/>
      <c r="G484" s="28"/>
      <c r="H484" s="28"/>
      <c r="I484" s="28"/>
      <c r="J484" s="28"/>
      <c r="K484" s="28"/>
      <c r="L484" s="28"/>
      <c r="M484" s="28"/>
      <c r="N484" s="28"/>
      <c r="O484" s="28"/>
      <c r="P484" s="28"/>
      <c r="Q484" s="28"/>
      <c r="R484" s="28"/>
      <c r="S484" s="28"/>
      <c r="T484" s="28"/>
      <c r="U484" s="28"/>
      <c r="V484" s="28"/>
      <c r="W484" s="28"/>
      <c r="X484" s="28"/>
      <c r="Y484" s="28"/>
      <c r="Z484" s="28"/>
    </row>
    <row r="485" ht="14.25" customHeight="1">
      <c r="A485" s="28"/>
      <c r="B485" s="28"/>
      <c r="C485" s="28"/>
      <c r="D485" s="28"/>
      <c r="E485" s="28"/>
      <c r="F485" s="28"/>
      <c r="G485" s="28"/>
      <c r="H485" s="28"/>
      <c r="I485" s="28"/>
      <c r="J485" s="28"/>
      <c r="K485" s="28"/>
      <c r="L485" s="28"/>
      <c r="M485" s="28"/>
      <c r="N485" s="28"/>
      <c r="O485" s="28"/>
      <c r="P485" s="28"/>
      <c r="Q485" s="28"/>
      <c r="R485" s="28"/>
      <c r="S485" s="28"/>
      <c r="T485" s="28"/>
      <c r="U485" s="28"/>
      <c r="V485" s="28"/>
      <c r="W485" s="28"/>
      <c r="X485" s="28"/>
      <c r="Y485" s="28"/>
      <c r="Z485" s="28"/>
    </row>
    <row r="486" ht="14.25" customHeight="1">
      <c r="A486" s="28"/>
      <c r="B486" s="28"/>
      <c r="C486" s="28"/>
      <c r="D486" s="28"/>
      <c r="E486" s="28"/>
      <c r="F486" s="28"/>
      <c r="G486" s="28"/>
      <c r="H486" s="28"/>
      <c r="I486" s="28"/>
      <c r="J486" s="28"/>
      <c r="K486" s="28"/>
      <c r="L486" s="28"/>
      <c r="M486" s="28"/>
      <c r="N486" s="28"/>
      <c r="O486" s="28"/>
      <c r="P486" s="28"/>
      <c r="Q486" s="28"/>
      <c r="R486" s="28"/>
      <c r="S486" s="28"/>
      <c r="T486" s="28"/>
      <c r="U486" s="28"/>
      <c r="V486" s="28"/>
      <c r="W486" s="28"/>
      <c r="X486" s="28"/>
      <c r="Y486" s="28"/>
      <c r="Z486" s="28"/>
    </row>
    <row r="487" ht="14.25" customHeight="1">
      <c r="A487" s="28"/>
      <c r="B487" s="28"/>
      <c r="C487" s="28"/>
      <c r="D487" s="28"/>
      <c r="E487" s="28"/>
      <c r="F487" s="28"/>
      <c r="G487" s="28"/>
      <c r="H487" s="28"/>
      <c r="I487" s="28"/>
      <c r="J487" s="28"/>
      <c r="K487" s="28"/>
      <c r="L487" s="28"/>
      <c r="M487" s="28"/>
      <c r="N487" s="28"/>
      <c r="O487" s="28"/>
      <c r="P487" s="28"/>
      <c r="Q487" s="28"/>
      <c r="R487" s="28"/>
      <c r="S487" s="28"/>
      <c r="T487" s="28"/>
      <c r="U487" s="28"/>
      <c r="V487" s="28"/>
      <c r="W487" s="28"/>
      <c r="X487" s="28"/>
      <c r="Y487" s="28"/>
      <c r="Z487" s="28"/>
    </row>
    <row r="488" ht="14.25" customHeight="1">
      <c r="A488" s="28"/>
      <c r="B488" s="28"/>
      <c r="C488" s="28"/>
      <c r="D488" s="28"/>
      <c r="E488" s="28"/>
      <c r="F488" s="28"/>
      <c r="G488" s="28"/>
      <c r="H488" s="28"/>
      <c r="I488" s="28"/>
      <c r="J488" s="28"/>
      <c r="K488" s="28"/>
      <c r="L488" s="28"/>
      <c r="M488" s="28"/>
      <c r="N488" s="28"/>
      <c r="O488" s="28"/>
      <c r="P488" s="28"/>
      <c r="Q488" s="28"/>
      <c r="R488" s="28"/>
      <c r="S488" s="28"/>
      <c r="T488" s="28"/>
      <c r="U488" s="28"/>
      <c r="V488" s="28"/>
      <c r="W488" s="28"/>
      <c r="X488" s="28"/>
      <c r="Y488" s="28"/>
      <c r="Z488" s="28"/>
    </row>
    <row r="489" ht="14.25" customHeight="1">
      <c r="A489" s="28"/>
      <c r="B489" s="28"/>
      <c r="C489" s="28"/>
      <c r="D489" s="28"/>
      <c r="E489" s="28"/>
      <c r="F489" s="28"/>
      <c r="G489" s="28"/>
      <c r="H489" s="28"/>
      <c r="I489" s="28"/>
      <c r="J489" s="28"/>
      <c r="K489" s="28"/>
      <c r="L489" s="28"/>
      <c r="M489" s="28"/>
      <c r="N489" s="28"/>
      <c r="O489" s="28"/>
      <c r="P489" s="28"/>
      <c r="Q489" s="28"/>
      <c r="R489" s="28"/>
      <c r="S489" s="28"/>
      <c r="T489" s="28"/>
      <c r="U489" s="28"/>
      <c r="V489" s="28"/>
      <c r="W489" s="28"/>
      <c r="X489" s="28"/>
      <c r="Y489" s="28"/>
      <c r="Z489" s="28"/>
    </row>
    <row r="490" ht="14.25" customHeight="1">
      <c r="A490" s="28"/>
      <c r="B490" s="28"/>
      <c r="C490" s="28"/>
      <c r="D490" s="28"/>
      <c r="E490" s="28"/>
      <c r="F490" s="28"/>
      <c r="G490" s="28"/>
      <c r="H490" s="28"/>
      <c r="I490" s="28"/>
      <c r="J490" s="28"/>
      <c r="K490" s="28"/>
      <c r="L490" s="28"/>
      <c r="M490" s="28"/>
      <c r="N490" s="28"/>
      <c r="O490" s="28"/>
      <c r="P490" s="28"/>
      <c r="Q490" s="28"/>
      <c r="R490" s="28"/>
      <c r="S490" s="28"/>
      <c r="T490" s="28"/>
      <c r="U490" s="28"/>
      <c r="V490" s="28"/>
      <c r="W490" s="28"/>
      <c r="X490" s="28"/>
      <c r="Y490" s="28"/>
      <c r="Z490" s="28"/>
    </row>
    <row r="491" ht="14.25" customHeight="1">
      <c r="A491" s="28"/>
      <c r="B491" s="28"/>
      <c r="C491" s="28"/>
      <c r="D491" s="28"/>
      <c r="E491" s="28"/>
      <c r="F491" s="28"/>
      <c r="G491" s="28"/>
      <c r="H491" s="28"/>
      <c r="I491" s="28"/>
      <c r="J491" s="28"/>
      <c r="K491" s="28"/>
      <c r="L491" s="28"/>
      <c r="M491" s="28"/>
      <c r="N491" s="28"/>
      <c r="O491" s="28"/>
      <c r="P491" s="28"/>
      <c r="Q491" s="28"/>
      <c r="R491" s="28"/>
      <c r="S491" s="28"/>
      <c r="T491" s="28"/>
      <c r="U491" s="28"/>
      <c r="V491" s="28"/>
      <c r="W491" s="28"/>
      <c r="X491" s="28"/>
      <c r="Y491" s="28"/>
      <c r="Z491" s="28"/>
    </row>
    <row r="492" ht="14.25" customHeight="1">
      <c r="A492" s="28"/>
      <c r="B492" s="28"/>
      <c r="C492" s="28"/>
      <c r="D492" s="28"/>
      <c r="E492" s="28"/>
      <c r="F492" s="28"/>
      <c r="G492" s="28"/>
      <c r="H492" s="28"/>
      <c r="I492" s="28"/>
      <c r="J492" s="28"/>
      <c r="K492" s="28"/>
      <c r="L492" s="28"/>
      <c r="M492" s="28"/>
      <c r="N492" s="28"/>
      <c r="O492" s="28"/>
      <c r="P492" s="28"/>
      <c r="Q492" s="28"/>
      <c r="R492" s="28"/>
      <c r="S492" s="28"/>
      <c r="T492" s="28"/>
      <c r="U492" s="28"/>
      <c r="V492" s="28"/>
      <c r="W492" s="28"/>
      <c r="X492" s="28"/>
      <c r="Y492" s="28"/>
      <c r="Z492" s="28"/>
    </row>
    <row r="493" ht="14.25" customHeight="1">
      <c r="A493" s="28"/>
      <c r="B493" s="28"/>
      <c r="C493" s="28"/>
      <c r="D493" s="28"/>
      <c r="E493" s="28"/>
      <c r="F493" s="28"/>
      <c r="G493" s="28"/>
      <c r="H493" s="28"/>
      <c r="I493" s="28"/>
      <c r="J493" s="28"/>
      <c r="K493" s="28"/>
      <c r="L493" s="28"/>
      <c r="M493" s="28"/>
      <c r="N493" s="28"/>
      <c r="O493" s="28"/>
      <c r="P493" s="28"/>
      <c r="Q493" s="28"/>
      <c r="R493" s="28"/>
      <c r="S493" s="28"/>
      <c r="T493" s="28"/>
      <c r="U493" s="28"/>
      <c r="V493" s="28"/>
      <c r="W493" s="28"/>
      <c r="X493" s="28"/>
      <c r="Y493" s="28"/>
      <c r="Z493" s="28"/>
    </row>
    <row r="494" ht="14.25" customHeight="1">
      <c r="A494" s="28"/>
      <c r="B494" s="28"/>
      <c r="C494" s="28"/>
      <c r="D494" s="28"/>
      <c r="E494" s="28"/>
      <c r="F494" s="28"/>
      <c r="G494" s="28"/>
      <c r="H494" s="28"/>
      <c r="I494" s="28"/>
      <c r="J494" s="28"/>
      <c r="K494" s="28"/>
      <c r="L494" s="28"/>
      <c r="M494" s="28"/>
      <c r="N494" s="28"/>
      <c r="O494" s="28"/>
      <c r="P494" s="28"/>
      <c r="Q494" s="28"/>
      <c r="R494" s="28"/>
      <c r="S494" s="28"/>
      <c r="T494" s="28"/>
      <c r="U494" s="28"/>
      <c r="V494" s="28"/>
      <c r="W494" s="28"/>
      <c r="X494" s="28"/>
      <c r="Y494" s="28"/>
      <c r="Z494" s="28"/>
    </row>
    <row r="495" ht="14.25" customHeight="1">
      <c r="A495" s="28"/>
      <c r="B495" s="28"/>
      <c r="C495" s="28"/>
      <c r="D495" s="28"/>
      <c r="E495" s="28"/>
      <c r="F495" s="28"/>
      <c r="G495" s="28"/>
      <c r="H495" s="28"/>
      <c r="I495" s="28"/>
      <c r="J495" s="28"/>
      <c r="K495" s="28"/>
      <c r="L495" s="28"/>
      <c r="M495" s="28"/>
      <c r="N495" s="28"/>
      <c r="O495" s="28"/>
      <c r="P495" s="28"/>
      <c r="Q495" s="28"/>
      <c r="R495" s="28"/>
      <c r="S495" s="28"/>
      <c r="T495" s="28"/>
      <c r="U495" s="28"/>
      <c r="V495" s="28"/>
      <c r="W495" s="28"/>
      <c r="X495" s="28"/>
      <c r="Y495" s="28"/>
      <c r="Z495" s="28"/>
    </row>
    <row r="496" ht="14.25" customHeight="1">
      <c r="A496" s="28"/>
      <c r="B496" s="28"/>
      <c r="C496" s="28"/>
      <c r="D496" s="28"/>
      <c r="E496" s="28"/>
      <c r="F496" s="28"/>
      <c r="G496" s="28"/>
      <c r="H496" s="28"/>
      <c r="I496" s="28"/>
      <c r="J496" s="28"/>
      <c r="K496" s="28"/>
      <c r="L496" s="28"/>
      <c r="M496" s="28"/>
      <c r="N496" s="28"/>
      <c r="O496" s="28"/>
      <c r="P496" s="28"/>
      <c r="Q496" s="28"/>
      <c r="R496" s="28"/>
      <c r="S496" s="28"/>
      <c r="T496" s="28"/>
      <c r="U496" s="28"/>
      <c r="V496" s="28"/>
      <c r="W496" s="28"/>
      <c r="X496" s="28"/>
      <c r="Y496" s="28"/>
      <c r="Z496" s="28"/>
    </row>
    <row r="497" ht="14.25" customHeight="1">
      <c r="A497" s="28"/>
      <c r="B497" s="28"/>
      <c r="C497" s="28"/>
      <c r="D497" s="28"/>
      <c r="E497" s="28"/>
      <c r="F497" s="28"/>
      <c r="G497" s="28"/>
      <c r="H497" s="28"/>
      <c r="I497" s="28"/>
      <c r="J497" s="28"/>
      <c r="K497" s="28"/>
      <c r="L497" s="28"/>
      <c r="M497" s="28"/>
      <c r="N497" s="28"/>
      <c r="O497" s="28"/>
      <c r="P497" s="28"/>
      <c r="Q497" s="28"/>
      <c r="R497" s="28"/>
      <c r="S497" s="28"/>
      <c r="T497" s="28"/>
      <c r="U497" s="28"/>
      <c r="V497" s="28"/>
      <c r="W497" s="28"/>
      <c r="X497" s="28"/>
      <c r="Y497" s="28"/>
      <c r="Z497" s="28"/>
    </row>
    <row r="498" ht="14.25" customHeight="1">
      <c r="A498" s="28"/>
      <c r="B498" s="28"/>
      <c r="C498" s="28"/>
      <c r="D498" s="28"/>
      <c r="E498" s="28"/>
      <c r="F498" s="28"/>
      <c r="G498" s="28"/>
      <c r="H498" s="28"/>
      <c r="I498" s="28"/>
      <c r="J498" s="28"/>
      <c r="K498" s="28"/>
      <c r="L498" s="28"/>
      <c r="M498" s="28"/>
      <c r="N498" s="28"/>
      <c r="O498" s="28"/>
      <c r="P498" s="28"/>
      <c r="Q498" s="28"/>
      <c r="R498" s="28"/>
      <c r="S498" s="28"/>
      <c r="T498" s="28"/>
      <c r="U498" s="28"/>
      <c r="V498" s="28"/>
      <c r="W498" s="28"/>
      <c r="X498" s="28"/>
      <c r="Y498" s="28"/>
      <c r="Z498" s="28"/>
    </row>
    <row r="499" ht="14.25" customHeight="1">
      <c r="A499" s="28"/>
      <c r="B499" s="28"/>
      <c r="C499" s="28"/>
      <c r="D499" s="28"/>
      <c r="E499" s="28"/>
      <c r="F499" s="28"/>
      <c r="G499" s="28"/>
      <c r="H499" s="28"/>
      <c r="I499" s="28"/>
      <c r="J499" s="28"/>
      <c r="K499" s="28"/>
      <c r="L499" s="28"/>
      <c r="M499" s="28"/>
      <c r="N499" s="28"/>
      <c r="O499" s="28"/>
      <c r="P499" s="28"/>
      <c r="Q499" s="28"/>
      <c r="R499" s="28"/>
      <c r="S499" s="28"/>
      <c r="T499" s="28"/>
      <c r="U499" s="28"/>
      <c r="V499" s="28"/>
      <c r="W499" s="28"/>
      <c r="X499" s="28"/>
      <c r="Y499" s="28"/>
      <c r="Z499" s="28"/>
    </row>
    <row r="500" ht="14.25" customHeight="1">
      <c r="A500" s="28"/>
      <c r="B500" s="28"/>
      <c r="C500" s="28"/>
      <c r="D500" s="28"/>
      <c r="E500" s="28"/>
      <c r="F500" s="28"/>
      <c r="G500" s="28"/>
      <c r="H500" s="28"/>
      <c r="I500" s="28"/>
      <c r="J500" s="28"/>
      <c r="K500" s="28"/>
      <c r="L500" s="28"/>
      <c r="M500" s="28"/>
      <c r="N500" s="28"/>
      <c r="O500" s="28"/>
      <c r="P500" s="28"/>
      <c r="Q500" s="28"/>
      <c r="R500" s="28"/>
      <c r="S500" s="28"/>
      <c r="T500" s="28"/>
      <c r="U500" s="28"/>
      <c r="V500" s="28"/>
      <c r="W500" s="28"/>
      <c r="X500" s="28"/>
      <c r="Y500" s="28"/>
      <c r="Z500" s="28"/>
    </row>
    <row r="501" ht="14.25" customHeight="1">
      <c r="A501" s="28"/>
      <c r="B501" s="28"/>
      <c r="C501" s="28"/>
      <c r="D501" s="28"/>
      <c r="E501" s="28"/>
      <c r="F501" s="28"/>
      <c r="G501" s="28"/>
      <c r="H501" s="28"/>
      <c r="I501" s="28"/>
      <c r="J501" s="28"/>
      <c r="K501" s="28"/>
      <c r="L501" s="28"/>
      <c r="M501" s="28"/>
      <c r="N501" s="28"/>
      <c r="O501" s="28"/>
      <c r="P501" s="28"/>
      <c r="Q501" s="28"/>
      <c r="R501" s="28"/>
      <c r="S501" s="28"/>
      <c r="T501" s="28"/>
      <c r="U501" s="28"/>
      <c r="V501" s="28"/>
      <c r="W501" s="28"/>
      <c r="X501" s="28"/>
      <c r="Y501" s="28"/>
      <c r="Z501" s="28"/>
    </row>
    <row r="502" ht="14.25" customHeight="1">
      <c r="A502" s="28"/>
      <c r="B502" s="28"/>
      <c r="C502" s="28"/>
      <c r="D502" s="28"/>
      <c r="E502" s="28"/>
      <c r="F502" s="28"/>
      <c r="G502" s="28"/>
      <c r="H502" s="28"/>
      <c r="I502" s="28"/>
      <c r="J502" s="28"/>
      <c r="K502" s="28"/>
      <c r="L502" s="28"/>
      <c r="M502" s="28"/>
      <c r="N502" s="28"/>
      <c r="O502" s="28"/>
      <c r="P502" s="28"/>
      <c r="Q502" s="28"/>
      <c r="R502" s="28"/>
      <c r="S502" s="28"/>
      <c r="T502" s="28"/>
      <c r="U502" s="28"/>
      <c r="V502" s="28"/>
      <c r="W502" s="28"/>
      <c r="X502" s="28"/>
      <c r="Y502" s="28"/>
      <c r="Z502" s="28"/>
    </row>
    <row r="503" ht="14.25" customHeight="1">
      <c r="A503" s="28"/>
      <c r="B503" s="28"/>
      <c r="C503" s="28"/>
      <c r="D503" s="28"/>
      <c r="E503" s="28"/>
      <c r="F503" s="28"/>
      <c r="G503" s="28"/>
      <c r="H503" s="28"/>
      <c r="I503" s="28"/>
      <c r="J503" s="28"/>
      <c r="K503" s="28"/>
      <c r="L503" s="28"/>
      <c r="M503" s="28"/>
      <c r="N503" s="28"/>
      <c r="O503" s="28"/>
      <c r="P503" s="28"/>
      <c r="Q503" s="28"/>
      <c r="R503" s="28"/>
      <c r="S503" s="28"/>
      <c r="T503" s="28"/>
      <c r="U503" s="28"/>
      <c r="V503" s="28"/>
      <c r="W503" s="28"/>
      <c r="X503" s="28"/>
      <c r="Y503" s="28"/>
      <c r="Z503" s="28"/>
    </row>
    <row r="504" ht="14.25" customHeight="1">
      <c r="A504" s="28"/>
      <c r="B504" s="28"/>
      <c r="C504" s="28"/>
      <c r="D504" s="28"/>
      <c r="E504" s="28"/>
      <c r="F504" s="28"/>
      <c r="G504" s="28"/>
      <c r="H504" s="28"/>
      <c r="I504" s="28"/>
      <c r="J504" s="28"/>
      <c r="K504" s="28"/>
      <c r="L504" s="28"/>
      <c r="M504" s="28"/>
      <c r="N504" s="28"/>
      <c r="O504" s="28"/>
      <c r="P504" s="28"/>
      <c r="Q504" s="28"/>
      <c r="R504" s="28"/>
      <c r="S504" s="28"/>
      <c r="T504" s="28"/>
      <c r="U504" s="28"/>
      <c r="V504" s="28"/>
      <c r="W504" s="28"/>
      <c r="X504" s="28"/>
      <c r="Y504" s="28"/>
      <c r="Z504" s="28"/>
    </row>
    <row r="505" ht="14.25" customHeight="1">
      <c r="A505" s="28"/>
      <c r="B505" s="28"/>
      <c r="C505" s="28"/>
      <c r="D505" s="28"/>
      <c r="E505" s="28"/>
      <c r="F505" s="28"/>
      <c r="G505" s="28"/>
      <c r="H505" s="28"/>
      <c r="I505" s="28"/>
      <c r="J505" s="28"/>
      <c r="K505" s="28"/>
      <c r="L505" s="28"/>
      <c r="M505" s="28"/>
      <c r="N505" s="28"/>
      <c r="O505" s="28"/>
      <c r="P505" s="28"/>
      <c r="Q505" s="28"/>
      <c r="R505" s="28"/>
      <c r="S505" s="28"/>
      <c r="T505" s="28"/>
      <c r="U505" s="28"/>
      <c r="V505" s="28"/>
      <c r="W505" s="28"/>
      <c r="X505" s="28"/>
      <c r="Y505" s="28"/>
      <c r="Z505" s="28"/>
    </row>
    <row r="506" ht="14.25" customHeight="1">
      <c r="A506" s="28"/>
      <c r="B506" s="28"/>
      <c r="C506" s="28"/>
      <c r="D506" s="28"/>
      <c r="E506" s="28"/>
      <c r="F506" s="28"/>
      <c r="G506" s="28"/>
      <c r="H506" s="28"/>
      <c r="I506" s="28"/>
      <c r="J506" s="28"/>
      <c r="K506" s="28"/>
      <c r="L506" s="28"/>
      <c r="M506" s="28"/>
      <c r="N506" s="28"/>
      <c r="O506" s="28"/>
      <c r="P506" s="28"/>
      <c r="Q506" s="28"/>
      <c r="R506" s="28"/>
      <c r="S506" s="28"/>
      <c r="T506" s="28"/>
      <c r="U506" s="28"/>
      <c r="V506" s="28"/>
      <c r="W506" s="28"/>
      <c r="X506" s="28"/>
      <c r="Y506" s="28"/>
      <c r="Z506" s="28"/>
    </row>
    <row r="507" ht="14.25" customHeight="1">
      <c r="A507" s="28"/>
      <c r="B507" s="28"/>
      <c r="C507" s="28"/>
      <c r="D507" s="28"/>
      <c r="E507" s="28"/>
      <c r="F507" s="28"/>
      <c r="G507" s="28"/>
      <c r="H507" s="28"/>
      <c r="I507" s="28"/>
      <c r="J507" s="28"/>
      <c r="K507" s="28"/>
      <c r="L507" s="28"/>
      <c r="M507" s="28"/>
      <c r="N507" s="28"/>
      <c r="O507" s="28"/>
      <c r="P507" s="28"/>
      <c r="Q507" s="28"/>
      <c r="R507" s="28"/>
      <c r="S507" s="28"/>
      <c r="T507" s="28"/>
      <c r="U507" s="28"/>
      <c r="V507" s="28"/>
      <c r="W507" s="28"/>
      <c r="X507" s="28"/>
      <c r="Y507" s="28"/>
      <c r="Z507" s="28"/>
    </row>
    <row r="508" ht="14.25" customHeight="1">
      <c r="A508" s="28"/>
      <c r="B508" s="28"/>
      <c r="C508" s="28"/>
      <c r="D508" s="28"/>
      <c r="E508" s="28"/>
      <c r="F508" s="28"/>
      <c r="G508" s="28"/>
      <c r="H508" s="28"/>
      <c r="I508" s="28"/>
      <c r="J508" s="28"/>
      <c r="K508" s="28"/>
      <c r="L508" s="28"/>
      <c r="M508" s="28"/>
      <c r="N508" s="28"/>
      <c r="O508" s="28"/>
      <c r="P508" s="28"/>
      <c r="Q508" s="28"/>
      <c r="R508" s="28"/>
      <c r="S508" s="28"/>
      <c r="T508" s="28"/>
      <c r="U508" s="28"/>
      <c r="V508" s="28"/>
      <c r="W508" s="28"/>
      <c r="X508" s="28"/>
      <c r="Y508" s="28"/>
      <c r="Z508" s="28"/>
    </row>
    <row r="509" ht="14.25" customHeight="1">
      <c r="A509" s="28"/>
      <c r="B509" s="28"/>
      <c r="C509" s="28"/>
      <c r="D509" s="28"/>
      <c r="E509" s="28"/>
      <c r="F509" s="28"/>
      <c r="G509" s="28"/>
      <c r="H509" s="28"/>
      <c r="I509" s="28"/>
      <c r="J509" s="28"/>
      <c r="K509" s="28"/>
      <c r="L509" s="28"/>
      <c r="M509" s="28"/>
      <c r="N509" s="28"/>
      <c r="O509" s="28"/>
      <c r="P509" s="28"/>
      <c r="Q509" s="28"/>
      <c r="R509" s="28"/>
      <c r="S509" s="28"/>
      <c r="T509" s="28"/>
      <c r="U509" s="28"/>
      <c r="V509" s="28"/>
      <c r="W509" s="28"/>
      <c r="X509" s="28"/>
      <c r="Y509" s="28"/>
      <c r="Z509" s="28"/>
    </row>
    <row r="510" ht="14.25" customHeight="1">
      <c r="A510" s="28"/>
      <c r="B510" s="28"/>
      <c r="C510" s="28"/>
      <c r="D510" s="28"/>
      <c r="E510" s="28"/>
      <c r="F510" s="28"/>
      <c r="G510" s="28"/>
      <c r="H510" s="28"/>
      <c r="I510" s="28"/>
      <c r="J510" s="28"/>
      <c r="K510" s="28"/>
      <c r="L510" s="28"/>
      <c r="M510" s="28"/>
      <c r="N510" s="28"/>
      <c r="O510" s="28"/>
      <c r="P510" s="28"/>
      <c r="Q510" s="28"/>
      <c r="R510" s="28"/>
      <c r="S510" s="28"/>
      <c r="T510" s="28"/>
      <c r="U510" s="28"/>
      <c r="V510" s="28"/>
      <c r="W510" s="28"/>
      <c r="X510" s="28"/>
      <c r="Y510" s="28"/>
      <c r="Z510" s="28"/>
    </row>
    <row r="511" ht="14.25" customHeight="1">
      <c r="A511" s="28"/>
      <c r="B511" s="28"/>
      <c r="C511" s="28"/>
      <c r="D511" s="28"/>
      <c r="E511" s="28"/>
      <c r="F511" s="28"/>
      <c r="G511" s="28"/>
      <c r="H511" s="28"/>
      <c r="I511" s="28"/>
      <c r="J511" s="28"/>
      <c r="K511" s="28"/>
      <c r="L511" s="28"/>
      <c r="M511" s="28"/>
      <c r="N511" s="28"/>
      <c r="O511" s="28"/>
      <c r="P511" s="28"/>
      <c r="Q511" s="28"/>
      <c r="R511" s="28"/>
      <c r="S511" s="28"/>
      <c r="T511" s="28"/>
      <c r="U511" s="28"/>
      <c r="V511" s="28"/>
      <c r="W511" s="28"/>
      <c r="X511" s="28"/>
      <c r="Y511" s="28"/>
      <c r="Z511" s="28"/>
    </row>
    <row r="512" ht="14.25" customHeight="1">
      <c r="A512" s="28"/>
      <c r="B512" s="28"/>
      <c r="C512" s="28"/>
      <c r="D512" s="28"/>
      <c r="E512" s="28"/>
      <c r="F512" s="28"/>
      <c r="G512" s="28"/>
      <c r="H512" s="28"/>
      <c r="I512" s="28"/>
      <c r="J512" s="28"/>
      <c r="K512" s="28"/>
      <c r="L512" s="28"/>
      <c r="M512" s="28"/>
      <c r="N512" s="28"/>
      <c r="O512" s="28"/>
      <c r="P512" s="28"/>
      <c r="Q512" s="28"/>
      <c r="R512" s="28"/>
      <c r="S512" s="28"/>
      <c r="T512" s="28"/>
      <c r="U512" s="28"/>
      <c r="V512" s="28"/>
      <c r="W512" s="28"/>
      <c r="X512" s="28"/>
      <c r="Y512" s="28"/>
      <c r="Z512" s="28"/>
    </row>
    <row r="513" ht="14.25" customHeight="1">
      <c r="A513" s="28"/>
      <c r="B513" s="28"/>
      <c r="C513" s="28"/>
      <c r="D513" s="28"/>
      <c r="E513" s="28"/>
      <c r="F513" s="28"/>
      <c r="G513" s="28"/>
      <c r="H513" s="28"/>
      <c r="I513" s="28"/>
      <c r="J513" s="28"/>
      <c r="K513" s="28"/>
      <c r="L513" s="28"/>
      <c r="M513" s="28"/>
      <c r="N513" s="28"/>
      <c r="O513" s="28"/>
      <c r="P513" s="28"/>
      <c r="Q513" s="28"/>
      <c r="R513" s="28"/>
      <c r="S513" s="28"/>
      <c r="T513" s="28"/>
      <c r="U513" s="28"/>
      <c r="V513" s="28"/>
      <c r="W513" s="28"/>
      <c r="X513" s="28"/>
      <c r="Y513" s="28"/>
      <c r="Z513" s="28"/>
    </row>
    <row r="514" ht="14.25" customHeight="1">
      <c r="A514" s="28"/>
      <c r="B514" s="28"/>
      <c r="C514" s="28"/>
      <c r="D514" s="28"/>
      <c r="E514" s="28"/>
      <c r="F514" s="28"/>
      <c r="G514" s="28"/>
      <c r="H514" s="28"/>
      <c r="I514" s="28"/>
      <c r="J514" s="28"/>
      <c r="K514" s="28"/>
      <c r="L514" s="28"/>
      <c r="M514" s="28"/>
      <c r="N514" s="28"/>
      <c r="O514" s="28"/>
      <c r="P514" s="28"/>
      <c r="Q514" s="28"/>
      <c r="R514" s="28"/>
      <c r="S514" s="28"/>
      <c r="T514" s="28"/>
      <c r="U514" s="28"/>
      <c r="V514" s="28"/>
      <c r="W514" s="28"/>
      <c r="X514" s="28"/>
      <c r="Y514" s="28"/>
      <c r="Z514" s="28"/>
    </row>
    <row r="515" ht="14.25" customHeight="1">
      <c r="A515" s="28"/>
      <c r="B515" s="28"/>
      <c r="C515" s="28"/>
      <c r="D515" s="28"/>
      <c r="E515" s="28"/>
      <c r="F515" s="28"/>
      <c r="G515" s="28"/>
      <c r="H515" s="28"/>
      <c r="I515" s="28"/>
      <c r="J515" s="28"/>
      <c r="K515" s="28"/>
      <c r="L515" s="28"/>
      <c r="M515" s="28"/>
      <c r="N515" s="28"/>
      <c r="O515" s="28"/>
      <c r="P515" s="28"/>
      <c r="Q515" s="28"/>
      <c r="R515" s="28"/>
      <c r="S515" s="28"/>
      <c r="T515" s="28"/>
      <c r="U515" s="28"/>
      <c r="V515" s="28"/>
      <c r="W515" s="28"/>
      <c r="X515" s="28"/>
      <c r="Y515" s="28"/>
      <c r="Z515" s="28"/>
    </row>
    <row r="516" ht="14.25" customHeight="1">
      <c r="A516" s="28"/>
      <c r="B516" s="28"/>
      <c r="C516" s="28"/>
      <c r="D516" s="28"/>
      <c r="E516" s="28"/>
      <c r="F516" s="28"/>
      <c r="G516" s="28"/>
      <c r="H516" s="28"/>
      <c r="I516" s="28"/>
      <c r="J516" s="28"/>
      <c r="K516" s="28"/>
      <c r="L516" s="28"/>
      <c r="M516" s="28"/>
      <c r="N516" s="28"/>
      <c r="O516" s="28"/>
      <c r="P516" s="28"/>
      <c r="Q516" s="28"/>
      <c r="R516" s="28"/>
      <c r="S516" s="28"/>
      <c r="T516" s="28"/>
      <c r="U516" s="28"/>
      <c r="V516" s="28"/>
      <c r="W516" s="28"/>
      <c r="X516" s="28"/>
      <c r="Y516" s="28"/>
      <c r="Z516" s="28"/>
    </row>
    <row r="517" ht="14.25" customHeight="1">
      <c r="A517" s="28"/>
      <c r="B517" s="28"/>
      <c r="C517" s="28"/>
      <c r="D517" s="28"/>
      <c r="E517" s="28"/>
      <c r="F517" s="28"/>
      <c r="G517" s="28"/>
      <c r="H517" s="28"/>
      <c r="I517" s="28"/>
      <c r="J517" s="28"/>
      <c r="K517" s="28"/>
      <c r="L517" s="28"/>
      <c r="M517" s="28"/>
      <c r="N517" s="28"/>
      <c r="O517" s="28"/>
      <c r="P517" s="28"/>
      <c r="Q517" s="28"/>
      <c r="R517" s="28"/>
      <c r="S517" s="28"/>
      <c r="T517" s="28"/>
      <c r="U517" s="28"/>
      <c r="V517" s="28"/>
      <c r="W517" s="28"/>
      <c r="X517" s="28"/>
      <c r="Y517" s="28"/>
      <c r="Z517" s="28"/>
    </row>
    <row r="518" ht="14.25" customHeight="1">
      <c r="A518" s="28"/>
      <c r="B518" s="28"/>
      <c r="C518" s="28"/>
      <c r="D518" s="28"/>
      <c r="E518" s="28"/>
      <c r="F518" s="28"/>
      <c r="G518" s="28"/>
      <c r="H518" s="28"/>
      <c r="I518" s="28"/>
      <c r="J518" s="28"/>
      <c r="K518" s="28"/>
      <c r="L518" s="28"/>
      <c r="M518" s="28"/>
      <c r="N518" s="28"/>
      <c r="O518" s="28"/>
      <c r="P518" s="28"/>
      <c r="Q518" s="28"/>
      <c r="R518" s="28"/>
      <c r="S518" s="28"/>
      <c r="T518" s="28"/>
      <c r="U518" s="28"/>
      <c r="V518" s="28"/>
      <c r="W518" s="28"/>
      <c r="X518" s="28"/>
      <c r="Y518" s="28"/>
      <c r="Z518" s="28"/>
    </row>
    <row r="519" ht="14.25" customHeight="1">
      <c r="A519" s="28"/>
      <c r="B519" s="28"/>
      <c r="C519" s="28"/>
      <c r="D519" s="28"/>
      <c r="E519" s="28"/>
      <c r="F519" s="28"/>
      <c r="G519" s="28"/>
      <c r="H519" s="28"/>
      <c r="I519" s="28"/>
      <c r="J519" s="28"/>
      <c r="K519" s="28"/>
      <c r="L519" s="28"/>
      <c r="M519" s="28"/>
      <c r="N519" s="28"/>
      <c r="O519" s="28"/>
      <c r="P519" s="28"/>
      <c r="Q519" s="28"/>
      <c r="R519" s="28"/>
      <c r="S519" s="28"/>
      <c r="T519" s="28"/>
      <c r="U519" s="28"/>
      <c r="V519" s="28"/>
      <c r="W519" s="28"/>
      <c r="X519" s="28"/>
      <c r="Y519" s="28"/>
      <c r="Z519" s="28"/>
    </row>
    <row r="520" ht="14.25" customHeight="1">
      <c r="A520" s="28"/>
      <c r="B520" s="28"/>
      <c r="C520" s="28"/>
      <c r="D520" s="28"/>
      <c r="E520" s="28"/>
      <c r="F520" s="28"/>
      <c r="G520" s="28"/>
      <c r="H520" s="28"/>
      <c r="I520" s="28"/>
      <c r="J520" s="28"/>
      <c r="K520" s="28"/>
      <c r="L520" s="28"/>
      <c r="M520" s="28"/>
      <c r="N520" s="28"/>
      <c r="O520" s="28"/>
      <c r="P520" s="28"/>
      <c r="Q520" s="28"/>
      <c r="R520" s="28"/>
      <c r="S520" s="28"/>
      <c r="T520" s="28"/>
      <c r="U520" s="28"/>
      <c r="V520" s="28"/>
      <c r="W520" s="28"/>
      <c r="X520" s="28"/>
      <c r="Y520" s="28"/>
      <c r="Z520" s="28"/>
    </row>
    <row r="521" ht="14.25" customHeight="1">
      <c r="A521" s="28"/>
      <c r="B521" s="28"/>
      <c r="C521" s="28"/>
      <c r="D521" s="28"/>
      <c r="E521" s="28"/>
      <c r="F521" s="28"/>
      <c r="G521" s="28"/>
      <c r="H521" s="28"/>
      <c r="I521" s="28"/>
      <c r="J521" s="28"/>
      <c r="K521" s="28"/>
      <c r="L521" s="28"/>
      <c r="M521" s="28"/>
      <c r="N521" s="28"/>
      <c r="O521" s="28"/>
      <c r="P521" s="28"/>
      <c r="Q521" s="28"/>
      <c r="R521" s="28"/>
      <c r="S521" s="28"/>
      <c r="T521" s="28"/>
      <c r="U521" s="28"/>
      <c r="V521" s="28"/>
      <c r="W521" s="28"/>
      <c r="X521" s="28"/>
      <c r="Y521" s="28"/>
      <c r="Z521" s="28"/>
    </row>
    <row r="522" ht="14.25" customHeight="1">
      <c r="A522" s="28"/>
      <c r="B522" s="28"/>
      <c r="C522" s="28"/>
      <c r="D522" s="28"/>
      <c r="E522" s="28"/>
      <c r="F522" s="28"/>
      <c r="G522" s="28"/>
      <c r="H522" s="28"/>
      <c r="I522" s="28"/>
      <c r="J522" s="28"/>
      <c r="K522" s="28"/>
      <c r="L522" s="28"/>
      <c r="M522" s="28"/>
      <c r="N522" s="28"/>
      <c r="O522" s="28"/>
      <c r="P522" s="28"/>
      <c r="Q522" s="28"/>
      <c r="R522" s="28"/>
      <c r="S522" s="28"/>
      <c r="T522" s="28"/>
      <c r="U522" s="28"/>
      <c r="V522" s="28"/>
      <c r="W522" s="28"/>
      <c r="X522" s="28"/>
      <c r="Y522" s="28"/>
      <c r="Z522" s="28"/>
    </row>
    <row r="523" ht="14.25" customHeight="1">
      <c r="A523" s="28"/>
      <c r="B523" s="28"/>
      <c r="C523" s="28"/>
      <c r="D523" s="28"/>
      <c r="E523" s="28"/>
      <c r="F523" s="28"/>
      <c r="G523" s="28"/>
      <c r="H523" s="28"/>
      <c r="I523" s="28"/>
      <c r="J523" s="28"/>
      <c r="K523" s="28"/>
      <c r="L523" s="28"/>
      <c r="M523" s="28"/>
      <c r="N523" s="28"/>
      <c r="O523" s="28"/>
      <c r="P523" s="28"/>
      <c r="Q523" s="28"/>
      <c r="R523" s="28"/>
      <c r="S523" s="28"/>
      <c r="T523" s="28"/>
      <c r="U523" s="28"/>
      <c r="V523" s="28"/>
      <c r="W523" s="28"/>
      <c r="X523" s="28"/>
      <c r="Y523" s="28"/>
      <c r="Z523" s="28"/>
    </row>
    <row r="524" ht="14.25" customHeight="1">
      <c r="A524" s="28"/>
      <c r="B524" s="28"/>
      <c r="C524" s="28"/>
      <c r="D524" s="28"/>
      <c r="E524" s="28"/>
      <c r="F524" s="28"/>
      <c r="G524" s="28"/>
      <c r="H524" s="28"/>
      <c r="I524" s="28"/>
      <c r="J524" s="28"/>
      <c r="K524" s="28"/>
      <c r="L524" s="28"/>
      <c r="M524" s="28"/>
      <c r="N524" s="28"/>
      <c r="O524" s="28"/>
      <c r="P524" s="28"/>
      <c r="Q524" s="28"/>
      <c r="R524" s="28"/>
      <c r="S524" s="28"/>
      <c r="T524" s="28"/>
      <c r="U524" s="28"/>
      <c r="V524" s="28"/>
      <c r="W524" s="28"/>
      <c r="X524" s="28"/>
      <c r="Y524" s="28"/>
      <c r="Z524" s="28"/>
    </row>
    <row r="525" ht="14.25" customHeight="1">
      <c r="A525" s="28"/>
      <c r="B525" s="28"/>
      <c r="C525" s="28"/>
      <c r="D525" s="28"/>
      <c r="E525" s="28"/>
      <c r="F525" s="28"/>
      <c r="G525" s="28"/>
      <c r="H525" s="28"/>
      <c r="I525" s="28"/>
      <c r="J525" s="28"/>
      <c r="K525" s="28"/>
      <c r="L525" s="28"/>
      <c r="M525" s="28"/>
      <c r="N525" s="28"/>
      <c r="O525" s="28"/>
      <c r="P525" s="28"/>
      <c r="Q525" s="28"/>
      <c r="R525" s="28"/>
      <c r="S525" s="28"/>
      <c r="T525" s="28"/>
      <c r="U525" s="28"/>
      <c r="V525" s="28"/>
      <c r="W525" s="28"/>
      <c r="X525" s="28"/>
      <c r="Y525" s="28"/>
      <c r="Z525" s="28"/>
    </row>
    <row r="526" ht="14.25" customHeight="1">
      <c r="A526" s="28"/>
      <c r="B526" s="28"/>
      <c r="C526" s="28"/>
      <c r="D526" s="28"/>
      <c r="E526" s="28"/>
      <c r="F526" s="28"/>
      <c r="G526" s="28"/>
      <c r="H526" s="28"/>
      <c r="I526" s="28"/>
      <c r="J526" s="28"/>
      <c r="K526" s="28"/>
      <c r="L526" s="28"/>
      <c r="M526" s="28"/>
      <c r="N526" s="28"/>
      <c r="O526" s="28"/>
      <c r="P526" s="28"/>
      <c r="Q526" s="28"/>
      <c r="R526" s="28"/>
      <c r="S526" s="28"/>
      <c r="T526" s="28"/>
      <c r="U526" s="28"/>
      <c r="V526" s="28"/>
      <c r="W526" s="28"/>
      <c r="X526" s="28"/>
      <c r="Y526" s="28"/>
      <c r="Z526" s="28"/>
    </row>
    <row r="527" ht="14.25" customHeight="1">
      <c r="A527" s="28"/>
      <c r="B527" s="28"/>
      <c r="C527" s="28"/>
      <c r="D527" s="28"/>
      <c r="E527" s="28"/>
      <c r="F527" s="28"/>
      <c r="G527" s="28"/>
      <c r="H527" s="28"/>
      <c r="I527" s="28"/>
      <c r="J527" s="28"/>
      <c r="K527" s="28"/>
      <c r="L527" s="28"/>
      <c r="M527" s="28"/>
      <c r="N527" s="28"/>
      <c r="O527" s="28"/>
      <c r="P527" s="28"/>
      <c r="Q527" s="28"/>
      <c r="R527" s="28"/>
      <c r="S527" s="28"/>
      <c r="T527" s="28"/>
      <c r="U527" s="28"/>
      <c r="V527" s="28"/>
      <c r="W527" s="28"/>
      <c r="X527" s="28"/>
      <c r="Y527" s="28"/>
      <c r="Z527" s="28"/>
    </row>
    <row r="528" ht="14.25" customHeight="1">
      <c r="A528" s="28"/>
      <c r="B528" s="28"/>
      <c r="C528" s="28"/>
      <c r="D528" s="28"/>
      <c r="E528" s="28"/>
      <c r="F528" s="28"/>
      <c r="G528" s="28"/>
      <c r="H528" s="28"/>
      <c r="I528" s="28"/>
      <c r="J528" s="28"/>
      <c r="K528" s="28"/>
      <c r="L528" s="28"/>
      <c r="M528" s="28"/>
      <c r="N528" s="28"/>
      <c r="O528" s="28"/>
      <c r="P528" s="28"/>
      <c r="Q528" s="28"/>
      <c r="R528" s="28"/>
      <c r="S528" s="28"/>
      <c r="T528" s="28"/>
      <c r="U528" s="28"/>
      <c r="V528" s="28"/>
      <c r="W528" s="28"/>
      <c r="X528" s="28"/>
      <c r="Y528" s="28"/>
      <c r="Z528" s="28"/>
    </row>
    <row r="529" ht="14.25" customHeight="1">
      <c r="A529" s="28"/>
      <c r="B529" s="28"/>
      <c r="C529" s="28"/>
      <c r="D529" s="28"/>
      <c r="E529" s="28"/>
      <c r="F529" s="28"/>
      <c r="G529" s="28"/>
      <c r="H529" s="28"/>
      <c r="I529" s="28"/>
      <c r="J529" s="28"/>
      <c r="K529" s="28"/>
      <c r="L529" s="28"/>
      <c r="M529" s="28"/>
      <c r="N529" s="28"/>
      <c r="O529" s="28"/>
      <c r="P529" s="28"/>
      <c r="Q529" s="28"/>
      <c r="R529" s="28"/>
      <c r="S529" s="28"/>
      <c r="T529" s="28"/>
      <c r="U529" s="28"/>
      <c r="V529" s="28"/>
      <c r="W529" s="28"/>
      <c r="X529" s="28"/>
      <c r="Y529" s="28"/>
      <c r="Z529" s="28"/>
    </row>
    <row r="530" ht="14.25" customHeight="1">
      <c r="A530" s="28"/>
      <c r="B530" s="28"/>
      <c r="C530" s="28"/>
      <c r="D530" s="28"/>
      <c r="E530" s="28"/>
      <c r="F530" s="28"/>
      <c r="G530" s="28"/>
      <c r="H530" s="28"/>
      <c r="I530" s="28"/>
      <c r="J530" s="28"/>
      <c r="K530" s="28"/>
      <c r="L530" s="28"/>
      <c r="M530" s="28"/>
      <c r="N530" s="28"/>
      <c r="O530" s="28"/>
      <c r="P530" s="28"/>
      <c r="Q530" s="28"/>
      <c r="R530" s="28"/>
      <c r="S530" s="28"/>
      <c r="T530" s="28"/>
      <c r="U530" s="28"/>
      <c r="V530" s="28"/>
      <c r="W530" s="28"/>
      <c r="X530" s="28"/>
      <c r="Y530" s="28"/>
      <c r="Z530" s="28"/>
    </row>
    <row r="531" ht="14.25" customHeight="1">
      <c r="A531" s="28"/>
      <c r="B531" s="28"/>
      <c r="C531" s="28"/>
      <c r="D531" s="28"/>
      <c r="E531" s="28"/>
      <c r="F531" s="28"/>
      <c r="G531" s="28"/>
      <c r="H531" s="28"/>
      <c r="I531" s="28"/>
      <c r="J531" s="28"/>
      <c r="K531" s="28"/>
      <c r="L531" s="28"/>
      <c r="M531" s="28"/>
      <c r="N531" s="28"/>
      <c r="O531" s="28"/>
      <c r="P531" s="28"/>
      <c r="Q531" s="28"/>
      <c r="R531" s="28"/>
      <c r="S531" s="28"/>
      <c r="T531" s="28"/>
      <c r="U531" s="28"/>
      <c r="V531" s="28"/>
      <c r="W531" s="28"/>
      <c r="X531" s="28"/>
      <c r="Y531" s="28"/>
      <c r="Z531" s="28"/>
    </row>
    <row r="532" ht="14.25" customHeight="1">
      <c r="A532" s="28"/>
      <c r="B532" s="28"/>
      <c r="C532" s="28"/>
      <c r="D532" s="28"/>
      <c r="E532" s="28"/>
      <c r="F532" s="28"/>
      <c r="G532" s="28"/>
      <c r="H532" s="28"/>
      <c r="I532" s="28"/>
      <c r="J532" s="28"/>
      <c r="K532" s="28"/>
      <c r="L532" s="28"/>
      <c r="M532" s="28"/>
      <c r="N532" s="28"/>
      <c r="O532" s="28"/>
      <c r="P532" s="28"/>
      <c r="Q532" s="28"/>
      <c r="R532" s="28"/>
      <c r="S532" s="28"/>
      <c r="T532" s="28"/>
      <c r="U532" s="28"/>
      <c r="V532" s="28"/>
      <c r="W532" s="28"/>
      <c r="X532" s="28"/>
      <c r="Y532" s="28"/>
      <c r="Z532" s="28"/>
    </row>
    <row r="533" ht="14.25" customHeight="1">
      <c r="A533" s="28"/>
      <c r="B533" s="28"/>
      <c r="C533" s="28"/>
      <c r="D533" s="28"/>
      <c r="E533" s="28"/>
      <c r="F533" s="28"/>
      <c r="G533" s="28"/>
      <c r="H533" s="28"/>
      <c r="I533" s="28"/>
      <c r="J533" s="28"/>
      <c r="K533" s="28"/>
      <c r="L533" s="28"/>
      <c r="M533" s="28"/>
      <c r="N533" s="28"/>
      <c r="O533" s="28"/>
      <c r="P533" s="28"/>
      <c r="Q533" s="28"/>
      <c r="R533" s="28"/>
      <c r="S533" s="28"/>
      <c r="T533" s="28"/>
      <c r="U533" s="28"/>
      <c r="V533" s="28"/>
      <c r="W533" s="28"/>
      <c r="X533" s="28"/>
      <c r="Y533" s="28"/>
      <c r="Z533" s="28"/>
    </row>
    <row r="534" ht="14.25" customHeight="1">
      <c r="A534" s="28"/>
      <c r="B534" s="28"/>
      <c r="C534" s="28"/>
      <c r="D534" s="28"/>
      <c r="E534" s="28"/>
      <c r="F534" s="28"/>
      <c r="G534" s="28"/>
      <c r="H534" s="28"/>
      <c r="I534" s="28"/>
      <c r="J534" s="28"/>
      <c r="K534" s="28"/>
      <c r="L534" s="28"/>
      <c r="M534" s="28"/>
      <c r="N534" s="28"/>
      <c r="O534" s="28"/>
      <c r="P534" s="28"/>
      <c r="Q534" s="28"/>
      <c r="R534" s="28"/>
      <c r="S534" s="28"/>
      <c r="T534" s="28"/>
      <c r="U534" s="28"/>
      <c r="V534" s="28"/>
      <c r="W534" s="28"/>
      <c r="X534" s="28"/>
      <c r="Y534" s="28"/>
      <c r="Z534" s="28"/>
    </row>
    <row r="535" ht="14.25" customHeight="1">
      <c r="A535" s="28"/>
      <c r="B535" s="28"/>
      <c r="C535" s="28"/>
      <c r="D535" s="28"/>
      <c r="E535" s="28"/>
      <c r="F535" s="28"/>
      <c r="G535" s="28"/>
      <c r="H535" s="28"/>
      <c r="I535" s="28"/>
      <c r="J535" s="28"/>
      <c r="K535" s="28"/>
      <c r="L535" s="28"/>
      <c r="M535" s="28"/>
      <c r="N535" s="28"/>
      <c r="O535" s="28"/>
      <c r="P535" s="28"/>
      <c r="Q535" s="28"/>
      <c r="R535" s="28"/>
      <c r="S535" s="28"/>
      <c r="T535" s="28"/>
      <c r="U535" s="28"/>
      <c r="V535" s="28"/>
      <c r="W535" s="28"/>
      <c r="X535" s="28"/>
      <c r="Y535" s="28"/>
      <c r="Z535" s="28"/>
    </row>
    <row r="536" ht="14.25" customHeight="1">
      <c r="A536" s="28"/>
      <c r="B536" s="28"/>
      <c r="C536" s="28"/>
      <c r="D536" s="28"/>
      <c r="E536" s="28"/>
      <c r="F536" s="28"/>
      <c r="G536" s="28"/>
      <c r="H536" s="28"/>
      <c r="I536" s="28"/>
      <c r="J536" s="28"/>
      <c r="K536" s="28"/>
      <c r="L536" s="28"/>
      <c r="M536" s="28"/>
      <c r="N536" s="28"/>
      <c r="O536" s="28"/>
      <c r="P536" s="28"/>
      <c r="Q536" s="28"/>
      <c r="R536" s="28"/>
      <c r="S536" s="28"/>
      <c r="T536" s="28"/>
      <c r="U536" s="28"/>
      <c r="V536" s="28"/>
      <c r="W536" s="28"/>
      <c r="X536" s="28"/>
      <c r="Y536" s="28"/>
      <c r="Z536" s="28"/>
    </row>
    <row r="537" ht="14.25" customHeight="1">
      <c r="A537" s="28"/>
      <c r="B537" s="28"/>
      <c r="C537" s="28"/>
      <c r="D537" s="28"/>
      <c r="E537" s="28"/>
      <c r="F537" s="28"/>
      <c r="G537" s="28"/>
      <c r="H537" s="28"/>
      <c r="I537" s="28"/>
      <c r="J537" s="28"/>
      <c r="K537" s="28"/>
      <c r="L537" s="28"/>
      <c r="M537" s="28"/>
      <c r="N537" s="28"/>
      <c r="O537" s="28"/>
      <c r="P537" s="28"/>
      <c r="Q537" s="28"/>
      <c r="R537" s="28"/>
      <c r="S537" s="28"/>
      <c r="T537" s="28"/>
      <c r="U537" s="28"/>
      <c r="V537" s="28"/>
      <c r="W537" s="28"/>
      <c r="X537" s="28"/>
      <c r="Y537" s="28"/>
      <c r="Z537" s="28"/>
    </row>
    <row r="538" ht="14.25" customHeight="1">
      <c r="A538" s="28"/>
      <c r="B538" s="28"/>
      <c r="C538" s="28"/>
      <c r="D538" s="28"/>
      <c r="E538" s="28"/>
      <c r="F538" s="28"/>
      <c r="G538" s="28"/>
      <c r="H538" s="28"/>
      <c r="I538" s="28"/>
      <c r="J538" s="28"/>
      <c r="K538" s="28"/>
      <c r="L538" s="28"/>
      <c r="M538" s="28"/>
      <c r="N538" s="28"/>
      <c r="O538" s="28"/>
      <c r="P538" s="28"/>
      <c r="Q538" s="28"/>
      <c r="R538" s="28"/>
      <c r="S538" s="28"/>
      <c r="T538" s="28"/>
      <c r="U538" s="28"/>
      <c r="V538" s="28"/>
      <c r="W538" s="28"/>
      <c r="X538" s="28"/>
      <c r="Y538" s="28"/>
      <c r="Z538" s="28"/>
    </row>
    <row r="539" ht="14.25" customHeight="1">
      <c r="A539" s="28"/>
      <c r="B539" s="28"/>
      <c r="C539" s="28"/>
      <c r="D539" s="28"/>
      <c r="E539" s="28"/>
      <c r="F539" s="28"/>
      <c r="G539" s="28"/>
      <c r="H539" s="28"/>
      <c r="I539" s="28"/>
      <c r="J539" s="28"/>
      <c r="K539" s="28"/>
      <c r="L539" s="28"/>
      <c r="M539" s="28"/>
      <c r="N539" s="28"/>
      <c r="O539" s="28"/>
      <c r="P539" s="28"/>
      <c r="Q539" s="28"/>
      <c r="R539" s="28"/>
      <c r="S539" s="28"/>
      <c r="T539" s="28"/>
      <c r="U539" s="28"/>
      <c r="V539" s="28"/>
      <c r="W539" s="28"/>
      <c r="X539" s="28"/>
      <c r="Y539" s="28"/>
      <c r="Z539" s="28"/>
    </row>
    <row r="540" ht="14.25" customHeight="1">
      <c r="A540" s="28"/>
      <c r="B540" s="28"/>
      <c r="C540" s="28"/>
      <c r="D540" s="28"/>
      <c r="E540" s="28"/>
      <c r="F540" s="28"/>
      <c r="G540" s="28"/>
      <c r="H540" s="28"/>
      <c r="I540" s="28"/>
      <c r="J540" s="28"/>
      <c r="K540" s="28"/>
      <c r="L540" s="28"/>
      <c r="M540" s="28"/>
      <c r="N540" s="28"/>
      <c r="O540" s="28"/>
      <c r="P540" s="28"/>
      <c r="Q540" s="28"/>
      <c r="R540" s="28"/>
      <c r="S540" s="28"/>
      <c r="T540" s="28"/>
      <c r="U540" s="28"/>
      <c r="V540" s="28"/>
      <c r="W540" s="28"/>
      <c r="X540" s="28"/>
      <c r="Y540" s="28"/>
      <c r="Z540" s="28"/>
    </row>
    <row r="541" ht="14.25" customHeight="1">
      <c r="A541" s="28"/>
      <c r="B541" s="28"/>
      <c r="C541" s="28"/>
      <c r="D541" s="28"/>
      <c r="E541" s="28"/>
      <c r="F541" s="28"/>
      <c r="G541" s="28"/>
      <c r="H541" s="28"/>
      <c r="I541" s="28"/>
      <c r="J541" s="28"/>
      <c r="K541" s="28"/>
      <c r="L541" s="28"/>
      <c r="M541" s="28"/>
      <c r="N541" s="28"/>
      <c r="O541" s="28"/>
      <c r="P541" s="28"/>
      <c r="Q541" s="28"/>
      <c r="R541" s="28"/>
      <c r="S541" s="28"/>
      <c r="T541" s="28"/>
      <c r="U541" s="28"/>
      <c r="V541" s="28"/>
      <c r="W541" s="28"/>
      <c r="X541" s="28"/>
      <c r="Y541" s="28"/>
      <c r="Z541" s="28"/>
    </row>
    <row r="542" ht="14.25" customHeight="1">
      <c r="A542" s="28"/>
      <c r="B542" s="28"/>
      <c r="C542" s="28"/>
      <c r="D542" s="28"/>
      <c r="E542" s="28"/>
      <c r="F542" s="28"/>
      <c r="G542" s="28"/>
      <c r="H542" s="28"/>
      <c r="I542" s="28"/>
      <c r="J542" s="28"/>
      <c r="K542" s="28"/>
      <c r="L542" s="28"/>
      <c r="M542" s="28"/>
      <c r="N542" s="28"/>
      <c r="O542" s="28"/>
      <c r="P542" s="28"/>
      <c r="Q542" s="28"/>
      <c r="R542" s="28"/>
      <c r="S542" s="28"/>
      <c r="T542" s="28"/>
      <c r="U542" s="28"/>
      <c r="V542" s="28"/>
      <c r="W542" s="28"/>
      <c r="X542" s="28"/>
      <c r="Y542" s="28"/>
      <c r="Z542" s="28"/>
    </row>
    <row r="543" ht="14.25" customHeight="1">
      <c r="A543" s="28"/>
      <c r="B543" s="28"/>
      <c r="C543" s="28"/>
      <c r="D543" s="28"/>
      <c r="E543" s="28"/>
      <c r="F543" s="28"/>
      <c r="G543" s="28"/>
      <c r="H543" s="28"/>
      <c r="I543" s="28"/>
      <c r="J543" s="28"/>
      <c r="K543" s="28"/>
      <c r="L543" s="28"/>
      <c r="M543" s="28"/>
      <c r="N543" s="28"/>
      <c r="O543" s="28"/>
      <c r="P543" s="28"/>
      <c r="Q543" s="28"/>
      <c r="R543" s="28"/>
      <c r="S543" s="28"/>
      <c r="T543" s="28"/>
      <c r="U543" s="28"/>
      <c r="V543" s="28"/>
      <c r="W543" s="28"/>
      <c r="X543" s="28"/>
      <c r="Y543" s="28"/>
      <c r="Z543" s="28"/>
    </row>
    <row r="544" ht="14.25" customHeight="1">
      <c r="A544" s="28"/>
      <c r="B544" s="28"/>
      <c r="C544" s="28"/>
      <c r="D544" s="28"/>
      <c r="E544" s="28"/>
      <c r="F544" s="28"/>
      <c r="G544" s="28"/>
      <c r="H544" s="28"/>
      <c r="I544" s="28"/>
      <c r="J544" s="28"/>
      <c r="K544" s="28"/>
      <c r="L544" s="28"/>
      <c r="M544" s="28"/>
      <c r="N544" s="28"/>
      <c r="O544" s="28"/>
      <c r="P544" s="28"/>
      <c r="Q544" s="28"/>
      <c r="R544" s="28"/>
      <c r="S544" s="28"/>
      <c r="T544" s="28"/>
      <c r="U544" s="28"/>
      <c r="V544" s="28"/>
      <c r="W544" s="28"/>
      <c r="X544" s="28"/>
      <c r="Y544" s="28"/>
      <c r="Z544" s="28"/>
    </row>
    <row r="545" ht="14.25" customHeight="1">
      <c r="A545" s="28"/>
      <c r="B545" s="28"/>
      <c r="C545" s="28"/>
      <c r="D545" s="28"/>
      <c r="E545" s="28"/>
      <c r="F545" s="28"/>
      <c r="G545" s="28"/>
      <c r="H545" s="28"/>
      <c r="I545" s="28"/>
      <c r="J545" s="28"/>
      <c r="K545" s="28"/>
      <c r="L545" s="28"/>
      <c r="M545" s="28"/>
      <c r="N545" s="28"/>
      <c r="O545" s="28"/>
      <c r="P545" s="28"/>
      <c r="Q545" s="28"/>
      <c r="R545" s="28"/>
      <c r="S545" s="28"/>
      <c r="T545" s="28"/>
      <c r="U545" s="28"/>
      <c r="V545" s="28"/>
      <c r="W545" s="28"/>
      <c r="X545" s="28"/>
      <c r="Y545" s="28"/>
      <c r="Z545" s="28"/>
    </row>
    <row r="546" ht="14.25" customHeight="1">
      <c r="A546" s="28"/>
      <c r="B546" s="28"/>
      <c r="C546" s="28"/>
      <c r="D546" s="28"/>
      <c r="E546" s="28"/>
      <c r="F546" s="28"/>
      <c r="G546" s="28"/>
      <c r="H546" s="28"/>
      <c r="I546" s="28"/>
      <c r="J546" s="28"/>
      <c r="K546" s="28"/>
      <c r="L546" s="28"/>
      <c r="M546" s="28"/>
      <c r="N546" s="28"/>
      <c r="O546" s="28"/>
      <c r="P546" s="28"/>
      <c r="Q546" s="28"/>
      <c r="R546" s="28"/>
      <c r="S546" s="28"/>
      <c r="T546" s="28"/>
      <c r="U546" s="28"/>
      <c r="V546" s="28"/>
      <c r="W546" s="28"/>
      <c r="X546" s="28"/>
      <c r="Y546" s="28"/>
      <c r="Z546" s="28"/>
    </row>
    <row r="547" ht="14.25" customHeight="1">
      <c r="A547" s="28"/>
      <c r="B547" s="28"/>
      <c r="C547" s="28"/>
      <c r="D547" s="28"/>
      <c r="E547" s="28"/>
      <c r="F547" s="28"/>
      <c r="G547" s="28"/>
      <c r="H547" s="28"/>
      <c r="I547" s="28"/>
      <c r="J547" s="28"/>
      <c r="K547" s="28"/>
      <c r="L547" s="28"/>
      <c r="M547" s="28"/>
      <c r="N547" s="28"/>
      <c r="O547" s="28"/>
      <c r="P547" s="28"/>
      <c r="Q547" s="28"/>
      <c r="R547" s="28"/>
      <c r="S547" s="28"/>
      <c r="T547" s="28"/>
      <c r="U547" s="28"/>
      <c r="V547" s="28"/>
      <c r="W547" s="28"/>
      <c r="X547" s="28"/>
      <c r="Y547" s="28"/>
      <c r="Z547" s="28"/>
    </row>
    <row r="548" ht="14.25" customHeight="1">
      <c r="A548" s="28"/>
      <c r="B548" s="28"/>
      <c r="C548" s="28"/>
      <c r="D548" s="28"/>
      <c r="E548" s="28"/>
      <c r="F548" s="28"/>
      <c r="G548" s="28"/>
      <c r="H548" s="28"/>
      <c r="I548" s="28"/>
      <c r="J548" s="28"/>
      <c r="K548" s="28"/>
      <c r="L548" s="28"/>
      <c r="M548" s="28"/>
      <c r="N548" s="28"/>
      <c r="O548" s="28"/>
      <c r="P548" s="28"/>
      <c r="Q548" s="28"/>
      <c r="R548" s="28"/>
      <c r="S548" s="28"/>
      <c r="T548" s="28"/>
      <c r="U548" s="28"/>
      <c r="V548" s="28"/>
      <c r="W548" s="28"/>
      <c r="X548" s="28"/>
      <c r="Y548" s="28"/>
      <c r="Z548" s="28"/>
    </row>
    <row r="549" ht="14.25" customHeight="1">
      <c r="A549" s="28"/>
      <c r="B549" s="28"/>
      <c r="C549" s="28"/>
      <c r="D549" s="28"/>
      <c r="E549" s="28"/>
      <c r="F549" s="28"/>
      <c r="G549" s="28"/>
      <c r="H549" s="28"/>
      <c r="I549" s="28"/>
      <c r="J549" s="28"/>
      <c r="K549" s="28"/>
      <c r="L549" s="28"/>
      <c r="M549" s="28"/>
      <c r="N549" s="28"/>
      <c r="O549" s="28"/>
      <c r="P549" s="28"/>
      <c r="Q549" s="28"/>
      <c r="R549" s="28"/>
      <c r="S549" s="28"/>
      <c r="T549" s="28"/>
      <c r="U549" s="28"/>
      <c r="V549" s="28"/>
      <c r="W549" s="28"/>
      <c r="X549" s="28"/>
      <c r="Y549" s="28"/>
      <c r="Z549" s="28"/>
    </row>
    <row r="550" ht="14.25" customHeight="1">
      <c r="A550" s="28"/>
      <c r="B550" s="28"/>
      <c r="C550" s="28"/>
      <c r="D550" s="28"/>
      <c r="E550" s="28"/>
      <c r="F550" s="28"/>
      <c r="G550" s="28"/>
      <c r="H550" s="28"/>
      <c r="I550" s="28"/>
      <c r="J550" s="28"/>
      <c r="K550" s="28"/>
      <c r="L550" s="28"/>
      <c r="M550" s="28"/>
      <c r="N550" s="28"/>
      <c r="O550" s="28"/>
      <c r="P550" s="28"/>
      <c r="Q550" s="28"/>
      <c r="R550" s="28"/>
      <c r="S550" s="28"/>
      <c r="T550" s="28"/>
      <c r="U550" s="28"/>
      <c r="V550" s="28"/>
      <c r="W550" s="28"/>
      <c r="X550" s="28"/>
      <c r="Y550" s="28"/>
      <c r="Z550" s="28"/>
    </row>
    <row r="551" ht="14.25" customHeight="1">
      <c r="A551" s="28"/>
      <c r="B551" s="28"/>
      <c r="C551" s="28"/>
      <c r="D551" s="28"/>
      <c r="E551" s="28"/>
      <c r="F551" s="28"/>
      <c r="G551" s="28"/>
      <c r="H551" s="28"/>
      <c r="I551" s="28"/>
      <c r="J551" s="28"/>
      <c r="K551" s="28"/>
      <c r="L551" s="28"/>
      <c r="M551" s="28"/>
      <c r="N551" s="28"/>
      <c r="O551" s="28"/>
      <c r="P551" s="28"/>
      <c r="Q551" s="28"/>
      <c r="R551" s="28"/>
      <c r="S551" s="28"/>
      <c r="T551" s="28"/>
      <c r="U551" s="28"/>
      <c r="V551" s="28"/>
      <c r="W551" s="28"/>
      <c r="X551" s="28"/>
      <c r="Y551" s="28"/>
      <c r="Z551" s="28"/>
    </row>
    <row r="552" ht="14.25" customHeight="1">
      <c r="A552" s="28"/>
      <c r="B552" s="28"/>
      <c r="C552" s="28"/>
      <c r="D552" s="28"/>
      <c r="E552" s="28"/>
      <c r="F552" s="28"/>
      <c r="G552" s="28"/>
      <c r="H552" s="28"/>
      <c r="I552" s="28"/>
      <c r="J552" s="28"/>
      <c r="K552" s="28"/>
      <c r="L552" s="28"/>
      <c r="M552" s="28"/>
      <c r="N552" s="28"/>
      <c r="O552" s="28"/>
      <c r="P552" s="28"/>
      <c r="Q552" s="28"/>
      <c r="R552" s="28"/>
      <c r="S552" s="28"/>
      <c r="T552" s="28"/>
      <c r="U552" s="28"/>
      <c r="V552" s="28"/>
      <c r="W552" s="28"/>
      <c r="X552" s="28"/>
      <c r="Y552" s="28"/>
      <c r="Z552" s="28"/>
    </row>
    <row r="553" ht="14.25" customHeight="1">
      <c r="A553" s="28"/>
      <c r="B553" s="28"/>
      <c r="C553" s="28"/>
      <c r="D553" s="28"/>
      <c r="E553" s="28"/>
      <c r="F553" s="28"/>
      <c r="G553" s="28"/>
      <c r="H553" s="28"/>
      <c r="I553" s="28"/>
      <c r="J553" s="28"/>
      <c r="K553" s="28"/>
      <c r="L553" s="28"/>
      <c r="M553" s="28"/>
      <c r="N553" s="28"/>
      <c r="O553" s="28"/>
      <c r="P553" s="28"/>
      <c r="Q553" s="28"/>
      <c r="R553" s="28"/>
      <c r="S553" s="28"/>
      <c r="T553" s="28"/>
      <c r="U553" s="28"/>
      <c r="V553" s="28"/>
      <c r="W553" s="28"/>
      <c r="X553" s="28"/>
      <c r="Y553" s="28"/>
      <c r="Z553" s="28"/>
    </row>
    <row r="554" ht="14.25" customHeight="1">
      <c r="A554" s="28"/>
      <c r="B554" s="28"/>
      <c r="C554" s="28"/>
      <c r="D554" s="28"/>
      <c r="E554" s="28"/>
      <c r="F554" s="28"/>
      <c r="G554" s="28"/>
      <c r="H554" s="28"/>
      <c r="I554" s="28"/>
      <c r="J554" s="28"/>
      <c r="K554" s="28"/>
      <c r="L554" s="28"/>
      <c r="M554" s="28"/>
      <c r="N554" s="28"/>
      <c r="O554" s="28"/>
      <c r="P554" s="28"/>
      <c r="Q554" s="28"/>
      <c r="R554" s="28"/>
      <c r="S554" s="28"/>
      <c r="T554" s="28"/>
      <c r="U554" s="28"/>
      <c r="V554" s="28"/>
      <c r="W554" s="28"/>
      <c r="X554" s="28"/>
      <c r="Y554" s="28"/>
      <c r="Z554" s="28"/>
    </row>
    <row r="555" ht="14.25" customHeight="1">
      <c r="A555" s="28"/>
      <c r="B555" s="28"/>
      <c r="C555" s="28"/>
      <c r="D555" s="28"/>
      <c r="E555" s="28"/>
      <c r="F555" s="28"/>
      <c r="G555" s="28"/>
      <c r="H555" s="28"/>
      <c r="I555" s="28"/>
      <c r="J555" s="28"/>
      <c r="K555" s="28"/>
      <c r="L555" s="28"/>
      <c r="M555" s="28"/>
      <c r="N555" s="28"/>
      <c r="O555" s="28"/>
      <c r="P555" s="28"/>
      <c r="Q555" s="28"/>
      <c r="R555" s="28"/>
      <c r="S555" s="28"/>
      <c r="T555" s="28"/>
      <c r="U555" s="28"/>
      <c r="V555" s="28"/>
      <c r="W555" s="28"/>
      <c r="X555" s="28"/>
      <c r="Y555" s="28"/>
      <c r="Z555" s="28"/>
    </row>
    <row r="556" ht="14.25" customHeight="1">
      <c r="A556" s="28"/>
      <c r="B556" s="28"/>
      <c r="C556" s="28"/>
      <c r="D556" s="28"/>
      <c r="E556" s="28"/>
      <c r="F556" s="28"/>
      <c r="G556" s="28"/>
      <c r="H556" s="28"/>
      <c r="I556" s="28"/>
      <c r="J556" s="28"/>
      <c r="K556" s="28"/>
      <c r="L556" s="28"/>
      <c r="M556" s="28"/>
      <c r="N556" s="28"/>
      <c r="O556" s="28"/>
      <c r="P556" s="28"/>
      <c r="Q556" s="28"/>
      <c r="R556" s="28"/>
      <c r="S556" s="28"/>
      <c r="T556" s="28"/>
      <c r="U556" s="28"/>
      <c r="V556" s="28"/>
      <c r="W556" s="28"/>
      <c r="X556" s="28"/>
      <c r="Y556" s="28"/>
      <c r="Z556" s="28"/>
    </row>
    <row r="557" ht="14.25" customHeight="1">
      <c r="A557" s="28"/>
      <c r="B557" s="28"/>
      <c r="C557" s="28"/>
      <c r="D557" s="28"/>
      <c r="E557" s="28"/>
      <c r="F557" s="28"/>
      <c r="G557" s="28"/>
      <c r="H557" s="28"/>
      <c r="I557" s="28"/>
      <c r="J557" s="28"/>
      <c r="K557" s="28"/>
      <c r="L557" s="28"/>
      <c r="M557" s="28"/>
      <c r="N557" s="28"/>
      <c r="O557" s="28"/>
      <c r="P557" s="28"/>
      <c r="Q557" s="28"/>
      <c r="R557" s="28"/>
      <c r="S557" s="28"/>
      <c r="T557" s="28"/>
      <c r="U557" s="28"/>
      <c r="V557" s="28"/>
      <c r="W557" s="28"/>
      <c r="X557" s="28"/>
      <c r="Y557" s="28"/>
      <c r="Z557" s="28"/>
    </row>
    <row r="558" ht="14.25" customHeight="1">
      <c r="A558" s="28"/>
      <c r="B558" s="28"/>
      <c r="C558" s="28"/>
      <c r="D558" s="28"/>
      <c r="E558" s="28"/>
      <c r="F558" s="28"/>
      <c r="G558" s="28"/>
      <c r="H558" s="28"/>
      <c r="I558" s="28"/>
      <c r="J558" s="28"/>
      <c r="K558" s="28"/>
      <c r="L558" s="28"/>
      <c r="M558" s="28"/>
      <c r="N558" s="28"/>
      <c r="O558" s="28"/>
      <c r="P558" s="28"/>
      <c r="Q558" s="28"/>
      <c r="R558" s="28"/>
      <c r="S558" s="28"/>
      <c r="T558" s="28"/>
      <c r="U558" s="28"/>
      <c r="V558" s="28"/>
      <c r="W558" s="28"/>
      <c r="X558" s="28"/>
      <c r="Y558" s="28"/>
      <c r="Z558" s="28"/>
    </row>
    <row r="559" ht="14.25" customHeight="1">
      <c r="A559" s="28"/>
      <c r="B559" s="28"/>
      <c r="C559" s="28"/>
      <c r="D559" s="28"/>
      <c r="E559" s="28"/>
      <c r="F559" s="28"/>
      <c r="G559" s="28"/>
      <c r="H559" s="28"/>
      <c r="I559" s="28"/>
      <c r="J559" s="28"/>
      <c r="K559" s="28"/>
      <c r="L559" s="28"/>
      <c r="M559" s="28"/>
      <c r="N559" s="28"/>
      <c r="O559" s="28"/>
      <c r="P559" s="28"/>
      <c r="Q559" s="28"/>
      <c r="R559" s="28"/>
      <c r="S559" s="28"/>
      <c r="T559" s="28"/>
      <c r="U559" s="28"/>
      <c r="V559" s="28"/>
      <c r="W559" s="28"/>
      <c r="X559" s="28"/>
      <c r="Y559" s="28"/>
      <c r="Z559" s="28"/>
    </row>
    <row r="560" ht="14.25" customHeight="1">
      <c r="A560" s="28"/>
      <c r="B560" s="28"/>
      <c r="C560" s="28"/>
      <c r="D560" s="28"/>
      <c r="E560" s="28"/>
      <c r="F560" s="28"/>
      <c r="G560" s="28"/>
      <c r="H560" s="28"/>
      <c r="I560" s="28"/>
      <c r="J560" s="28"/>
      <c r="K560" s="28"/>
      <c r="L560" s="28"/>
      <c r="M560" s="28"/>
      <c r="N560" s="28"/>
      <c r="O560" s="28"/>
      <c r="P560" s="28"/>
      <c r="Q560" s="28"/>
      <c r="R560" s="28"/>
      <c r="S560" s="28"/>
      <c r="T560" s="28"/>
      <c r="U560" s="28"/>
      <c r="V560" s="28"/>
      <c r="W560" s="28"/>
      <c r="X560" s="28"/>
      <c r="Y560" s="28"/>
      <c r="Z560" s="28"/>
    </row>
    <row r="561" ht="14.25" customHeight="1">
      <c r="A561" s="28"/>
      <c r="B561" s="28"/>
      <c r="C561" s="28"/>
      <c r="D561" s="28"/>
      <c r="E561" s="28"/>
      <c r="F561" s="28"/>
      <c r="G561" s="28"/>
      <c r="H561" s="28"/>
      <c r="I561" s="28"/>
      <c r="J561" s="28"/>
      <c r="K561" s="28"/>
      <c r="L561" s="28"/>
      <c r="M561" s="28"/>
      <c r="N561" s="28"/>
      <c r="O561" s="28"/>
      <c r="P561" s="28"/>
      <c r="Q561" s="28"/>
      <c r="R561" s="28"/>
      <c r="S561" s="28"/>
      <c r="T561" s="28"/>
      <c r="U561" s="28"/>
      <c r="V561" s="28"/>
      <c r="W561" s="28"/>
      <c r="X561" s="28"/>
      <c r="Y561" s="28"/>
      <c r="Z561" s="28"/>
    </row>
    <row r="562" ht="14.25" customHeight="1">
      <c r="A562" s="28"/>
      <c r="B562" s="28"/>
      <c r="C562" s="28"/>
      <c r="D562" s="28"/>
      <c r="E562" s="28"/>
      <c r="F562" s="28"/>
      <c r="G562" s="28"/>
      <c r="H562" s="28"/>
      <c r="I562" s="28"/>
      <c r="J562" s="28"/>
      <c r="K562" s="28"/>
      <c r="L562" s="28"/>
      <c r="M562" s="28"/>
      <c r="N562" s="28"/>
      <c r="O562" s="28"/>
      <c r="P562" s="28"/>
      <c r="Q562" s="28"/>
      <c r="R562" s="28"/>
      <c r="S562" s="28"/>
      <c r="T562" s="28"/>
      <c r="U562" s="28"/>
      <c r="V562" s="28"/>
      <c r="W562" s="28"/>
      <c r="X562" s="28"/>
      <c r="Y562" s="28"/>
      <c r="Z562" s="28"/>
    </row>
    <row r="563" ht="14.25" customHeight="1">
      <c r="A563" s="28"/>
      <c r="B563" s="28"/>
      <c r="C563" s="28"/>
      <c r="D563" s="28"/>
      <c r="E563" s="28"/>
      <c r="F563" s="28"/>
      <c r="G563" s="28"/>
      <c r="H563" s="28"/>
      <c r="I563" s="28"/>
      <c r="J563" s="28"/>
      <c r="K563" s="28"/>
      <c r="L563" s="28"/>
      <c r="M563" s="28"/>
      <c r="N563" s="28"/>
      <c r="O563" s="28"/>
      <c r="P563" s="28"/>
      <c r="Q563" s="28"/>
      <c r="R563" s="28"/>
      <c r="S563" s="28"/>
      <c r="T563" s="28"/>
      <c r="U563" s="28"/>
      <c r="V563" s="28"/>
      <c r="W563" s="28"/>
      <c r="X563" s="28"/>
      <c r="Y563" s="28"/>
      <c r="Z563" s="28"/>
    </row>
    <row r="564" ht="14.25" customHeight="1">
      <c r="A564" s="28"/>
      <c r="B564" s="28"/>
      <c r="C564" s="28"/>
      <c r="D564" s="28"/>
      <c r="E564" s="28"/>
      <c r="F564" s="28"/>
      <c r="G564" s="28"/>
      <c r="H564" s="28"/>
      <c r="I564" s="28"/>
      <c r="J564" s="28"/>
      <c r="K564" s="28"/>
      <c r="L564" s="28"/>
      <c r="M564" s="28"/>
      <c r="N564" s="28"/>
      <c r="O564" s="28"/>
      <c r="P564" s="28"/>
      <c r="Q564" s="28"/>
      <c r="R564" s="28"/>
      <c r="S564" s="28"/>
      <c r="T564" s="28"/>
      <c r="U564" s="28"/>
      <c r="V564" s="28"/>
      <c r="W564" s="28"/>
      <c r="X564" s="28"/>
      <c r="Y564" s="28"/>
      <c r="Z564" s="28"/>
    </row>
    <row r="565" ht="14.25" customHeight="1">
      <c r="A565" s="28"/>
      <c r="B565" s="28"/>
      <c r="C565" s="28"/>
      <c r="D565" s="28"/>
      <c r="E565" s="28"/>
      <c r="F565" s="28"/>
      <c r="G565" s="28"/>
      <c r="H565" s="28"/>
      <c r="I565" s="28"/>
      <c r="J565" s="28"/>
      <c r="K565" s="28"/>
      <c r="L565" s="28"/>
      <c r="M565" s="28"/>
      <c r="N565" s="28"/>
      <c r="O565" s="28"/>
      <c r="P565" s="28"/>
      <c r="Q565" s="28"/>
      <c r="R565" s="28"/>
      <c r="S565" s="28"/>
      <c r="T565" s="28"/>
      <c r="U565" s="28"/>
      <c r="V565" s="28"/>
      <c r="W565" s="28"/>
      <c r="X565" s="28"/>
      <c r="Y565" s="28"/>
      <c r="Z565" s="28"/>
    </row>
    <row r="566" ht="14.25" customHeight="1">
      <c r="A566" s="28"/>
      <c r="B566" s="28"/>
      <c r="C566" s="28"/>
      <c r="D566" s="28"/>
      <c r="E566" s="28"/>
      <c r="F566" s="28"/>
      <c r="G566" s="28"/>
      <c r="H566" s="28"/>
      <c r="I566" s="28"/>
      <c r="J566" s="28"/>
      <c r="K566" s="28"/>
      <c r="L566" s="28"/>
      <c r="M566" s="28"/>
      <c r="N566" s="28"/>
      <c r="O566" s="28"/>
      <c r="P566" s="28"/>
      <c r="Q566" s="28"/>
      <c r="R566" s="28"/>
      <c r="S566" s="28"/>
      <c r="T566" s="28"/>
      <c r="U566" s="28"/>
      <c r="V566" s="28"/>
      <c r="W566" s="28"/>
      <c r="X566" s="28"/>
      <c r="Y566" s="28"/>
      <c r="Z566" s="28"/>
    </row>
    <row r="567" ht="14.25" customHeight="1">
      <c r="A567" s="28"/>
      <c r="B567" s="28"/>
      <c r="C567" s="28"/>
      <c r="D567" s="28"/>
      <c r="E567" s="28"/>
      <c r="F567" s="28"/>
      <c r="G567" s="28"/>
      <c r="H567" s="28"/>
      <c r="I567" s="28"/>
      <c r="J567" s="28"/>
      <c r="K567" s="28"/>
      <c r="L567" s="28"/>
      <c r="M567" s="28"/>
      <c r="N567" s="28"/>
      <c r="O567" s="28"/>
      <c r="P567" s="28"/>
      <c r="Q567" s="28"/>
      <c r="R567" s="28"/>
      <c r="S567" s="28"/>
      <c r="T567" s="28"/>
      <c r="U567" s="28"/>
      <c r="V567" s="28"/>
      <c r="W567" s="28"/>
      <c r="X567" s="28"/>
      <c r="Y567" s="28"/>
      <c r="Z567" s="28"/>
    </row>
    <row r="568" ht="14.25" customHeight="1">
      <c r="A568" s="28"/>
      <c r="B568" s="28"/>
      <c r="C568" s="28"/>
      <c r="D568" s="28"/>
      <c r="E568" s="28"/>
      <c r="F568" s="28"/>
      <c r="G568" s="28"/>
      <c r="H568" s="28"/>
      <c r="I568" s="28"/>
      <c r="J568" s="28"/>
      <c r="K568" s="28"/>
      <c r="L568" s="28"/>
      <c r="M568" s="28"/>
      <c r="N568" s="28"/>
      <c r="O568" s="28"/>
      <c r="P568" s="28"/>
      <c r="Q568" s="28"/>
      <c r="R568" s="28"/>
      <c r="S568" s="28"/>
      <c r="T568" s="28"/>
      <c r="U568" s="28"/>
      <c r="V568" s="28"/>
      <c r="W568" s="28"/>
      <c r="X568" s="28"/>
      <c r="Y568" s="28"/>
      <c r="Z568" s="28"/>
    </row>
    <row r="569" ht="14.25" customHeight="1">
      <c r="A569" s="28"/>
      <c r="B569" s="28"/>
      <c r="C569" s="28"/>
      <c r="D569" s="28"/>
      <c r="E569" s="28"/>
      <c r="F569" s="28"/>
      <c r="G569" s="28"/>
      <c r="H569" s="28"/>
      <c r="I569" s="28"/>
      <c r="J569" s="28"/>
      <c r="K569" s="28"/>
      <c r="L569" s="28"/>
      <c r="M569" s="28"/>
      <c r="N569" s="28"/>
      <c r="O569" s="28"/>
      <c r="P569" s="28"/>
      <c r="Q569" s="28"/>
      <c r="R569" s="28"/>
      <c r="S569" s="28"/>
      <c r="T569" s="28"/>
      <c r="U569" s="28"/>
      <c r="V569" s="28"/>
      <c r="W569" s="28"/>
      <c r="X569" s="28"/>
      <c r="Y569" s="28"/>
      <c r="Z569" s="28"/>
    </row>
    <row r="570" ht="14.25" customHeight="1">
      <c r="A570" s="28"/>
      <c r="B570" s="28"/>
      <c r="C570" s="28"/>
      <c r="D570" s="28"/>
      <c r="E570" s="28"/>
      <c r="F570" s="28"/>
      <c r="G570" s="28"/>
      <c r="H570" s="28"/>
      <c r="I570" s="28"/>
      <c r="J570" s="28"/>
      <c r="K570" s="28"/>
      <c r="L570" s="28"/>
      <c r="M570" s="28"/>
      <c r="N570" s="28"/>
      <c r="O570" s="28"/>
      <c r="P570" s="28"/>
      <c r="Q570" s="28"/>
      <c r="R570" s="28"/>
      <c r="S570" s="28"/>
      <c r="T570" s="28"/>
      <c r="U570" s="28"/>
      <c r="V570" s="28"/>
      <c r="W570" s="28"/>
      <c r="X570" s="28"/>
      <c r="Y570" s="28"/>
      <c r="Z570" s="28"/>
    </row>
    <row r="571" ht="14.25" customHeight="1">
      <c r="A571" s="28"/>
      <c r="B571" s="28"/>
      <c r="C571" s="28"/>
      <c r="D571" s="28"/>
      <c r="E571" s="28"/>
      <c r="F571" s="28"/>
      <c r="G571" s="28"/>
      <c r="H571" s="28"/>
      <c r="I571" s="28"/>
      <c r="J571" s="28"/>
      <c r="K571" s="28"/>
      <c r="L571" s="28"/>
      <c r="M571" s="28"/>
      <c r="N571" s="28"/>
      <c r="O571" s="28"/>
      <c r="P571" s="28"/>
      <c r="Q571" s="28"/>
      <c r="R571" s="28"/>
      <c r="S571" s="28"/>
      <c r="T571" s="28"/>
      <c r="U571" s="28"/>
      <c r="V571" s="28"/>
      <c r="W571" s="28"/>
      <c r="X571" s="28"/>
      <c r="Y571" s="28"/>
      <c r="Z571" s="28"/>
    </row>
    <row r="572" ht="14.25" customHeight="1">
      <c r="A572" s="28"/>
      <c r="B572" s="28"/>
      <c r="C572" s="28"/>
      <c r="D572" s="28"/>
      <c r="E572" s="28"/>
      <c r="F572" s="28"/>
      <c r="G572" s="28"/>
      <c r="H572" s="28"/>
      <c r="I572" s="28"/>
      <c r="J572" s="28"/>
      <c r="K572" s="28"/>
      <c r="L572" s="28"/>
      <c r="M572" s="28"/>
      <c r="N572" s="28"/>
      <c r="O572" s="28"/>
      <c r="P572" s="28"/>
      <c r="Q572" s="28"/>
      <c r="R572" s="28"/>
      <c r="S572" s="28"/>
      <c r="T572" s="28"/>
      <c r="U572" s="28"/>
      <c r="V572" s="28"/>
      <c r="W572" s="28"/>
      <c r="X572" s="28"/>
      <c r="Y572" s="28"/>
      <c r="Z572" s="28"/>
    </row>
    <row r="573" ht="14.25" customHeight="1">
      <c r="A573" s="28"/>
      <c r="B573" s="28"/>
      <c r="C573" s="28"/>
      <c r="D573" s="28"/>
      <c r="E573" s="28"/>
      <c r="F573" s="28"/>
      <c r="G573" s="28"/>
      <c r="H573" s="28"/>
      <c r="I573" s="28"/>
      <c r="J573" s="28"/>
      <c r="K573" s="28"/>
      <c r="L573" s="28"/>
      <c r="M573" s="28"/>
      <c r="N573" s="28"/>
      <c r="O573" s="28"/>
      <c r="P573" s="28"/>
      <c r="Q573" s="28"/>
      <c r="R573" s="28"/>
      <c r="S573" s="28"/>
      <c r="T573" s="28"/>
      <c r="U573" s="28"/>
      <c r="V573" s="28"/>
      <c r="W573" s="28"/>
      <c r="X573" s="28"/>
      <c r="Y573" s="28"/>
      <c r="Z573" s="28"/>
    </row>
    <row r="574" ht="14.25" customHeight="1">
      <c r="A574" s="28"/>
      <c r="B574" s="28"/>
      <c r="C574" s="28"/>
      <c r="D574" s="28"/>
      <c r="E574" s="28"/>
      <c r="F574" s="28"/>
      <c r="G574" s="28"/>
      <c r="H574" s="28"/>
      <c r="I574" s="28"/>
      <c r="J574" s="28"/>
      <c r="K574" s="28"/>
      <c r="L574" s="28"/>
      <c r="M574" s="28"/>
      <c r="N574" s="28"/>
      <c r="O574" s="28"/>
      <c r="P574" s="28"/>
      <c r="Q574" s="28"/>
      <c r="R574" s="28"/>
      <c r="S574" s="28"/>
      <c r="T574" s="28"/>
      <c r="U574" s="28"/>
      <c r="V574" s="28"/>
      <c r="W574" s="28"/>
      <c r="X574" s="28"/>
      <c r="Y574" s="28"/>
      <c r="Z574" s="28"/>
    </row>
    <row r="575" ht="14.25" customHeight="1">
      <c r="A575" s="28"/>
      <c r="B575" s="28"/>
      <c r="C575" s="28"/>
      <c r="D575" s="28"/>
      <c r="E575" s="28"/>
      <c r="F575" s="28"/>
      <c r="G575" s="28"/>
      <c r="H575" s="28"/>
      <c r="I575" s="28"/>
      <c r="J575" s="28"/>
      <c r="K575" s="28"/>
      <c r="L575" s="28"/>
      <c r="M575" s="28"/>
      <c r="N575" s="28"/>
      <c r="O575" s="28"/>
      <c r="P575" s="28"/>
      <c r="Q575" s="28"/>
      <c r="R575" s="28"/>
      <c r="S575" s="28"/>
      <c r="T575" s="28"/>
      <c r="U575" s="28"/>
      <c r="V575" s="28"/>
      <c r="W575" s="28"/>
      <c r="X575" s="28"/>
      <c r="Y575" s="28"/>
      <c r="Z575" s="28"/>
    </row>
    <row r="576" ht="14.25" customHeight="1">
      <c r="A576" s="28"/>
      <c r="B576" s="28"/>
      <c r="C576" s="28"/>
      <c r="D576" s="28"/>
      <c r="E576" s="28"/>
      <c r="F576" s="28"/>
      <c r="G576" s="28"/>
      <c r="H576" s="28"/>
      <c r="I576" s="28"/>
      <c r="J576" s="28"/>
      <c r="K576" s="28"/>
      <c r="L576" s="28"/>
      <c r="M576" s="28"/>
      <c r="N576" s="28"/>
      <c r="O576" s="28"/>
      <c r="P576" s="28"/>
      <c r="Q576" s="28"/>
      <c r="R576" s="28"/>
      <c r="S576" s="28"/>
      <c r="T576" s="28"/>
      <c r="U576" s="28"/>
      <c r="V576" s="28"/>
      <c r="W576" s="28"/>
      <c r="X576" s="28"/>
      <c r="Y576" s="28"/>
      <c r="Z576" s="28"/>
    </row>
    <row r="577" ht="14.25" customHeight="1">
      <c r="A577" s="28"/>
      <c r="B577" s="28"/>
      <c r="C577" s="28"/>
      <c r="D577" s="28"/>
      <c r="E577" s="28"/>
      <c r="F577" s="28"/>
      <c r="G577" s="28"/>
      <c r="H577" s="28"/>
      <c r="I577" s="28"/>
      <c r="J577" s="28"/>
      <c r="K577" s="28"/>
      <c r="L577" s="28"/>
      <c r="M577" s="28"/>
      <c r="N577" s="28"/>
      <c r="O577" s="28"/>
      <c r="P577" s="28"/>
      <c r="Q577" s="28"/>
      <c r="R577" s="28"/>
      <c r="S577" s="28"/>
      <c r="T577" s="28"/>
      <c r="U577" s="28"/>
      <c r="V577" s="28"/>
      <c r="W577" s="28"/>
      <c r="X577" s="28"/>
      <c r="Y577" s="28"/>
      <c r="Z577" s="28"/>
    </row>
    <row r="578" ht="14.25" customHeight="1">
      <c r="A578" s="28"/>
      <c r="B578" s="28"/>
      <c r="C578" s="28"/>
      <c r="D578" s="28"/>
      <c r="E578" s="28"/>
      <c r="F578" s="28"/>
      <c r="G578" s="28"/>
      <c r="H578" s="28"/>
      <c r="I578" s="28"/>
      <c r="J578" s="28"/>
      <c r="K578" s="28"/>
      <c r="L578" s="28"/>
      <c r="M578" s="28"/>
      <c r="N578" s="28"/>
      <c r="O578" s="28"/>
      <c r="P578" s="28"/>
      <c r="Q578" s="28"/>
      <c r="R578" s="28"/>
      <c r="S578" s="28"/>
      <c r="T578" s="28"/>
      <c r="U578" s="28"/>
      <c r="V578" s="28"/>
      <c r="W578" s="28"/>
      <c r="X578" s="28"/>
      <c r="Y578" s="28"/>
      <c r="Z578" s="28"/>
    </row>
    <row r="579" ht="14.25" customHeight="1">
      <c r="A579" s="28"/>
      <c r="B579" s="28"/>
      <c r="C579" s="28"/>
      <c r="D579" s="28"/>
      <c r="E579" s="28"/>
      <c r="F579" s="28"/>
      <c r="G579" s="28"/>
      <c r="H579" s="28"/>
      <c r="I579" s="28"/>
      <c r="J579" s="28"/>
      <c r="K579" s="28"/>
      <c r="L579" s="28"/>
      <c r="M579" s="28"/>
      <c r="N579" s="28"/>
      <c r="O579" s="28"/>
      <c r="P579" s="28"/>
      <c r="Q579" s="28"/>
      <c r="R579" s="28"/>
      <c r="S579" s="28"/>
      <c r="T579" s="28"/>
      <c r="U579" s="28"/>
      <c r="V579" s="28"/>
      <c r="W579" s="28"/>
      <c r="X579" s="28"/>
      <c r="Y579" s="28"/>
      <c r="Z579" s="28"/>
    </row>
    <row r="580" ht="14.25" customHeight="1">
      <c r="A580" s="28"/>
      <c r="B580" s="28"/>
      <c r="C580" s="28"/>
      <c r="D580" s="28"/>
      <c r="E580" s="28"/>
      <c r="F580" s="28"/>
      <c r="G580" s="28"/>
      <c r="H580" s="28"/>
      <c r="I580" s="28"/>
      <c r="J580" s="28"/>
      <c r="K580" s="28"/>
      <c r="L580" s="28"/>
      <c r="M580" s="28"/>
      <c r="N580" s="28"/>
      <c r="O580" s="28"/>
      <c r="P580" s="28"/>
      <c r="Q580" s="28"/>
      <c r="R580" s="28"/>
      <c r="S580" s="28"/>
      <c r="T580" s="28"/>
      <c r="U580" s="28"/>
      <c r="V580" s="28"/>
      <c r="W580" s="28"/>
      <c r="X580" s="28"/>
      <c r="Y580" s="28"/>
      <c r="Z580" s="28"/>
    </row>
    <row r="581" ht="14.25" customHeight="1">
      <c r="A581" s="28"/>
      <c r="B581" s="28"/>
      <c r="C581" s="28"/>
      <c r="D581" s="28"/>
      <c r="E581" s="28"/>
      <c r="F581" s="28"/>
      <c r="G581" s="28"/>
      <c r="H581" s="28"/>
      <c r="I581" s="28"/>
      <c r="J581" s="28"/>
      <c r="K581" s="28"/>
      <c r="L581" s="28"/>
      <c r="M581" s="28"/>
      <c r="N581" s="28"/>
      <c r="O581" s="28"/>
      <c r="P581" s="28"/>
      <c r="Q581" s="28"/>
      <c r="R581" s="28"/>
      <c r="S581" s="28"/>
      <c r="T581" s="28"/>
      <c r="U581" s="28"/>
      <c r="V581" s="28"/>
      <c r="W581" s="28"/>
      <c r="X581" s="28"/>
      <c r="Y581" s="28"/>
      <c r="Z581" s="28"/>
    </row>
    <row r="582" ht="14.25" customHeight="1">
      <c r="A582" s="28"/>
      <c r="B582" s="28"/>
      <c r="C582" s="28"/>
      <c r="D582" s="28"/>
      <c r="E582" s="28"/>
      <c r="F582" s="28"/>
      <c r="G582" s="28"/>
      <c r="H582" s="28"/>
      <c r="I582" s="28"/>
      <c r="J582" s="28"/>
      <c r="K582" s="28"/>
      <c r="L582" s="28"/>
      <c r="M582" s="28"/>
      <c r="N582" s="28"/>
      <c r="O582" s="28"/>
      <c r="P582" s="28"/>
      <c r="Q582" s="28"/>
      <c r="R582" s="28"/>
      <c r="S582" s="28"/>
      <c r="T582" s="28"/>
      <c r="U582" s="28"/>
      <c r="V582" s="28"/>
      <c r="W582" s="28"/>
      <c r="X582" s="28"/>
      <c r="Y582" s="28"/>
      <c r="Z582" s="28"/>
    </row>
    <row r="583" ht="14.25" customHeight="1">
      <c r="A583" s="28"/>
      <c r="B583" s="28"/>
      <c r="C583" s="28"/>
      <c r="D583" s="28"/>
      <c r="E583" s="28"/>
      <c r="F583" s="28"/>
      <c r="G583" s="28"/>
      <c r="H583" s="28"/>
      <c r="I583" s="28"/>
      <c r="J583" s="28"/>
      <c r="K583" s="28"/>
      <c r="L583" s="28"/>
      <c r="M583" s="28"/>
      <c r="N583" s="28"/>
      <c r="O583" s="28"/>
      <c r="P583" s="28"/>
      <c r="Q583" s="28"/>
      <c r="R583" s="28"/>
      <c r="S583" s="28"/>
      <c r="T583" s="28"/>
      <c r="U583" s="28"/>
      <c r="V583" s="28"/>
      <c r="W583" s="28"/>
      <c r="X583" s="28"/>
      <c r="Y583" s="28"/>
      <c r="Z583" s="28"/>
    </row>
    <row r="584" ht="14.25" customHeight="1">
      <c r="A584" s="28"/>
      <c r="B584" s="28"/>
      <c r="C584" s="28"/>
      <c r="D584" s="28"/>
      <c r="E584" s="28"/>
      <c r="F584" s="28"/>
      <c r="G584" s="28"/>
      <c r="H584" s="28"/>
      <c r="I584" s="28"/>
      <c r="J584" s="28"/>
      <c r="K584" s="28"/>
      <c r="L584" s="28"/>
      <c r="M584" s="28"/>
      <c r="N584" s="28"/>
      <c r="O584" s="28"/>
      <c r="P584" s="28"/>
      <c r="Q584" s="28"/>
      <c r="R584" s="28"/>
      <c r="S584" s="28"/>
      <c r="T584" s="28"/>
      <c r="U584" s="28"/>
      <c r="V584" s="28"/>
      <c r="W584" s="28"/>
      <c r="X584" s="28"/>
      <c r="Y584" s="28"/>
      <c r="Z584" s="28"/>
    </row>
    <row r="585" ht="14.25" customHeight="1">
      <c r="A585" s="28"/>
      <c r="B585" s="28"/>
      <c r="C585" s="28"/>
      <c r="D585" s="28"/>
      <c r="E585" s="28"/>
      <c r="F585" s="28"/>
      <c r="G585" s="28"/>
      <c r="H585" s="28"/>
      <c r="I585" s="28"/>
      <c r="J585" s="28"/>
      <c r="K585" s="28"/>
      <c r="L585" s="28"/>
      <c r="M585" s="28"/>
      <c r="N585" s="28"/>
      <c r="O585" s="28"/>
      <c r="P585" s="28"/>
      <c r="Q585" s="28"/>
      <c r="R585" s="28"/>
      <c r="S585" s="28"/>
      <c r="T585" s="28"/>
      <c r="U585" s="28"/>
      <c r="V585" s="28"/>
      <c r="W585" s="28"/>
      <c r="X585" s="28"/>
      <c r="Y585" s="28"/>
      <c r="Z585" s="28"/>
    </row>
    <row r="586" ht="14.25" customHeight="1">
      <c r="A586" s="28"/>
      <c r="B586" s="28"/>
      <c r="C586" s="28"/>
      <c r="D586" s="28"/>
      <c r="E586" s="28"/>
      <c r="F586" s="28"/>
      <c r="G586" s="28"/>
      <c r="H586" s="28"/>
      <c r="I586" s="28"/>
      <c r="J586" s="28"/>
      <c r="K586" s="28"/>
      <c r="L586" s="28"/>
      <c r="M586" s="28"/>
      <c r="N586" s="28"/>
      <c r="O586" s="28"/>
      <c r="P586" s="28"/>
      <c r="Q586" s="28"/>
      <c r="R586" s="28"/>
      <c r="S586" s="28"/>
      <c r="T586" s="28"/>
      <c r="U586" s="28"/>
      <c r="V586" s="28"/>
      <c r="W586" s="28"/>
      <c r="X586" s="28"/>
      <c r="Y586" s="28"/>
      <c r="Z586" s="28"/>
    </row>
    <row r="587" ht="14.25" customHeight="1">
      <c r="A587" s="28"/>
      <c r="B587" s="28"/>
      <c r="C587" s="28"/>
      <c r="D587" s="28"/>
      <c r="E587" s="28"/>
      <c r="F587" s="28"/>
      <c r="G587" s="28"/>
      <c r="H587" s="28"/>
      <c r="I587" s="28"/>
      <c r="J587" s="28"/>
      <c r="K587" s="28"/>
      <c r="L587" s="28"/>
      <c r="M587" s="28"/>
      <c r="N587" s="28"/>
      <c r="O587" s="28"/>
      <c r="P587" s="28"/>
      <c r="Q587" s="28"/>
      <c r="R587" s="28"/>
      <c r="S587" s="28"/>
      <c r="T587" s="28"/>
      <c r="U587" s="28"/>
      <c r="V587" s="28"/>
      <c r="W587" s="28"/>
      <c r="X587" s="28"/>
      <c r="Y587" s="28"/>
      <c r="Z587" s="28"/>
    </row>
    <row r="588" ht="14.25" customHeight="1">
      <c r="A588" s="28"/>
      <c r="B588" s="28"/>
      <c r="C588" s="28"/>
      <c r="D588" s="28"/>
      <c r="E588" s="28"/>
      <c r="F588" s="28"/>
      <c r="G588" s="28"/>
      <c r="H588" s="28"/>
      <c r="I588" s="28"/>
      <c r="J588" s="28"/>
      <c r="K588" s="28"/>
      <c r="L588" s="28"/>
      <c r="M588" s="28"/>
      <c r="N588" s="28"/>
      <c r="O588" s="28"/>
      <c r="P588" s="28"/>
      <c r="Q588" s="28"/>
      <c r="R588" s="28"/>
      <c r="S588" s="28"/>
      <c r="T588" s="28"/>
      <c r="U588" s="28"/>
      <c r="V588" s="28"/>
      <c r="W588" s="28"/>
      <c r="X588" s="28"/>
      <c r="Y588" s="28"/>
      <c r="Z588" s="28"/>
    </row>
    <row r="589" ht="14.25" customHeight="1">
      <c r="A589" s="28"/>
      <c r="B589" s="28"/>
      <c r="C589" s="28"/>
      <c r="D589" s="28"/>
      <c r="E589" s="28"/>
      <c r="F589" s="28"/>
      <c r="G589" s="28"/>
      <c r="H589" s="28"/>
      <c r="I589" s="28"/>
      <c r="J589" s="28"/>
      <c r="K589" s="28"/>
      <c r="L589" s="28"/>
      <c r="M589" s="28"/>
      <c r="N589" s="28"/>
      <c r="O589" s="28"/>
      <c r="P589" s="28"/>
      <c r="Q589" s="28"/>
      <c r="R589" s="28"/>
      <c r="S589" s="28"/>
      <c r="T589" s="28"/>
      <c r="U589" s="28"/>
      <c r="V589" s="28"/>
      <c r="W589" s="28"/>
      <c r="X589" s="28"/>
      <c r="Y589" s="28"/>
      <c r="Z589" s="28"/>
    </row>
    <row r="590" ht="14.25" customHeight="1">
      <c r="A590" s="28"/>
      <c r="B590" s="28"/>
      <c r="C590" s="28"/>
      <c r="D590" s="28"/>
      <c r="E590" s="28"/>
      <c r="F590" s="28"/>
      <c r="G590" s="28"/>
      <c r="H590" s="28"/>
      <c r="I590" s="28"/>
      <c r="J590" s="28"/>
      <c r="K590" s="28"/>
      <c r="L590" s="28"/>
      <c r="M590" s="28"/>
      <c r="N590" s="28"/>
      <c r="O590" s="28"/>
      <c r="P590" s="28"/>
      <c r="Q590" s="28"/>
      <c r="R590" s="28"/>
      <c r="S590" s="28"/>
      <c r="T590" s="28"/>
      <c r="U590" s="28"/>
      <c r="V590" s="28"/>
      <c r="W590" s="28"/>
      <c r="X590" s="28"/>
      <c r="Y590" s="28"/>
      <c r="Z590" s="28"/>
    </row>
    <row r="591" ht="14.25" customHeight="1">
      <c r="A591" s="28"/>
      <c r="B591" s="28"/>
      <c r="C591" s="28"/>
      <c r="D591" s="28"/>
      <c r="E591" s="28"/>
      <c r="F591" s="28"/>
      <c r="G591" s="28"/>
      <c r="H591" s="28"/>
      <c r="I591" s="28"/>
      <c r="J591" s="28"/>
      <c r="K591" s="28"/>
      <c r="L591" s="28"/>
      <c r="M591" s="28"/>
      <c r="N591" s="28"/>
      <c r="O591" s="28"/>
      <c r="P591" s="28"/>
      <c r="Q591" s="28"/>
      <c r="R591" s="28"/>
      <c r="S591" s="28"/>
      <c r="T591" s="28"/>
      <c r="U591" s="28"/>
      <c r="V591" s="28"/>
      <c r="W591" s="28"/>
      <c r="X591" s="28"/>
      <c r="Y591" s="28"/>
      <c r="Z591" s="28"/>
    </row>
    <row r="592" ht="14.25" customHeight="1">
      <c r="A592" s="28"/>
      <c r="B592" s="28"/>
      <c r="C592" s="28"/>
      <c r="D592" s="28"/>
      <c r="E592" s="28"/>
      <c r="F592" s="28"/>
      <c r="G592" s="28"/>
      <c r="H592" s="28"/>
      <c r="I592" s="28"/>
      <c r="J592" s="28"/>
      <c r="K592" s="28"/>
      <c r="L592" s="28"/>
      <c r="M592" s="28"/>
      <c r="N592" s="28"/>
      <c r="O592" s="28"/>
      <c r="P592" s="28"/>
      <c r="Q592" s="28"/>
      <c r="R592" s="28"/>
      <c r="S592" s="28"/>
      <c r="T592" s="28"/>
      <c r="U592" s="28"/>
      <c r="V592" s="28"/>
      <c r="W592" s="28"/>
      <c r="X592" s="28"/>
      <c r="Y592" s="28"/>
      <c r="Z592" s="28"/>
    </row>
    <row r="593" ht="14.25" customHeight="1">
      <c r="A593" s="28"/>
      <c r="B593" s="28"/>
      <c r="C593" s="28"/>
      <c r="D593" s="28"/>
      <c r="E593" s="28"/>
      <c r="F593" s="28"/>
      <c r="G593" s="28"/>
      <c r="H593" s="28"/>
      <c r="I593" s="28"/>
      <c r="J593" s="28"/>
      <c r="K593" s="28"/>
      <c r="L593" s="28"/>
      <c r="M593" s="28"/>
      <c r="N593" s="28"/>
      <c r="O593" s="28"/>
      <c r="P593" s="28"/>
      <c r="Q593" s="28"/>
      <c r="R593" s="28"/>
      <c r="S593" s="28"/>
      <c r="T593" s="28"/>
      <c r="U593" s="28"/>
      <c r="V593" s="28"/>
      <c r="W593" s="28"/>
      <c r="X593" s="28"/>
      <c r="Y593" s="28"/>
      <c r="Z593" s="28"/>
    </row>
    <row r="594" ht="14.25" customHeight="1">
      <c r="A594" s="28"/>
      <c r="B594" s="28"/>
      <c r="C594" s="28"/>
      <c r="D594" s="28"/>
      <c r="E594" s="28"/>
      <c r="F594" s="28"/>
      <c r="G594" s="28"/>
      <c r="H594" s="28"/>
      <c r="I594" s="28"/>
      <c r="J594" s="28"/>
      <c r="K594" s="28"/>
      <c r="L594" s="28"/>
      <c r="M594" s="28"/>
      <c r="N594" s="28"/>
      <c r="O594" s="28"/>
      <c r="P594" s="28"/>
      <c r="Q594" s="28"/>
      <c r="R594" s="28"/>
      <c r="S594" s="28"/>
      <c r="T594" s="28"/>
      <c r="U594" s="28"/>
      <c r="V594" s="28"/>
      <c r="W594" s="28"/>
      <c r="X594" s="28"/>
      <c r="Y594" s="28"/>
      <c r="Z594" s="28"/>
    </row>
    <row r="595" ht="14.25" customHeight="1">
      <c r="A595" s="28"/>
      <c r="B595" s="28"/>
      <c r="C595" s="28"/>
      <c r="D595" s="28"/>
      <c r="E595" s="28"/>
      <c r="F595" s="28"/>
      <c r="G595" s="28"/>
      <c r="H595" s="28"/>
      <c r="I595" s="28"/>
      <c r="J595" s="28"/>
      <c r="K595" s="28"/>
      <c r="L595" s="28"/>
      <c r="M595" s="28"/>
      <c r="N595" s="28"/>
      <c r="O595" s="28"/>
      <c r="P595" s="28"/>
      <c r="Q595" s="28"/>
      <c r="R595" s="28"/>
      <c r="S595" s="28"/>
      <c r="T595" s="28"/>
      <c r="U595" s="28"/>
      <c r="V595" s="28"/>
      <c r="W595" s="28"/>
      <c r="X595" s="28"/>
      <c r="Y595" s="28"/>
      <c r="Z595" s="28"/>
    </row>
    <row r="596" ht="14.25" customHeight="1">
      <c r="A596" s="28"/>
      <c r="B596" s="28"/>
      <c r="C596" s="28"/>
      <c r="D596" s="28"/>
      <c r="E596" s="28"/>
      <c r="F596" s="28"/>
      <c r="G596" s="28"/>
      <c r="H596" s="28"/>
      <c r="I596" s="28"/>
      <c r="J596" s="28"/>
      <c r="K596" s="28"/>
      <c r="L596" s="28"/>
      <c r="M596" s="28"/>
      <c r="N596" s="28"/>
      <c r="O596" s="28"/>
      <c r="P596" s="28"/>
      <c r="Q596" s="28"/>
      <c r="R596" s="28"/>
      <c r="S596" s="28"/>
      <c r="T596" s="28"/>
      <c r="U596" s="28"/>
      <c r="V596" s="28"/>
      <c r="W596" s="28"/>
      <c r="X596" s="28"/>
      <c r="Y596" s="28"/>
      <c r="Z596" s="28"/>
    </row>
    <row r="597" ht="14.25" customHeight="1">
      <c r="A597" s="28"/>
      <c r="B597" s="28"/>
      <c r="C597" s="28"/>
      <c r="D597" s="28"/>
      <c r="E597" s="28"/>
      <c r="F597" s="28"/>
      <c r="G597" s="28"/>
      <c r="H597" s="28"/>
      <c r="I597" s="28"/>
      <c r="J597" s="28"/>
      <c r="K597" s="28"/>
      <c r="L597" s="28"/>
      <c r="M597" s="28"/>
      <c r="N597" s="28"/>
      <c r="O597" s="28"/>
      <c r="P597" s="28"/>
      <c r="Q597" s="28"/>
      <c r="R597" s="28"/>
      <c r="S597" s="28"/>
      <c r="T597" s="28"/>
      <c r="U597" s="28"/>
      <c r="V597" s="28"/>
      <c r="W597" s="28"/>
      <c r="X597" s="28"/>
      <c r="Y597" s="28"/>
      <c r="Z597" s="28"/>
    </row>
    <row r="598" ht="14.25" customHeight="1">
      <c r="A598" s="28"/>
      <c r="B598" s="28"/>
      <c r="C598" s="28"/>
      <c r="D598" s="28"/>
      <c r="E598" s="28"/>
      <c r="F598" s="28"/>
      <c r="G598" s="28"/>
      <c r="H598" s="28"/>
      <c r="I598" s="28"/>
      <c r="J598" s="28"/>
      <c r="K598" s="28"/>
      <c r="L598" s="28"/>
      <c r="M598" s="28"/>
      <c r="N598" s="28"/>
      <c r="O598" s="28"/>
      <c r="P598" s="28"/>
      <c r="Q598" s="28"/>
      <c r="R598" s="28"/>
      <c r="S598" s="28"/>
      <c r="T598" s="28"/>
      <c r="U598" s="28"/>
      <c r="V598" s="28"/>
      <c r="W598" s="28"/>
      <c r="X598" s="28"/>
      <c r="Y598" s="28"/>
      <c r="Z598" s="28"/>
    </row>
    <row r="599" ht="14.25" customHeight="1">
      <c r="A599" s="28"/>
      <c r="B599" s="28"/>
      <c r="C599" s="28"/>
      <c r="D599" s="28"/>
      <c r="E599" s="28"/>
      <c r="F599" s="28"/>
      <c r="G599" s="28"/>
      <c r="H599" s="28"/>
      <c r="I599" s="28"/>
      <c r="J599" s="28"/>
      <c r="K599" s="28"/>
      <c r="L599" s="28"/>
      <c r="M599" s="28"/>
      <c r="N599" s="28"/>
      <c r="O599" s="28"/>
      <c r="P599" s="28"/>
      <c r="Q599" s="28"/>
      <c r="R599" s="28"/>
      <c r="S599" s="28"/>
      <c r="T599" s="28"/>
      <c r="U599" s="28"/>
      <c r="V599" s="28"/>
      <c r="W599" s="28"/>
      <c r="X599" s="28"/>
      <c r="Y599" s="28"/>
      <c r="Z599" s="28"/>
    </row>
    <row r="600" ht="14.25" customHeight="1">
      <c r="A600" s="28"/>
      <c r="B600" s="28"/>
      <c r="C600" s="28"/>
      <c r="D600" s="28"/>
      <c r="E600" s="28"/>
      <c r="F600" s="28"/>
      <c r="G600" s="28"/>
      <c r="H600" s="28"/>
      <c r="I600" s="28"/>
      <c r="J600" s="28"/>
      <c r="K600" s="28"/>
      <c r="L600" s="28"/>
      <c r="M600" s="28"/>
      <c r="N600" s="28"/>
      <c r="O600" s="28"/>
      <c r="P600" s="28"/>
      <c r="Q600" s="28"/>
      <c r="R600" s="28"/>
      <c r="S600" s="28"/>
      <c r="T600" s="28"/>
      <c r="U600" s="28"/>
      <c r="V600" s="28"/>
      <c r="W600" s="28"/>
      <c r="X600" s="28"/>
      <c r="Y600" s="28"/>
      <c r="Z600" s="28"/>
    </row>
    <row r="601" ht="14.25" customHeight="1">
      <c r="A601" s="28"/>
      <c r="B601" s="28"/>
      <c r="C601" s="28"/>
      <c r="D601" s="28"/>
      <c r="E601" s="28"/>
      <c r="F601" s="28"/>
      <c r="G601" s="28"/>
      <c r="H601" s="28"/>
      <c r="I601" s="28"/>
      <c r="J601" s="28"/>
      <c r="K601" s="28"/>
      <c r="L601" s="28"/>
      <c r="M601" s="28"/>
      <c r="N601" s="28"/>
      <c r="O601" s="28"/>
      <c r="P601" s="28"/>
      <c r="Q601" s="28"/>
      <c r="R601" s="28"/>
      <c r="S601" s="28"/>
      <c r="T601" s="28"/>
      <c r="U601" s="28"/>
      <c r="V601" s="28"/>
      <c r="W601" s="28"/>
      <c r="X601" s="28"/>
      <c r="Y601" s="28"/>
      <c r="Z601" s="28"/>
    </row>
    <row r="602" ht="14.25" customHeight="1">
      <c r="A602" s="28"/>
      <c r="B602" s="28"/>
      <c r="C602" s="28"/>
      <c r="D602" s="28"/>
      <c r="E602" s="28"/>
      <c r="F602" s="28"/>
      <c r="G602" s="28"/>
      <c r="H602" s="28"/>
      <c r="I602" s="28"/>
      <c r="J602" s="28"/>
      <c r="K602" s="28"/>
      <c r="L602" s="28"/>
      <c r="M602" s="28"/>
      <c r="N602" s="28"/>
      <c r="O602" s="28"/>
      <c r="P602" s="28"/>
      <c r="Q602" s="28"/>
      <c r="R602" s="28"/>
      <c r="S602" s="28"/>
      <c r="T602" s="28"/>
      <c r="U602" s="28"/>
      <c r="V602" s="28"/>
      <c r="W602" s="28"/>
      <c r="X602" s="28"/>
      <c r="Y602" s="28"/>
      <c r="Z602" s="28"/>
    </row>
    <row r="603" ht="14.25" customHeight="1">
      <c r="A603" s="28"/>
      <c r="B603" s="28"/>
      <c r="C603" s="28"/>
      <c r="D603" s="28"/>
      <c r="E603" s="28"/>
      <c r="F603" s="28"/>
      <c r="G603" s="28"/>
      <c r="H603" s="28"/>
      <c r="I603" s="28"/>
      <c r="J603" s="28"/>
      <c r="K603" s="28"/>
      <c r="L603" s="28"/>
      <c r="M603" s="28"/>
      <c r="N603" s="28"/>
      <c r="O603" s="28"/>
      <c r="P603" s="28"/>
      <c r="Q603" s="28"/>
      <c r="R603" s="28"/>
      <c r="S603" s="28"/>
      <c r="T603" s="28"/>
      <c r="U603" s="28"/>
      <c r="V603" s="28"/>
      <c r="W603" s="28"/>
      <c r="X603" s="28"/>
      <c r="Y603" s="28"/>
      <c r="Z603" s="28"/>
    </row>
    <row r="604" ht="14.25" customHeight="1">
      <c r="A604" s="28"/>
      <c r="B604" s="28"/>
      <c r="C604" s="28"/>
      <c r="D604" s="28"/>
      <c r="E604" s="28"/>
      <c r="F604" s="28"/>
      <c r="G604" s="28"/>
      <c r="H604" s="28"/>
      <c r="I604" s="28"/>
      <c r="J604" s="28"/>
      <c r="K604" s="28"/>
      <c r="L604" s="28"/>
      <c r="M604" s="28"/>
      <c r="N604" s="28"/>
      <c r="O604" s="28"/>
      <c r="P604" s="28"/>
      <c r="Q604" s="28"/>
      <c r="R604" s="28"/>
      <c r="S604" s="28"/>
      <c r="T604" s="28"/>
      <c r="U604" s="28"/>
      <c r="V604" s="28"/>
      <c r="W604" s="28"/>
      <c r="X604" s="28"/>
      <c r="Y604" s="28"/>
      <c r="Z604" s="28"/>
    </row>
    <row r="605" ht="14.25" customHeight="1">
      <c r="A605" s="28"/>
      <c r="B605" s="28"/>
      <c r="C605" s="28"/>
      <c r="D605" s="28"/>
      <c r="E605" s="28"/>
      <c r="F605" s="28"/>
      <c r="G605" s="28"/>
      <c r="H605" s="28"/>
      <c r="I605" s="28"/>
      <c r="J605" s="28"/>
      <c r="K605" s="28"/>
      <c r="L605" s="28"/>
      <c r="M605" s="28"/>
      <c r="N605" s="28"/>
      <c r="O605" s="28"/>
      <c r="P605" s="28"/>
      <c r="Q605" s="28"/>
      <c r="R605" s="28"/>
      <c r="S605" s="28"/>
      <c r="T605" s="28"/>
      <c r="U605" s="28"/>
      <c r="V605" s="28"/>
      <c r="W605" s="28"/>
      <c r="X605" s="28"/>
      <c r="Y605" s="28"/>
      <c r="Z605" s="28"/>
    </row>
    <row r="606" ht="14.25" customHeight="1">
      <c r="A606" s="28"/>
      <c r="B606" s="28"/>
      <c r="C606" s="28"/>
      <c r="D606" s="28"/>
      <c r="E606" s="28"/>
      <c r="F606" s="28"/>
      <c r="G606" s="28"/>
      <c r="H606" s="28"/>
      <c r="I606" s="28"/>
      <c r="J606" s="28"/>
      <c r="K606" s="28"/>
      <c r="L606" s="28"/>
      <c r="M606" s="28"/>
      <c r="N606" s="28"/>
      <c r="O606" s="28"/>
      <c r="P606" s="28"/>
      <c r="Q606" s="28"/>
      <c r="R606" s="28"/>
      <c r="S606" s="28"/>
      <c r="T606" s="28"/>
      <c r="U606" s="28"/>
      <c r="V606" s="28"/>
      <c r="W606" s="28"/>
      <c r="X606" s="28"/>
      <c r="Y606" s="28"/>
      <c r="Z606" s="28"/>
    </row>
    <row r="607" ht="14.25" customHeight="1">
      <c r="A607" s="28"/>
      <c r="B607" s="28"/>
      <c r="C607" s="28"/>
      <c r="D607" s="28"/>
      <c r="E607" s="28"/>
      <c r="F607" s="28"/>
      <c r="G607" s="28"/>
      <c r="H607" s="28"/>
      <c r="I607" s="28"/>
      <c r="J607" s="28"/>
      <c r="K607" s="28"/>
      <c r="L607" s="28"/>
      <c r="M607" s="28"/>
      <c r="N607" s="28"/>
      <c r="O607" s="28"/>
      <c r="P607" s="28"/>
      <c r="Q607" s="28"/>
      <c r="R607" s="28"/>
      <c r="S607" s="28"/>
      <c r="T607" s="28"/>
      <c r="U607" s="28"/>
      <c r="V607" s="28"/>
      <c r="W607" s="28"/>
      <c r="X607" s="28"/>
      <c r="Y607" s="28"/>
      <c r="Z607" s="28"/>
    </row>
    <row r="608" ht="14.25" customHeight="1">
      <c r="A608" s="28"/>
      <c r="B608" s="28"/>
      <c r="C608" s="28"/>
      <c r="D608" s="28"/>
      <c r="E608" s="28"/>
      <c r="F608" s="28"/>
      <c r="G608" s="28"/>
      <c r="H608" s="28"/>
      <c r="I608" s="28"/>
      <c r="J608" s="28"/>
      <c r="K608" s="28"/>
      <c r="L608" s="28"/>
      <c r="M608" s="28"/>
      <c r="N608" s="28"/>
      <c r="O608" s="28"/>
      <c r="P608" s="28"/>
      <c r="Q608" s="28"/>
      <c r="R608" s="28"/>
      <c r="S608" s="28"/>
      <c r="T608" s="28"/>
      <c r="U608" s="28"/>
      <c r="V608" s="28"/>
      <c r="W608" s="28"/>
      <c r="X608" s="28"/>
      <c r="Y608" s="28"/>
      <c r="Z608" s="28"/>
    </row>
    <row r="609" ht="14.25" customHeight="1">
      <c r="A609" s="28"/>
      <c r="B609" s="28"/>
      <c r="C609" s="28"/>
      <c r="D609" s="28"/>
      <c r="E609" s="28"/>
      <c r="F609" s="28"/>
      <c r="G609" s="28"/>
      <c r="H609" s="28"/>
      <c r="I609" s="28"/>
      <c r="J609" s="28"/>
      <c r="K609" s="28"/>
      <c r="L609" s="28"/>
      <c r="M609" s="28"/>
      <c r="N609" s="28"/>
      <c r="O609" s="28"/>
      <c r="P609" s="28"/>
      <c r="Q609" s="28"/>
      <c r="R609" s="28"/>
      <c r="S609" s="28"/>
      <c r="T609" s="28"/>
      <c r="U609" s="28"/>
      <c r="V609" s="28"/>
      <c r="W609" s="28"/>
      <c r="X609" s="28"/>
      <c r="Y609" s="28"/>
      <c r="Z609" s="28"/>
    </row>
    <row r="610" ht="14.25" customHeight="1">
      <c r="A610" s="28"/>
      <c r="B610" s="28"/>
      <c r="C610" s="28"/>
      <c r="D610" s="28"/>
      <c r="E610" s="28"/>
      <c r="F610" s="28"/>
      <c r="G610" s="28"/>
      <c r="H610" s="28"/>
      <c r="I610" s="28"/>
      <c r="J610" s="28"/>
      <c r="K610" s="28"/>
      <c r="L610" s="28"/>
      <c r="M610" s="28"/>
      <c r="N610" s="28"/>
      <c r="O610" s="28"/>
      <c r="P610" s="28"/>
      <c r="Q610" s="28"/>
      <c r="R610" s="28"/>
      <c r="S610" s="28"/>
      <c r="T610" s="28"/>
      <c r="U610" s="28"/>
      <c r="V610" s="28"/>
      <c r="W610" s="28"/>
      <c r="X610" s="28"/>
      <c r="Y610" s="28"/>
      <c r="Z610" s="28"/>
    </row>
    <row r="611" ht="14.25" customHeight="1">
      <c r="A611" s="28"/>
      <c r="B611" s="28"/>
      <c r="C611" s="28"/>
      <c r="D611" s="28"/>
      <c r="E611" s="28"/>
      <c r="F611" s="28"/>
      <c r="G611" s="28"/>
      <c r="H611" s="28"/>
      <c r="I611" s="28"/>
      <c r="J611" s="28"/>
      <c r="K611" s="28"/>
      <c r="L611" s="28"/>
      <c r="M611" s="28"/>
      <c r="N611" s="28"/>
      <c r="O611" s="28"/>
      <c r="P611" s="28"/>
      <c r="Q611" s="28"/>
      <c r="R611" s="28"/>
      <c r="S611" s="28"/>
      <c r="T611" s="28"/>
      <c r="U611" s="28"/>
      <c r="V611" s="28"/>
      <c r="W611" s="28"/>
      <c r="X611" s="28"/>
      <c r="Y611" s="28"/>
      <c r="Z611" s="28"/>
    </row>
    <row r="612" ht="14.25" customHeight="1">
      <c r="A612" s="28"/>
      <c r="B612" s="28"/>
      <c r="C612" s="28"/>
      <c r="D612" s="28"/>
      <c r="E612" s="28"/>
      <c r="F612" s="28"/>
      <c r="G612" s="28"/>
      <c r="H612" s="28"/>
      <c r="I612" s="28"/>
      <c r="J612" s="28"/>
      <c r="K612" s="28"/>
      <c r="L612" s="28"/>
      <c r="M612" s="28"/>
      <c r="N612" s="28"/>
      <c r="O612" s="28"/>
      <c r="P612" s="28"/>
      <c r="Q612" s="28"/>
      <c r="R612" s="28"/>
      <c r="S612" s="28"/>
      <c r="T612" s="28"/>
      <c r="U612" s="28"/>
      <c r="V612" s="28"/>
      <c r="W612" s="28"/>
      <c r="X612" s="28"/>
      <c r="Y612" s="28"/>
      <c r="Z612" s="28"/>
    </row>
    <row r="613" ht="14.25" customHeight="1">
      <c r="A613" s="28"/>
      <c r="B613" s="28"/>
      <c r="C613" s="28"/>
      <c r="D613" s="28"/>
      <c r="E613" s="28"/>
      <c r="F613" s="28"/>
      <c r="G613" s="28"/>
      <c r="H613" s="28"/>
      <c r="I613" s="28"/>
      <c r="J613" s="28"/>
      <c r="K613" s="28"/>
      <c r="L613" s="28"/>
      <c r="M613" s="28"/>
      <c r="N613" s="28"/>
      <c r="O613" s="28"/>
      <c r="P613" s="28"/>
      <c r="Q613" s="28"/>
      <c r="R613" s="28"/>
      <c r="S613" s="28"/>
      <c r="T613" s="28"/>
      <c r="U613" s="28"/>
      <c r="V613" s="28"/>
      <c r="W613" s="28"/>
      <c r="X613" s="28"/>
      <c r="Y613" s="28"/>
      <c r="Z613" s="28"/>
    </row>
    <row r="614" ht="14.25" customHeight="1">
      <c r="A614" s="28"/>
      <c r="B614" s="28"/>
      <c r="C614" s="28"/>
      <c r="D614" s="28"/>
      <c r="E614" s="28"/>
      <c r="F614" s="28"/>
      <c r="G614" s="28"/>
      <c r="H614" s="28"/>
      <c r="I614" s="28"/>
      <c r="J614" s="28"/>
      <c r="K614" s="28"/>
      <c r="L614" s="28"/>
      <c r="M614" s="28"/>
      <c r="N614" s="28"/>
      <c r="O614" s="28"/>
      <c r="P614" s="28"/>
      <c r="Q614" s="28"/>
      <c r="R614" s="28"/>
      <c r="S614" s="28"/>
      <c r="T614" s="28"/>
      <c r="U614" s="28"/>
      <c r="V614" s="28"/>
      <c r="W614" s="28"/>
      <c r="X614" s="28"/>
      <c r="Y614" s="28"/>
      <c r="Z614" s="28"/>
    </row>
    <row r="615" ht="14.25" customHeight="1">
      <c r="A615" s="28"/>
      <c r="B615" s="28"/>
      <c r="C615" s="28"/>
      <c r="D615" s="28"/>
      <c r="E615" s="28"/>
      <c r="F615" s="28"/>
      <c r="G615" s="28"/>
      <c r="H615" s="28"/>
      <c r="I615" s="28"/>
      <c r="J615" s="28"/>
      <c r="K615" s="28"/>
      <c r="L615" s="28"/>
      <c r="M615" s="28"/>
      <c r="N615" s="28"/>
      <c r="O615" s="28"/>
      <c r="P615" s="28"/>
      <c r="Q615" s="28"/>
      <c r="R615" s="28"/>
      <c r="S615" s="28"/>
      <c r="T615" s="28"/>
      <c r="U615" s="28"/>
      <c r="V615" s="28"/>
      <c r="W615" s="28"/>
      <c r="X615" s="28"/>
      <c r="Y615" s="28"/>
      <c r="Z615" s="28"/>
    </row>
    <row r="616" ht="14.25" customHeight="1">
      <c r="A616" s="28"/>
      <c r="B616" s="28"/>
      <c r="C616" s="28"/>
      <c r="D616" s="28"/>
      <c r="E616" s="28"/>
      <c r="F616" s="28"/>
      <c r="G616" s="28"/>
      <c r="H616" s="28"/>
      <c r="I616" s="28"/>
      <c r="J616" s="28"/>
      <c r="K616" s="28"/>
      <c r="L616" s="28"/>
      <c r="M616" s="28"/>
      <c r="N616" s="28"/>
      <c r="O616" s="28"/>
      <c r="P616" s="28"/>
      <c r="Q616" s="28"/>
      <c r="R616" s="28"/>
      <c r="S616" s="28"/>
      <c r="T616" s="28"/>
      <c r="U616" s="28"/>
      <c r="V616" s="28"/>
      <c r="W616" s="28"/>
      <c r="X616" s="28"/>
      <c r="Y616" s="28"/>
      <c r="Z616" s="28"/>
    </row>
    <row r="617" ht="14.25" customHeight="1">
      <c r="A617" s="28"/>
      <c r="B617" s="28"/>
      <c r="C617" s="28"/>
      <c r="D617" s="28"/>
      <c r="E617" s="28"/>
      <c r="F617" s="28"/>
      <c r="G617" s="28"/>
      <c r="H617" s="28"/>
      <c r="I617" s="28"/>
      <c r="J617" s="28"/>
      <c r="K617" s="28"/>
      <c r="L617" s="28"/>
      <c r="M617" s="28"/>
      <c r="N617" s="28"/>
      <c r="O617" s="28"/>
      <c r="P617" s="28"/>
      <c r="Q617" s="28"/>
      <c r="R617" s="28"/>
      <c r="S617" s="28"/>
      <c r="T617" s="28"/>
      <c r="U617" s="28"/>
      <c r="V617" s="28"/>
      <c r="W617" s="28"/>
      <c r="X617" s="28"/>
      <c r="Y617" s="28"/>
      <c r="Z617" s="28"/>
    </row>
    <row r="618" ht="14.25" customHeight="1">
      <c r="A618" s="28"/>
      <c r="B618" s="28"/>
      <c r="C618" s="28"/>
      <c r="D618" s="28"/>
      <c r="E618" s="28"/>
      <c r="F618" s="28"/>
      <c r="G618" s="28"/>
      <c r="H618" s="28"/>
      <c r="I618" s="28"/>
      <c r="J618" s="28"/>
      <c r="K618" s="28"/>
      <c r="L618" s="28"/>
      <c r="M618" s="28"/>
      <c r="N618" s="28"/>
      <c r="O618" s="28"/>
      <c r="P618" s="28"/>
      <c r="Q618" s="28"/>
      <c r="R618" s="28"/>
      <c r="S618" s="28"/>
      <c r="T618" s="28"/>
      <c r="U618" s="28"/>
      <c r="V618" s="28"/>
      <c r="W618" s="28"/>
      <c r="X618" s="28"/>
      <c r="Y618" s="28"/>
      <c r="Z618" s="28"/>
    </row>
    <row r="619" ht="14.25" customHeight="1">
      <c r="A619" s="28"/>
      <c r="B619" s="28"/>
      <c r="C619" s="28"/>
      <c r="D619" s="28"/>
      <c r="E619" s="28"/>
      <c r="F619" s="28"/>
      <c r="G619" s="28"/>
      <c r="H619" s="28"/>
      <c r="I619" s="28"/>
      <c r="J619" s="28"/>
      <c r="K619" s="28"/>
      <c r="L619" s="28"/>
      <c r="M619" s="28"/>
      <c r="N619" s="28"/>
      <c r="O619" s="28"/>
      <c r="P619" s="28"/>
      <c r="Q619" s="28"/>
      <c r="R619" s="28"/>
      <c r="S619" s="28"/>
      <c r="T619" s="28"/>
      <c r="U619" s="28"/>
      <c r="V619" s="28"/>
      <c r="W619" s="28"/>
      <c r="X619" s="28"/>
      <c r="Y619" s="28"/>
      <c r="Z619" s="28"/>
    </row>
    <row r="620" ht="14.25" customHeight="1">
      <c r="A620" s="28"/>
      <c r="B620" s="28"/>
      <c r="C620" s="28"/>
      <c r="D620" s="28"/>
      <c r="E620" s="28"/>
      <c r="F620" s="28"/>
      <c r="G620" s="28"/>
      <c r="H620" s="28"/>
      <c r="I620" s="28"/>
      <c r="J620" s="28"/>
      <c r="K620" s="28"/>
      <c r="L620" s="28"/>
      <c r="M620" s="28"/>
      <c r="N620" s="28"/>
      <c r="O620" s="28"/>
      <c r="P620" s="28"/>
      <c r="Q620" s="28"/>
      <c r="R620" s="28"/>
      <c r="S620" s="28"/>
      <c r="T620" s="28"/>
      <c r="U620" s="28"/>
      <c r="V620" s="28"/>
      <c r="W620" s="28"/>
      <c r="X620" s="28"/>
      <c r="Y620" s="28"/>
      <c r="Z620" s="28"/>
    </row>
    <row r="621" ht="14.25" customHeight="1">
      <c r="A621" s="28"/>
      <c r="B621" s="28"/>
      <c r="C621" s="28"/>
      <c r="D621" s="28"/>
      <c r="E621" s="28"/>
      <c r="F621" s="28"/>
      <c r="G621" s="28"/>
      <c r="H621" s="28"/>
      <c r="I621" s="28"/>
      <c r="J621" s="28"/>
      <c r="K621" s="28"/>
      <c r="L621" s="28"/>
      <c r="M621" s="28"/>
      <c r="N621" s="28"/>
      <c r="O621" s="28"/>
      <c r="P621" s="28"/>
      <c r="Q621" s="28"/>
      <c r="R621" s="28"/>
      <c r="S621" s="28"/>
      <c r="T621" s="28"/>
      <c r="U621" s="28"/>
      <c r="V621" s="28"/>
      <c r="W621" s="28"/>
      <c r="X621" s="28"/>
      <c r="Y621" s="28"/>
      <c r="Z621" s="28"/>
    </row>
    <row r="622" ht="14.25" customHeight="1">
      <c r="A622" s="28"/>
      <c r="B622" s="28"/>
      <c r="C622" s="28"/>
      <c r="D622" s="28"/>
      <c r="E622" s="28"/>
      <c r="F622" s="28"/>
      <c r="G622" s="28"/>
      <c r="H622" s="28"/>
      <c r="I622" s="28"/>
      <c r="J622" s="28"/>
      <c r="K622" s="28"/>
      <c r="L622" s="28"/>
      <c r="M622" s="28"/>
      <c r="N622" s="28"/>
      <c r="O622" s="28"/>
      <c r="P622" s="28"/>
      <c r="Q622" s="28"/>
      <c r="R622" s="28"/>
      <c r="S622" s="28"/>
      <c r="T622" s="28"/>
      <c r="U622" s="28"/>
      <c r="V622" s="28"/>
      <c r="W622" s="28"/>
      <c r="X622" s="28"/>
      <c r="Y622" s="28"/>
      <c r="Z622" s="28"/>
    </row>
    <row r="623" ht="14.25" customHeight="1">
      <c r="A623" s="28"/>
      <c r="B623" s="28"/>
      <c r="C623" s="28"/>
      <c r="D623" s="28"/>
      <c r="E623" s="28"/>
      <c r="F623" s="28"/>
      <c r="G623" s="28"/>
      <c r="H623" s="28"/>
      <c r="I623" s="28"/>
      <c r="J623" s="28"/>
      <c r="K623" s="28"/>
      <c r="L623" s="28"/>
      <c r="M623" s="28"/>
      <c r="N623" s="28"/>
      <c r="O623" s="28"/>
      <c r="P623" s="28"/>
      <c r="Q623" s="28"/>
      <c r="R623" s="28"/>
      <c r="S623" s="28"/>
      <c r="T623" s="28"/>
      <c r="U623" s="28"/>
      <c r="V623" s="28"/>
      <c r="W623" s="28"/>
      <c r="X623" s="28"/>
      <c r="Y623" s="28"/>
      <c r="Z623" s="28"/>
    </row>
    <row r="624" ht="14.25" customHeight="1">
      <c r="A624" s="28"/>
      <c r="B624" s="28"/>
      <c r="C624" s="28"/>
      <c r="D624" s="28"/>
      <c r="E624" s="28"/>
      <c r="F624" s="28"/>
      <c r="G624" s="28"/>
      <c r="H624" s="28"/>
      <c r="I624" s="28"/>
      <c r="J624" s="28"/>
      <c r="K624" s="28"/>
      <c r="L624" s="28"/>
      <c r="M624" s="28"/>
      <c r="N624" s="28"/>
      <c r="O624" s="28"/>
      <c r="P624" s="28"/>
      <c r="Q624" s="28"/>
      <c r="R624" s="28"/>
      <c r="S624" s="28"/>
      <c r="T624" s="28"/>
      <c r="U624" s="28"/>
      <c r="V624" s="28"/>
      <c r="W624" s="28"/>
      <c r="X624" s="28"/>
      <c r="Y624" s="28"/>
      <c r="Z624" s="28"/>
    </row>
    <row r="625" ht="14.25" customHeight="1">
      <c r="A625" s="28"/>
      <c r="B625" s="28"/>
      <c r="C625" s="28"/>
      <c r="D625" s="28"/>
      <c r="E625" s="28"/>
      <c r="F625" s="28"/>
      <c r="G625" s="28"/>
      <c r="H625" s="28"/>
      <c r="I625" s="28"/>
      <c r="J625" s="28"/>
      <c r="K625" s="28"/>
      <c r="L625" s="28"/>
      <c r="M625" s="28"/>
      <c r="N625" s="28"/>
      <c r="O625" s="28"/>
      <c r="P625" s="28"/>
      <c r="Q625" s="28"/>
      <c r="R625" s="28"/>
      <c r="S625" s="28"/>
      <c r="T625" s="28"/>
      <c r="U625" s="28"/>
      <c r="V625" s="28"/>
      <c r="W625" s="28"/>
      <c r="X625" s="28"/>
      <c r="Y625" s="28"/>
      <c r="Z625" s="28"/>
    </row>
    <row r="626" ht="14.25" customHeight="1">
      <c r="A626" s="28"/>
      <c r="B626" s="28"/>
      <c r="C626" s="28"/>
      <c r="D626" s="28"/>
      <c r="E626" s="28"/>
      <c r="F626" s="28"/>
      <c r="G626" s="28"/>
      <c r="H626" s="28"/>
      <c r="I626" s="28"/>
      <c r="J626" s="28"/>
      <c r="K626" s="28"/>
      <c r="L626" s="28"/>
      <c r="M626" s="28"/>
      <c r="N626" s="28"/>
      <c r="O626" s="28"/>
      <c r="P626" s="28"/>
      <c r="Q626" s="28"/>
      <c r="R626" s="28"/>
      <c r="S626" s="28"/>
      <c r="T626" s="28"/>
      <c r="U626" s="28"/>
      <c r="V626" s="28"/>
      <c r="W626" s="28"/>
      <c r="X626" s="28"/>
      <c r="Y626" s="28"/>
      <c r="Z626" s="28"/>
    </row>
    <row r="627" ht="14.25" customHeight="1">
      <c r="A627" s="28"/>
      <c r="B627" s="28"/>
      <c r="C627" s="28"/>
      <c r="D627" s="28"/>
      <c r="E627" s="28"/>
      <c r="F627" s="28"/>
      <c r="G627" s="28"/>
      <c r="H627" s="28"/>
      <c r="I627" s="28"/>
      <c r="J627" s="28"/>
      <c r="K627" s="28"/>
      <c r="L627" s="28"/>
      <c r="M627" s="28"/>
      <c r="N627" s="28"/>
      <c r="O627" s="28"/>
      <c r="P627" s="28"/>
      <c r="Q627" s="28"/>
      <c r="R627" s="28"/>
      <c r="S627" s="28"/>
      <c r="T627" s="28"/>
      <c r="U627" s="28"/>
      <c r="V627" s="28"/>
      <c r="W627" s="28"/>
      <c r="X627" s="28"/>
      <c r="Y627" s="28"/>
      <c r="Z627" s="28"/>
    </row>
    <row r="628" ht="14.25" customHeight="1">
      <c r="A628" s="28"/>
      <c r="B628" s="28"/>
      <c r="C628" s="28"/>
      <c r="D628" s="28"/>
      <c r="E628" s="28"/>
      <c r="F628" s="28"/>
      <c r="G628" s="28"/>
      <c r="H628" s="28"/>
      <c r="I628" s="28"/>
      <c r="J628" s="28"/>
      <c r="K628" s="28"/>
      <c r="L628" s="28"/>
      <c r="M628" s="28"/>
      <c r="N628" s="28"/>
      <c r="O628" s="28"/>
      <c r="P628" s="28"/>
      <c r="Q628" s="28"/>
      <c r="R628" s="28"/>
      <c r="S628" s="28"/>
      <c r="T628" s="28"/>
      <c r="U628" s="28"/>
      <c r="V628" s="28"/>
      <c r="W628" s="28"/>
      <c r="X628" s="28"/>
      <c r="Y628" s="28"/>
      <c r="Z628" s="28"/>
    </row>
    <row r="629" ht="14.25" customHeight="1">
      <c r="A629" s="28"/>
      <c r="B629" s="28"/>
      <c r="C629" s="28"/>
      <c r="D629" s="28"/>
      <c r="E629" s="28"/>
      <c r="F629" s="28"/>
      <c r="G629" s="28"/>
      <c r="H629" s="28"/>
      <c r="I629" s="28"/>
      <c r="J629" s="28"/>
      <c r="K629" s="28"/>
      <c r="L629" s="28"/>
      <c r="M629" s="28"/>
      <c r="N629" s="28"/>
      <c r="O629" s="28"/>
      <c r="P629" s="28"/>
      <c r="Q629" s="28"/>
      <c r="R629" s="28"/>
      <c r="S629" s="28"/>
      <c r="T629" s="28"/>
      <c r="U629" s="28"/>
      <c r="V629" s="28"/>
      <c r="W629" s="28"/>
      <c r="X629" s="28"/>
      <c r="Y629" s="28"/>
      <c r="Z629" s="28"/>
    </row>
    <row r="630" ht="14.25" customHeight="1">
      <c r="A630" s="28"/>
      <c r="B630" s="28"/>
      <c r="C630" s="28"/>
      <c r="D630" s="28"/>
      <c r="E630" s="28"/>
      <c r="F630" s="28"/>
      <c r="G630" s="28"/>
      <c r="H630" s="28"/>
      <c r="I630" s="28"/>
      <c r="J630" s="28"/>
      <c r="K630" s="28"/>
      <c r="L630" s="28"/>
      <c r="M630" s="28"/>
      <c r="N630" s="28"/>
      <c r="O630" s="28"/>
      <c r="P630" s="28"/>
      <c r="Q630" s="28"/>
      <c r="R630" s="28"/>
      <c r="S630" s="28"/>
      <c r="T630" s="28"/>
      <c r="U630" s="28"/>
      <c r="V630" s="28"/>
      <c r="W630" s="28"/>
      <c r="X630" s="28"/>
      <c r="Y630" s="28"/>
      <c r="Z630" s="28"/>
    </row>
    <row r="631" ht="14.25" customHeight="1">
      <c r="A631" s="28"/>
      <c r="B631" s="28"/>
      <c r="C631" s="28"/>
      <c r="D631" s="28"/>
      <c r="E631" s="28"/>
      <c r="F631" s="28"/>
      <c r="G631" s="28"/>
      <c r="H631" s="28"/>
      <c r="I631" s="28"/>
      <c r="J631" s="28"/>
      <c r="K631" s="28"/>
      <c r="L631" s="28"/>
      <c r="M631" s="28"/>
      <c r="N631" s="28"/>
      <c r="O631" s="28"/>
      <c r="P631" s="28"/>
      <c r="Q631" s="28"/>
      <c r="R631" s="28"/>
      <c r="S631" s="28"/>
      <c r="T631" s="28"/>
      <c r="U631" s="28"/>
      <c r="V631" s="28"/>
      <c r="W631" s="28"/>
      <c r="X631" s="28"/>
      <c r="Y631" s="28"/>
      <c r="Z631" s="28"/>
    </row>
    <row r="632" ht="14.25" customHeight="1">
      <c r="A632" s="28"/>
      <c r="B632" s="28"/>
      <c r="C632" s="28"/>
      <c r="D632" s="28"/>
      <c r="E632" s="28"/>
      <c r="F632" s="28"/>
      <c r="G632" s="28"/>
      <c r="H632" s="28"/>
      <c r="I632" s="28"/>
      <c r="J632" s="28"/>
      <c r="K632" s="28"/>
      <c r="L632" s="28"/>
      <c r="M632" s="28"/>
      <c r="N632" s="28"/>
      <c r="O632" s="28"/>
      <c r="P632" s="28"/>
      <c r="Q632" s="28"/>
      <c r="R632" s="28"/>
      <c r="S632" s="28"/>
      <c r="T632" s="28"/>
      <c r="U632" s="28"/>
      <c r="V632" s="28"/>
      <c r="W632" s="28"/>
      <c r="X632" s="28"/>
      <c r="Y632" s="28"/>
      <c r="Z632" s="28"/>
    </row>
    <row r="633" ht="14.25" customHeight="1">
      <c r="A633" s="28"/>
      <c r="B633" s="28"/>
      <c r="C633" s="28"/>
      <c r="D633" s="28"/>
      <c r="E633" s="28"/>
      <c r="F633" s="28"/>
      <c r="G633" s="28"/>
      <c r="H633" s="28"/>
      <c r="I633" s="28"/>
      <c r="J633" s="28"/>
      <c r="K633" s="28"/>
      <c r="L633" s="28"/>
      <c r="M633" s="28"/>
      <c r="N633" s="28"/>
      <c r="O633" s="28"/>
      <c r="P633" s="28"/>
      <c r="Q633" s="28"/>
      <c r="R633" s="28"/>
      <c r="S633" s="28"/>
      <c r="T633" s="28"/>
      <c r="U633" s="28"/>
      <c r="V633" s="28"/>
      <c r="W633" s="28"/>
      <c r="X633" s="28"/>
      <c r="Y633" s="28"/>
      <c r="Z633" s="28"/>
    </row>
    <row r="634" ht="14.25" customHeight="1">
      <c r="A634" s="28"/>
      <c r="B634" s="28"/>
      <c r="C634" s="28"/>
      <c r="D634" s="28"/>
      <c r="E634" s="28"/>
      <c r="F634" s="28"/>
      <c r="G634" s="28"/>
      <c r="H634" s="28"/>
      <c r="I634" s="28"/>
      <c r="J634" s="28"/>
      <c r="K634" s="28"/>
      <c r="L634" s="28"/>
      <c r="M634" s="28"/>
      <c r="N634" s="28"/>
      <c r="O634" s="28"/>
      <c r="P634" s="28"/>
      <c r="Q634" s="28"/>
      <c r="R634" s="28"/>
      <c r="S634" s="28"/>
      <c r="T634" s="28"/>
      <c r="U634" s="28"/>
      <c r="V634" s="28"/>
      <c r="W634" s="28"/>
      <c r="X634" s="28"/>
      <c r="Y634" s="28"/>
      <c r="Z634" s="28"/>
    </row>
    <row r="635" ht="14.25" customHeight="1">
      <c r="A635" s="28"/>
      <c r="B635" s="28"/>
      <c r="C635" s="28"/>
      <c r="D635" s="28"/>
      <c r="E635" s="28"/>
      <c r="F635" s="28"/>
      <c r="G635" s="28"/>
      <c r="H635" s="28"/>
      <c r="I635" s="28"/>
      <c r="J635" s="28"/>
      <c r="K635" s="28"/>
      <c r="L635" s="28"/>
      <c r="M635" s="28"/>
      <c r="N635" s="28"/>
      <c r="O635" s="28"/>
      <c r="P635" s="28"/>
      <c r="Q635" s="28"/>
      <c r="R635" s="28"/>
      <c r="S635" s="28"/>
      <c r="T635" s="28"/>
      <c r="U635" s="28"/>
      <c r="V635" s="28"/>
      <c r="W635" s="28"/>
      <c r="X635" s="28"/>
      <c r="Y635" s="28"/>
      <c r="Z635" s="28"/>
    </row>
    <row r="636" ht="14.25" customHeight="1">
      <c r="A636" s="28"/>
      <c r="B636" s="28"/>
      <c r="C636" s="28"/>
      <c r="D636" s="28"/>
      <c r="E636" s="28"/>
      <c r="F636" s="28"/>
      <c r="G636" s="28"/>
      <c r="H636" s="28"/>
      <c r="I636" s="28"/>
      <c r="J636" s="28"/>
      <c r="K636" s="28"/>
      <c r="L636" s="28"/>
      <c r="M636" s="28"/>
      <c r="N636" s="28"/>
      <c r="O636" s="28"/>
      <c r="P636" s="28"/>
      <c r="Q636" s="28"/>
      <c r="R636" s="28"/>
      <c r="S636" s="28"/>
      <c r="T636" s="28"/>
      <c r="U636" s="28"/>
      <c r="V636" s="28"/>
      <c r="W636" s="28"/>
      <c r="X636" s="28"/>
      <c r="Y636" s="28"/>
      <c r="Z636" s="28"/>
    </row>
    <row r="637" ht="14.25" customHeight="1">
      <c r="A637" s="28"/>
      <c r="B637" s="28"/>
      <c r="C637" s="28"/>
      <c r="D637" s="28"/>
      <c r="E637" s="28"/>
      <c r="F637" s="28"/>
      <c r="G637" s="28"/>
      <c r="H637" s="28"/>
      <c r="I637" s="28"/>
      <c r="J637" s="28"/>
      <c r="K637" s="28"/>
      <c r="L637" s="28"/>
      <c r="M637" s="28"/>
      <c r="N637" s="28"/>
      <c r="O637" s="28"/>
      <c r="P637" s="28"/>
      <c r="Q637" s="28"/>
      <c r="R637" s="28"/>
      <c r="S637" s="28"/>
      <c r="T637" s="28"/>
      <c r="U637" s="28"/>
      <c r="V637" s="28"/>
      <c r="W637" s="28"/>
      <c r="X637" s="28"/>
      <c r="Y637" s="28"/>
      <c r="Z637" s="28"/>
    </row>
    <row r="638" ht="14.25" customHeight="1">
      <c r="A638" s="28"/>
      <c r="B638" s="28"/>
      <c r="C638" s="28"/>
      <c r="D638" s="28"/>
      <c r="E638" s="28"/>
      <c r="F638" s="28"/>
      <c r="G638" s="28"/>
      <c r="H638" s="28"/>
      <c r="I638" s="28"/>
      <c r="J638" s="28"/>
      <c r="K638" s="28"/>
      <c r="L638" s="28"/>
      <c r="M638" s="28"/>
      <c r="N638" s="28"/>
      <c r="O638" s="28"/>
      <c r="P638" s="28"/>
      <c r="Q638" s="28"/>
      <c r="R638" s="28"/>
      <c r="S638" s="28"/>
      <c r="T638" s="28"/>
      <c r="U638" s="28"/>
      <c r="V638" s="28"/>
      <c r="W638" s="28"/>
      <c r="X638" s="28"/>
      <c r="Y638" s="28"/>
      <c r="Z638" s="28"/>
    </row>
    <row r="639" ht="14.25" customHeight="1">
      <c r="A639" s="28"/>
      <c r="B639" s="28"/>
      <c r="C639" s="28"/>
      <c r="D639" s="28"/>
      <c r="E639" s="28"/>
      <c r="F639" s="28"/>
      <c r="G639" s="28"/>
      <c r="H639" s="28"/>
      <c r="I639" s="28"/>
      <c r="J639" s="28"/>
      <c r="K639" s="28"/>
      <c r="L639" s="28"/>
      <c r="M639" s="28"/>
      <c r="N639" s="28"/>
      <c r="O639" s="28"/>
      <c r="P639" s="28"/>
      <c r="Q639" s="28"/>
      <c r="R639" s="28"/>
      <c r="S639" s="28"/>
      <c r="T639" s="28"/>
      <c r="U639" s="28"/>
      <c r="V639" s="28"/>
      <c r="W639" s="28"/>
      <c r="X639" s="28"/>
      <c r="Y639" s="28"/>
      <c r="Z639" s="28"/>
    </row>
    <row r="640" ht="14.25" customHeight="1">
      <c r="A640" s="28"/>
      <c r="B640" s="28"/>
      <c r="C640" s="28"/>
      <c r="D640" s="28"/>
      <c r="E640" s="28"/>
      <c r="F640" s="28"/>
      <c r="G640" s="28"/>
      <c r="H640" s="28"/>
      <c r="I640" s="28"/>
      <c r="J640" s="28"/>
      <c r="K640" s="28"/>
      <c r="L640" s="28"/>
      <c r="M640" s="28"/>
      <c r="N640" s="28"/>
      <c r="O640" s="28"/>
      <c r="P640" s="28"/>
      <c r="Q640" s="28"/>
      <c r="R640" s="28"/>
      <c r="S640" s="28"/>
      <c r="T640" s="28"/>
      <c r="U640" s="28"/>
      <c r="V640" s="28"/>
      <c r="W640" s="28"/>
      <c r="X640" s="28"/>
      <c r="Y640" s="28"/>
      <c r="Z640" s="28"/>
    </row>
    <row r="641" ht="14.25" customHeight="1">
      <c r="A641" s="28"/>
      <c r="B641" s="28"/>
      <c r="C641" s="28"/>
      <c r="D641" s="28"/>
      <c r="E641" s="28"/>
      <c r="F641" s="28"/>
      <c r="G641" s="28"/>
      <c r="H641" s="28"/>
      <c r="I641" s="28"/>
      <c r="J641" s="28"/>
      <c r="K641" s="28"/>
      <c r="L641" s="28"/>
      <c r="M641" s="28"/>
      <c r="N641" s="28"/>
      <c r="O641" s="28"/>
      <c r="P641" s="28"/>
      <c r="Q641" s="28"/>
      <c r="R641" s="28"/>
      <c r="S641" s="28"/>
      <c r="T641" s="28"/>
      <c r="U641" s="28"/>
      <c r="V641" s="28"/>
      <c r="W641" s="28"/>
      <c r="X641" s="28"/>
      <c r="Y641" s="28"/>
      <c r="Z641" s="28"/>
    </row>
    <row r="642" ht="14.25" customHeight="1">
      <c r="A642" s="28"/>
      <c r="B642" s="28"/>
      <c r="C642" s="28"/>
      <c r="D642" s="28"/>
      <c r="E642" s="28"/>
      <c r="F642" s="28"/>
      <c r="G642" s="28"/>
      <c r="H642" s="28"/>
      <c r="I642" s="28"/>
      <c r="J642" s="28"/>
      <c r="K642" s="28"/>
      <c r="L642" s="28"/>
      <c r="M642" s="28"/>
      <c r="N642" s="28"/>
      <c r="O642" s="28"/>
      <c r="P642" s="28"/>
      <c r="Q642" s="28"/>
      <c r="R642" s="28"/>
      <c r="S642" s="28"/>
      <c r="T642" s="28"/>
      <c r="U642" s="28"/>
      <c r="V642" s="28"/>
      <c r="W642" s="28"/>
      <c r="X642" s="28"/>
      <c r="Y642" s="28"/>
      <c r="Z642" s="28"/>
    </row>
    <row r="643" ht="14.25" customHeight="1">
      <c r="A643" s="28"/>
      <c r="B643" s="28"/>
      <c r="C643" s="28"/>
      <c r="D643" s="28"/>
      <c r="E643" s="28"/>
      <c r="F643" s="28"/>
      <c r="G643" s="28"/>
      <c r="H643" s="28"/>
      <c r="I643" s="28"/>
      <c r="J643" s="28"/>
      <c r="K643" s="28"/>
      <c r="L643" s="28"/>
      <c r="M643" s="28"/>
      <c r="N643" s="28"/>
      <c r="O643" s="28"/>
      <c r="P643" s="28"/>
      <c r="Q643" s="28"/>
      <c r="R643" s="28"/>
      <c r="S643" s="28"/>
      <c r="T643" s="28"/>
      <c r="U643" s="28"/>
      <c r="V643" s="28"/>
      <c r="W643" s="28"/>
      <c r="X643" s="28"/>
      <c r="Y643" s="28"/>
      <c r="Z643" s="28"/>
    </row>
    <row r="644" ht="14.25" customHeight="1">
      <c r="A644" s="28"/>
      <c r="B644" s="28"/>
      <c r="C644" s="28"/>
      <c r="D644" s="28"/>
      <c r="E644" s="28"/>
      <c r="F644" s="28"/>
      <c r="G644" s="28"/>
      <c r="H644" s="28"/>
      <c r="I644" s="28"/>
      <c r="J644" s="28"/>
      <c r="K644" s="28"/>
      <c r="L644" s="28"/>
      <c r="M644" s="28"/>
      <c r="N644" s="28"/>
      <c r="O644" s="28"/>
      <c r="P644" s="28"/>
      <c r="Q644" s="28"/>
      <c r="R644" s="28"/>
      <c r="S644" s="28"/>
      <c r="T644" s="28"/>
      <c r="U644" s="28"/>
      <c r="V644" s="28"/>
      <c r="W644" s="28"/>
      <c r="X644" s="28"/>
      <c r="Y644" s="28"/>
      <c r="Z644" s="28"/>
    </row>
    <row r="645" ht="14.25" customHeight="1">
      <c r="A645" s="28"/>
      <c r="B645" s="28"/>
      <c r="C645" s="28"/>
      <c r="D645" s="28"/>
      <c r="E645" s="28"/>
      <c r="F645" s="28"/>
      <c r="G645" s="28"/>
      <c r="H645" s="28"/>
      <c r="I645" s="28"/>
      <c r="J645" s="28"/>
      <c r="K645" s="28"/>
      <c r="L645" s="28"/>
      <c r="M645" s="28"/>
      <c r="N645" s="28"/>
      <c r="O645" s="28"/>
      <c r="P645" s="28"/>
      <c r="Q645" s="28"/>
      <c r="R645" s="28"/>
      <c r="S645" s="28"/>
      <c r="T645" s="28"/>
      <c r="U645" s="28"/>
      <c r="V645" s="28"/>
      <c r="W645" s="28"/>
      <c r="X645" s="28"/>
      <c r="Y645" s="28"/>
      <c r="Z645" s="28"/>
    </row>
    <row r="646" ht="14.25" customHeight="1">
      <c r="A646" s="28"/>
      <c r="B646" s="28"/>
      <c r="C646" s="28"/>
      <c r="D646" s="28"/>
      <c r="E646" s="28"/>
      <c r="F646" s="28"/>
      <c r="G646" s="28"/>
      <c r="H646" s="28"/>
      <c r="I646" s="28"/>
      <c r="J646" s="28"/>
      <c r="K646" s="28"/>
      <c r="L646" s="28"/>
      <c r="M646" s="28"/>
      <c r="N646" s="28"/>
      <c r="O646" s="28"/>
      <c r="P646" s="28"/>
      <c r="Q646" s="28"/>
      <c r="R646" s="28"/>
      <c r="S646" s="28"/>
      <c r="T646" s="28"/>
      <c r="U646" s="28"/>
      <c r="V646" s="28"/>
      <c r="W646" s="28"/>
      <c r="X646" s="28"/>
      <c r="Y646" s="28"/>
      <c r="Z646" s="28"/>
    </row>
    <row r="647" ht="14.25" customHeight="1">
      <c r="A647" s="28"/>
      <c r="B647" s="28"/>
      <c r="C647" s="28"/>
      <c r="D647" s="28"/>
      <c r="E647" s="28"/>
      <c r="F647" s="28"/>
      <c r="G647" s="28"/>
      <c r="H647" s="28"/>
      <c r="I647" s="28"/>
      <c r="J647" s="28"/>
      <c r="K647" s="28"/>
      <c r="L647" s="28"/>
      <c r="M647" s="28"/>
      <c r="N647" s="28"/>
      <c r="O647" s="28"/>
      <c r="P647" s="28"/>
      <c r="Q647" s="28"/>
      <c r="R647" s="28"/>
      <c r="S647" s="28"/>
      <c r="T647" s="28"/>
      <c r="U647" s="28"/>
      <c r="V647" s="28"/>
      <c r="W647" s="28"/>
      <c r="X647" s="28"/>
      <c r="Y647" s="28"/>
      <c r="Z647" s="28"/>
    </row>
    <row r="648" ht="14.25" customHeight="1">
      <c r="A648" s="28"/>
      <c r="B648" s="28"/>
      <c r="C648" s="28"/>
      <c r="D648" s="28"/>
      <c r="E648" s="28"/>
      <c r="F648" s="28"/>
      <c r="G648" s="28"/>
      <c r="H648" s="28"/>
      <c r="I648" s="28"/>
      <c r="J648" s="28"/>
      <c r="K648" s="28"/>
      <c r="L648" s="28"/>
      <c r="M648" s="28"/>
      <c r="N648" s="28"/>
      <c r="O648" s="28"/>
      <c r="P648" s="28"/>
      <c r="Q648" s="28"/>
      <c r="R648" s="28"/>
      <c r="S648" s="28"/>
      <c r="T648" s="28"/>
      <c r="U648" s="28"/>
      <c r="V648" s="28"/>
      <c r="W648" s="28"/>
      <c r="X648" s="28"/>
      <c r="Y648" s="28"/>
      <c r="Z648" s="28"/>
    </row>
    <row r="649" ht="14.25" customHeight="1">
      <c r="A649" s="28"/>
      <c r="B649" s="28"/>
      <c r="C649" s="28"/>
      <c r="D649" s="28"/>
      <c r="E649" s="28"/>
      <c r="F649" s="28"/>
      <c r="G649" s="28"/>
      <c r="H649" s="28"/>
      <c r="I649" s="28"/>
      <c r="J649" s="28"/>
      <c r="K649" s="28"/>
      <c r="L649" s="28"/>
      <c r="M649" s="28"/>
      <c r="N649" s="28"/>
      <c r="O649" s="28"/>
      <c r="P649" s="28"/>
      <c r="Q649" s="28"/>
      <c r="R649" s="28"/>
      <c r="S649" s="28"/>
      <c r="T649" s="28"/>
      <c r="U649" s="28"/>
      <c r="V649" s="28"/>
      <c r="W649" s="28"/>
      <c r="X649" s="28"/>
      <c r="Y649" s="28"/>
      <c r="Z649" s="28"/>
    </row>
    <row r="650" ht="14.25" customHeight="1">
      <c r="A650" s="28"/>
      <c r="B650" s="28"/>
      <c r="C650" s="28"/>
      <c r="D650" s="28"/>
      <c r="E650" s="28"/>
      <c r="F650" s="28"/>
      <c r="G650" s="28"/>
      <c r="H650" s="28"/>
      <c r="I650" s="28"/>
      <c r="J650" s="28"/>
      <c r="K650" s="28"/>
      <c r="L650" s="28"/>
      <c r="M650" s="28"/>
      <c r="N650" s="28"/>
      <c r="O650" s="28"/>
      <c r="P650" s="28"/>
      <c r="Q650" s="28"/>
      <c r="R650" s="28"/>
      <c r="S650" s="28"/>
      <c r="T650" s="28"/>
      <c r="U650" s="28"/>
      <c r="V650" s="28"/>
      <c r="W650" s="28"/>
      <c r="X650" s="28"/>
      <c r="Y650" s="28"/>
      <c r="Z650" s="28"/>
    </row>
    <row r="651" ht="14.25" customHeight="1">
      <c r="A651" s="28"/>
      <c r="B651" s="28"/>
      <c r="C651" s="28"/>
      <c r="D651" s="28"/>
      <c r="E651" s="28"/>
      <c r="F651" s="28"/>
      <c r="G651" s="28"/>
      <c r="H651" s="28"/>
      <c r="I651" s="28"/>
      <c r="J651" s="28"/>
      <c r="K651" s="28"/>
      <c r="L651" s="28"/>
      <c r="M651" s="28"/>
      <c r="N651" s="28"/>
      <c r="O651" s="28"/>
      <c r="P651" s="28"/>
      <c r="Q651" s="28"/>
      <c r="R651" s="28"/>
      <c r="S651" s="28"/>
      <c r="T651" s="28"/>
      <c r="U651" s="28"/>
      <c r="V651" s="28"/>
      <c r="W651" s="28"/>
      <c r="X651" s="28"/>
      <c r="Y651" s="28"/>
      <c r="Z651" s="28"/>
    </row>
    <row r="652" ht="14.25" customHeight="1">
      <c r="A652" s="28"/>
      <c r="B652" s="28"/>
      <c r="C652" s="28"/>
      <c r="D652" s="28"/>
      <c r="E652" s="28"/>
      <c r="F652" s="28"/>
      <c r="G652" s="28"/>
      <c r="H652" s="28"/>
      <c r="I652" s="28"/>
      <c r="J652" s="28"/>
      <c r="K652" s="28"/>
      <c r="L652" s="28"/>
      <c r="M652" s="28"/>
      <c r="N652" s="28"/>
      <c r="O652" s="28"/>
      <c r="P652" s="28"/>
      <c r="Q652" s="28"/>
      <c r="R652" s="28"/>
      <c r="S652" s="28"/>
      <c r="T652" s="28"/>
      <c r="U652" s="28"/>
      <c r="V652" s="28"/>
      <c r="W652" s="28"/>
      <c r="X652" s="28"/>
      <c r="Y652" s="28"/>
      <c r="Z652" s="28"/>
    </row>
    <row r="653" ht="14.25" customHeight="1">
      <c r="A653" s="28"/>
      <c r="B653" s="28"/>
      <c r="C653" s="28"/>
      <c r="D653" s="28"/>
      <c r="E653" s="28"/>
      <c r="F653" s="28"/>
      <c r="G653" s="28"/>
      <c r="H653" s="28"/>
      <c r="I653" s="28"/>
      <c r="J653" s="28"/>
      <c r="K653" s="28"/>
      <c r="L653" s="28"/>
      <c r="M653" s="28"/>
      <c r="N653" s="28"/>
      <c r="O653" s="28"/>
      <c r="P653" s="28"/>
      <c r="Q653" s="28"/>
      <c r="R653" s="28"/>
      <c r="S653" s="28"/>
      <c r="T653" s="28"/>
      <c r="U653" s="28"/>
      <c r="V653" s="28"/>
      <c r="W653" s="28"/>
      <c r="X653" s="28"/>
      <c r="Y653" s="28"/>
      <c r="Z653" s="28"/>
    </row>
    <row r="654" ht="14.25" customHeight="1">
      <c r="A654" s="28"/>
      <c r="B654" s="28"/>
      <c r="C654" s="28"/>
      <c r="D654" s="28"/>
      <c r="E654" s="28"/>
      <c r="F654" s="28"/>
      <c r="G654" s="28"/>
      <c r="H654" s="28"/>
      <c r="I654" s="28"/>
      <c r="J654" s="28"/>
      <c r="K654" s="28"/>
      <c r="L654" s="28"/>
      <c r="M654" s="28"/>
      <c r="N654" s="28"/>
      <c r="O654" s="28"/>
      <c r="P654" s="28"/>
      <c r="Q654" s="28"/>
      <c r="R654" s="28"/>
      <c r="S654" s="28"/>
      <c r="T654" s="28"/>
      <c r="U654" s="28"/>
      <c r="V654" s="28"/>
      <c r="W654" s="28"/>
      <c r="X654" s="28"/>
      <c r="Y654" s="28"/>
      <c r="Z654" s="28"/>
    </row>
    <row r="655" ht="14.25" customHeight="1">
      <c r="A655" s="28"/>
      <c r="B655" s="28"/>
      <c r="C655" s="28"/>
      <c r="D655" s="28"/>
      <c r="E655" s="28"/>
      <c r="F655" s="28"/>
      <c r="G655" s="28"/>
      <c r="H655" s="28"/>
      <c r="I655" s="28"/>
      <c r="J655" s="28"/>
      <c r="K655" s="28"/>
      <c r="L655" s="28"/>
      <c r="M655" s="28"/>
      <c r="N655" s="28"/>
      <c r="O655" s="28"/>
      <c r="P655" s="28"/>
      <c r="Q655" s="28"/>
      <c r="R655" s="28"/>
      <c r="S655" s="28"/>
      <c r="T655" s="28"/>
      <c r="U655" s="28"/>
      <c r="V655" s="28"/>
      <c r="W655" s="28"/>
      <c r="X655" s="28"/>
      <c r="Y655" s="28"/>
      <c r="Z655" s="28"/>
    </row>
    <row r="656" ht="14.25" customHeight="1">
      <c r="A656" s="28"/>
      <c r="B656" s="28"/>
      <c r="C656" s="28"/>
      <c r="D656" s="28"/>
      <c r="E656" s="28"/>
      <c r="F656" s="28"/>
      <c r="G656" s="28"/>
      <c r="H656" s="28"/>
      <c r="I656" s="28"/>
      <c r="J656" s="28"/>
      <c r="K656" s="28"/>
      <c r="L656" s="28"/>
      <c r="M656" s="28"/>
      <c r="N656" s="28"/>
      <c r="O656" s="28"/>
      <c r="P656" s="28"/>
      <c r="Q656" s="28"/>
      <c r="R656" s="28"/>
      <c r="S656" s="28"/>
      <c r="T656" s="28"/>
      <c r="U656" s="28"/>
      <c r="V656" s="28"/>
      <c r="W656" s="28"/>
      <c r="X656" s="28"/>
      <c r="Y656" s="28"/>
      <c r="Z656" s="28"/>
    </row>
    <row r="657" ht="14.25" customHeight="1">
      <c r="A657" s="28"/>
      <c r="B657" s="28"/>
      <c r="C657" s="28"/>
      <c r="D657" s="28"/>
      <c r="E657" s="28"/>
      <c r="F657" s="28"/>
      <c r="G657" s="28"/>
      <c r="H657" s="28"/>
      <c r="I657" s="28"/>
      <c r="J657" s="28"/>
      <c r="K657" s="28"/>
      <c r="L657" s="28"/>
      <c r="M657" s="28"/>
      <c r="N657" s="28"/>
      <c r="O657" s="28"/>
      <c r="P657" s="28"/>
      <c r="Q657" s="28"/>
      <c r="R657" s="28"/>
      <c r="S657" s="28"/>
      <c r="T657" s="28"/>
      <c r="U657" s="28"/>
      <c r="V657" s="28"/>
      <c r="W657" s="28"/>
      <c r="X657" s="28"/>
      <c r="Y657" s="28"/>
      <c r="Z657" s="28"/>
    </row>
    <row r="658" ht="14.25" customHeight="1">
      <c r="A658" s="28"/>
      <c r="B658" s="28"/>
      <c r="C658" s="28"/>
      <c r="D658" s="28"/>
      <c r="E658" s="28"/>
      <c r="F658" s="28"/>
      <c r="G658" s="28"/>
      <c r="H658" s="28"/>
      <c r="I658" s="28"/>
      <c r="J658" s="28"/>
      <c r="K658" s="28"/>
      <c r="L658" s="28"/>
      <c r="M658" s="28"/>
      <c r="N658" s="28"/>
      <c r="O658" s="28"/>
      <c r="P658" s="28"/>
      <c r="Q658" s="28"/>
      <c r="R658" s="28"/>
      <c r="S658" s="28"/>
      <c r="T658" s="28"/>
      <c r="U658" s="28"/>
      <c r="V658" s="28"/>
      <c r="W658" s="28"/>
      <c r="X658" s="28"/>
      <c r="Y658" s="28"/>
      <c r="Z658" s="28"/>
    </row>
    <row r="659" ht="14.25" customHeight="1">
      <c r="A659" s="28"/>
      <c r="B659" s="28"/>
      <c r="C659" s="28"/>
      <c r="D659" s="28"/>
      <c r="E659" s="28"/>
      <c r="F659" s="28"/>
      <c r="G659" s="28"/>
      <c r="H659" s="28"/>
      <c r="I659" s="28"/>
      <c r="J659" s="28"/>
      <c r="K659" s="28"/>
      <c r="L659" s="28"/>
      <c r="M659" s="28"/>
      <c r="N659" s="28"/>
      <c r="O659" s="28"/>
      <c r="P659" s="28"/>
      <c r="Q659" s="28"/>
      <c r="R659" s="28"/>
      <c r="S659" s="28"/>
      <c r="T659" s="28"/>
      <c r="U659" s="28"/>
      <c r="V659" s="28"/>
      <c r="W659" s="28"/>
      <c r="X659" s="28"/>
      <c r="Y659" s="28"/>
      <c r="Z659" s="28"/>
    </row>
    <row r="660" ht="14.25" customHeight="1">
      <c r="A660" s="28"/>
      <c r="B660" s="28"/>
      <c r="C660" s="28"/>
      <c r="D660" s="28"/>
      <c r="E660" s="28"/>
      <c r="F660" s="28"/>
      <c r="G660" s="28"/>
      <c r="H660" s="28"/>
      <c r="I660" s="28"/>
      <c r="J660" s="28"/>
      <c r="K660" s="28"/>
      <c r="L660" s="28"/>
      <c r="M660" s="28"/>
      <c r="N660" s="28"/>
      <c r="O660" s="28"/>
      <c r="P660" s="28"/>
      <c r="Q660" s="28"/>
      <c r="R660" s="28"/>
      <c r="S660" s="28"/>
      <c r="T660" s="28"/>
      <c r="U660" s="28"/>
      <c r="V660" s="28"/>
      <c r="W660" s="28"/>
      <c r="X660" s="28"/>
      <c r="Y660" s="28"/>
      <c r="Z660" s="28"/>
    </row>
    <row r="661" ht="14.25" customHeight="1">
      <c r="A661" s="28"/>
      <c r="B661" s="28"/>
      <c r="C661" s="28"/>
      <c r="D661" s="28"/>
      <c r="E661" s="28"/>
      <c r="F661" s="28"/>
      <c r="G661" s="28"/>
      <c r="H661" s="28"/>
      <c r="I661" s="28"/>
      <c r="J661" s="28"/>
      <c r="K661" s="28"/>
      <c r="L661" s="28"/>
      <c r="M661" s="28"/>
      <c r="N661" s="28"/>
      <c r="O661" s="28"/>
      <c r="P661" s="28"/>
      <c r="Q661" s="28"/>
      <c r="R661" s="28"/>
      <c r="S661" s="28"/>
      <c r="T661" s="28"/>
      <c r="U661" s="28"/>
      <c r="V661" s="28"/>
      <c r="W661" s="28"/>
      <c r="X661" s="28"/>
      <c r="Y661" s="28"/>
      <c r="Z661" s="28"/>
    </row>
    <row r="662" ht="14.25" customHeight="1">
      <c r="A662" s="28"/>
      <c r="B662" s="28"/>
      <c r="C662" s="28"/>
      <c r="D662" s="28"/>
      <c r="E662" s="28"/>
      <c r="F662" s="28"/>
      <c r="G662" s="28"/>
      <c r="H662" s="28"/>
      <c r="I662" s="28"/>
      <c r="J662" s="28"/>
      <c r="K662" s="28"/>
      <c r="L662" s="28"/>
      <c r="M662" s="28"/>
      <c r="N662" s="28"/>
      <c r="O662" s="28"/>
      <c r="P662" s="28"/>
      <c r="Q662" s="28"/>
      <c r="R662" s="28"/>
      <c r="S662" s="28"/>
      <c r="T662" s="28"/>
      <c r="U662" s="28"/>
      <c r="V662" s="28"/>
      <c r="W662" s="28"/>
      <c r="X662" s="28"/>
      <c r="Y662" s="28"/>
      <c r="Z662" s="28"/>
    </row>
    <row r="663" ht="14.25" customHeight="1">
      <c r="A663" s="28"/>
      <c r="B663" s="28"/>
      <c r="C663" s="28"/>
      <c r="D663" s="28"/>
      <c r="E663" s="28"/>
      <c r="F663" s="28"/>
      <c r="G663" s="28"/>
      <c r="H663" s="28"/>
      <c r="I663" s="28"/>
      <c r="J663" s="28"/>
      <c r="K663" s="28"/>
      <c r="L663" s="28"/>
      <c r="M663" s="28"/>
      <c r="N663" s="28"/>
      <c r="O663" s="28"/>
      <c r="P663" s="28"/>
      <c r="Q663" s="28"/>
      <c r="R663" s="28"/>
      <c r="S663" s="28"/>
      <c r="T663" s="28"/>
      <c r="U663" s="28"/>
      <c r="V663" s="28"/>
      <c r="W663" s="28"/>
      <c r="X663" s="28"/>
      <c r="Y663" s="28"/>
      <c r="Z663" s="28"/>
    </row>
    <row r="664" ht="14.25" customHeight="1">
      <c r="A664" s="28"/>
      <c r="B664" s="28"/>
      <c r="C664" s="28"/>
      <c r="D664" s="28"/>
      <c r="E664" s="28"/>
      <c r="F664" s="28"/>
      <c r="G664" s="28"/>
      <c r="H664" s="28"/>
      <c r="I664" s="28"/>
      <c r="J664" s="28"/>
      <c r="K664" s="28"/>
      <c r="L664" s="28"/>
      <c r="M664" s="28"/>
      <c r="N664" s="28"/>
      <c r="O664" s="28"/>
      <c r="P664" s="28"/>
      <c r="Q664" s="28"/>
      <c r="R664" s="28"/>
      <c r="S664" s="28"/>
      <c r="T664" s="28"/>
      <c r="U664" s="28"/>
      <c r="V664" s="28"/>
      <c r="W664" s="28"/>
      <c r="X664" s="28"/>
      <c r="Y664" s="28"/>
      <c r="Z664" s="28"/>
    </row>
    <row r="665" ht="14.25" customHeight="1">
      <c r="A665" s="28"/>
      <c r="B665" s="28"/>
      <c r="C665" s="28"/>
      <c r="D665" s="28"/>
      <c r="E665" s="28"/>
      <c r="F665" s="28"/>
      <c r="G665" s="28"/>
      <c r="H665" s="28"/>
      <c r="I665" s="28"/>
      <c r="J665" s="28"/>
      <c r="K665" s="28"/>
      <c r="L665" s="28"/>
      <c r="M665" s="28"/>
      <c r="N665" s="28"/>
      <c r="O665" s="28"/>
      <c r="P665" s="28"/>
      <c r="Q665" s="28"/>
      <c r="R665" s="28"/>
      <c r="S665" s="28"/>
      <c r="T665" s="28"/>
      <c r="U665" s="28"/>
      <c r="V665" s="28"/>
      <c r="W665" s="28"/>
      <c r="X665" s="28"/>
      <c r="Y665" s="28"/>
      <c r="Z665" s="28"/>
    </row>
    <row r="666" ht="14.25" customHeight="1">
      <c r="A666" s="28"/>
      <c r="B666" s="28"/>
      <c r="C666" s="28"/>
      <c r="D666" s="28"/>
      <c r="E666" s="28"/>
      <c r="F666" s="28"/>
      <c r="G666" s="28"/>
      <c r="H666" s="28"/>
      <c r="I666" s="28"/>
      <c r="J666" s="28"/>
      <c r="K666" s="28"/>
      <c r="L666" s="28"/>
      <c r="M666" s="28"/>
      <c r="N666" s="28"/>
      <c r="O666" s="28"/>
      <c r="P666" s="28"/>
      <c r="Q666" s="28"/>
      <c r="R666" s="28"/>
      <c r="S666" s="28"/>
      <c r="T666" s="28"/>
      <c r="U666" s="28"/>
      <c r="V666" s="28"/>
      <c r="W666" s="28"/>
      <c r="X666" s="28"/>
      <c r="Y666" s="28"/>
      <c r="Z666" s="28"/>
    </row>
    <row r="667" ht="14.25" customHeight="1">
      <c r="A667" s="28"/>
      <c r="B667" s="28"/>
      <c r="C667" s="28"/>
      <c r="D667" s="28"/>
      <c r="E667" s="28"/>
      <c r="F667" s="28"/>
      <c r="G667" s="28"/>
      <c r="H667" s="28"/>
      <c r="I667" s="28"/>
      <c r="J667" s="28"/>
      <c r="K667" s="28"/>
      <c r="L667" s="28"/>
      <c r="M667" s="28"/>
      <c r="N667" s="28"/>
      <c r="O667" s="28"/>
      <c r="P667" s="28"/>
      <c r="Q667" s="28"/>
      <c r="R667" s="28"/>
      <c r="S667" s="28"/>
      <c r="T667" s="28"/>
      <c r="U667" s="28"/>
      <c r="V667" s="28"/>
      <c r="W667" s="28"/>
      <c r="X667" s="28"/>
      <c r="Y667" s="28"/>
      <c r="Z667" s="28"/>
    </row>
    <row r="668" ht="14.25" customHeight="1">
      <c r="A668" s="28"/>
      <c r="B668" s="28"/>
      <c r="C668" s="28"/>
      <c r="D668" s="28"/>
      <c r="E668" s="28"/>
      <c r="F668" s="28"/>
      <c r="G668" s="28"/>
      <c r="H668" s="28"/>
      <c r="I668" s="28"/>
      <c r="J668" s="28"/>
      <c r="K668" s="28"/>
      <c r="L668" s="28"/>
      <c r="M668" s="28"/>
      <c r="N668" s="28"/>
      <c r="O668" s="28"/>
      <c r="P668" s="28"/>
      <c r="Q668" s="28"/>
      <c r="R668" s="28"/>
      <c r="S668" s="28"/>
      <c r="T668" s="28"/>
      <c r="U668" s="28"/>
      <c r="V668" s="28"/>
      <c r="W668" s="28"/>
      <c r="X668" s="28"/>
      <c r="Y668" s="28"/>
      <c r="Z668" s="28"/>
    </row>
    <row r="669" ht="14.25" customHeight="1">
      <c r="A669" s="28"/>
      <c r="B669" s="28"/>
      <c r="C669" s="28"/>
      <c r="D669" s="28"/>
      <c r="E669" s="28"/>
      <c r="F669" s="28"/>
      <c r="G669" s="28"/>
      <c r="H669" s="28"/>
      <c r="I669" s="28"/>
      <c r="J669" s="28"/>
      <c r="K669" s="28"/>
      <c r="L669" s="28"/>
      <c r="M669" s="28"/>
      <c r="N669" s="28"/>
      <c r="O669" s="28"/>
      <c r="P669" s="28"/>
      <c r="Q669" s="28"/>
      <c r="R669" s="28"/>
      <c r="S669" s="28"/>
      <c r="T669" s="28"/>
      <c r="U669" s="28"/>
      <c r="V669" s="28"/>
      <c r="W669" s="28"/>
      <c r="X669" s="28"/>
      <c r="Y669" s="28"/>
      <c r="Z669" s="28"/>
    </row>
    <row r="670" ht="14.25" customHeight="1">
      <c r="A670" s="28"/>
      <c r="B670" s="28"/>
      <c r="C670" s="28"/>
      <c r="D670" s="28"/>
      <c r="E670" s="28"/>
      <c r="F670" s="28"/>
      <c r="G670" s="28"/>
      <c r="H670" s="28"/>
      <c r="I670" s="28"/>
      <c r="J670" s="28"/>
      <c r="K670" s="28"/>
      <c r="L670" s="28"/>
      <c r="M670" s="28"/>
      <c r="N670" s="28"/>
      <c r="O670" s="28"/>
      <c r="P670" s="28"/>
      <c r="Q670" s="28"/>
      <c r="R670" s="28"/>
      <c r="S670" s="28"/>
      <c r="T670" s="28"/>
      <c r="U670" s="28"/>
      <c r="V670" s="28"/>
      <c r="W670" s="28"/>
      <c r="X670" s="28"/>
      <c r="Y670" s="28"/>
      <c r="Z670" s="28"/>
    </row>
    <row r="671" ht="14.25" customHeight="1">
      <c r="A671" s="28"/>
      <c r="B671" s="28"/>
      <c r="C671" s="28"/>
      <c r="D671" s="28"/>
      <c r="E671" s="28"/>
      <c r="F671" s="28"/>
      <c r="G671" s="28"/>
      <c r="H671" s="28"/>
      <c r="I671" s="28"/>
      <c r="J671" s="28"/>
      <c r="K671" s="28"/>
      <c r="L671" s="28"/>
      <c r="M671" s="28"/>
      <c r="N671" s="28"/>
      <c r="O671" s="28"/>
      <c r="P671" s="28"/>
      <c r="Q671" s="28"/>
      <c r="R671" s="28"/>
      <c r="S671" s="28"/>
      <c r="T671" s="28"/>
      <c r="U671" s="28"/>
      <c r="V671" s="28"/>
      <c r="W671" s="28"/>
      <c r="X671" s="28"/>
      <c r="Y671" s="28"/>
      <c r="Z671" s="28"/>
    </row>
    <row r="672" ht="14.25" customHeight="1">
      <c r="A672" s="28"/>
      <c r="B672" s="28"/>
      <c r="C672" s="28"/>
      <c r="D672" s="28"/>
      <c r="E672" s="28"/>
      <c r="F672" s="28"/>
      <c r="G672" s="28"/>
      <c r="H672" s="28"/>
      <c r="I672" s="28"/>
      <c r="J672" s="28"/>
      <c r="K672" s="28"/>
      <c r="L672" s="28"/>
      <c r="M672" s="28"/>
      <c r="N672" s="28"/>
      <c r="O672" s="28"/>
      <c r="P672" s="28"/>
      <c r="Q672" s="28"/>
      <c r="R672" s="28"/>
      <c r="S672" s="28"/>
      <c r="T672" s="28"/>
      <c r="U672" s="28"/>
      <c r="V672" s="28"/>
      <c r="W672" s="28"/>
      <c r="X672" s="28"/>
      <c r="Y672" s="28"/>
      <c r="Z672" s="28"/>
    </row>
    <row r="673" ht="14.25" customHeight="1">
      <c r="A673" s="28"/>
      <c r="B673" s="28"/>
      <c r="C673" s="28"/>
      <c r="D673" s="28"/>
      <c r="E673" s="28"/>
      <c r="F673" s="28"/>
      <c r="G673" s="28"/>
      <c r="H673" s="28"/>
      <c r="I673" s="28"/>
      <c r="J673" s="28"/>
      <c r="K673" s="28"/>
      <c r="L673" s="28"/>
      <c r="M673" s="28"/>
      <c r="N673" s="28"/>
      <c r="O673" s="28"/>
      <c r="P673" s="28"/>
      <c r="Q673" s="28"/>
      <c r="R673" s="28"/>
      <c r="S673" s="28"/>
      <c r="T673" s="28"/>
      <c r="U673" s="28"/>
      <c r="V673" s="28"/>
      <c r="W673" s="28"/>
      <c r="X673" s="28"/>
      <c r="Y673" s="28"/>
      <c r="Z673" s="28"/>
    </row>
    <row r="674" ht="14.25" customHeight="1">
      <c r="A674" s="28"/>
      <c r="B674" s="28"/>
      <c r="C674" s="28"/>
      <c r="D674" s="28"/>
      <c r="E674" s="28"/>
      <c r="F674" s="28"/>
      <c r="G674" s="28"/>
      <c r="H674" s="28"/>
      <c r="I674" s="28"/>
      <c r="J674" s="28"/>
      <c r="K674" s="28"/>
      <c r="L674" s="28"/>
      <c r="M674" s="28"/>
      <c r="N674" s="28"/>
      <c r="O674" s="28"/>
      <c r="P674" s="28"/>
      <c r="Q674" s="28"/>
      <c r="R674" s="28"/>
      <c r="S674" s="28"/>
      <c r="T674" s="28"/>
      <c r="U674" s="28"/>
      <c r="V674" s="28"/>
      <c r="W674" s="28"/>
      <c r="X674" s="28"/>
      <c r="Y674" s="28"/>
      <c r="Z674" s="28"/>
    </row>
    <row r="675" ht="14.25" customHeight="1">
      <c r="A675" s="28"/>
      <c r="B675" s="28"/>
      <c r="C675" s="28"/>
      <c r="D675" s="28"/>
      <c r="E675" s="28"/>
      <c r="F675" s="28"/>
      <c r="G675" s="28"/>
      <c r="H675" s="28"/>
      <c r="I675" s="28"/>
      <c r="J675" s="28"/>
      <c r="K675" s="28"/>
      <c r="L675" s="28"/>
      <c r="M675" s="28"/>
      <c r="N675" s="28"/>
      <c r="O675" s="28"/>
      <c r="P675" s="28"/>
      <c r="Q675" s="28"/>
      <c r="R675" s="28"/>
      <c r="S675" s="28"/>
      <c r="T675" s="28"/>
      <c r="U675" s="28"/>
      <c r="V675" s="28"/>
      <c r="W675" s="28"/>
      <c r="X675" s="28"/>
      <c r="Y675" s="28"/>
      <c r="Z675" s="28"/>
    </row>
    <row r="676" ht="14.25" customHeight="1">
      <c r="A676" s="28"/>
      <c r="B676" s="28"/>
      <c r="C676" s="28"/>
      <c r="D676" s="28"/>
      <c r="E676" s="28"/>
      <c r="F676" s="28"/>
      <c r="G676" s="28"/>
      <c r="H676" s="28"/>
      <c r="I676" s="28"/>
      <c r="J676" s="28"/>
      <c r="K676" s="28"/>
      <c r="L676" s="28"/>
      <c r="M676" s="28"/>
      <c r="N676" s="28"/>
      <c r="O676" s="28"/>
      <c r="P676" s="28"/>
      <c r="Q676" s="28"/>
      <c r="R676" s="28"/>
      <c r="S676" s="28"/>
      <c r="T676" s="28"/>
      <c r="U676" s="28"/>
      <c r="V676" s="28"/>
      <c r="W676" s="28"/>
      <c r="X676" s="28"/>
      <c r="Y676" s="28"/>
      <c r="Z676" s="28"/>
    </row>
    <row r="677" ht="14.25" customHeight="1">
      <c r="A677" s="28"/>
      <c r="B677" s="28"/>
      <c r="C677" s="28"/>
      <c r="D677" s="28"/>
      <c r="E677" s="28"/>
      <c r="F677" s="28"/>
      <c r="G677" s="28"/>
      <c r="H677" s="28"/>
      <c r="I677" s="28"/>
      <c r="J677" s="28"/>
      <c r="K677" s="28"/>
      <c r="L677" s="28"/>
      <c r="M677" s="28"/>
      <c r="N677" s="28"/>
      <c r="O677" s="28"/>
      <c r="P677" s="28"/>
      <c r="Q677" s="28"/>
      <c r="R677" s="28"/>
      <c r="S677" s="28"/>
      <c r="T677" s="28"/>
      <c r="U677" s="28"/>
      <c r="V677" s="28"/>
      <c r="W677" s="28"/>
      <c r="X677" s="28"/>
      <c r="Y677" s="28"/>
      <c r="Z677" s="28"/>
    </row>
    <row r="678" ht="14.25" customHeight="1">
      <c r="A678" s="28"/>
      <c r="B678" s="28"/>
      <c r="C678" s="28"/>
      <c r="D678" s="28"/>
      <c r="E678" s="28"/>
      <c r="F678" s="28"/>
      <c r="G678" s="28"/>
      <c r="H678" s="28"/>
      <c r="I678" s="28"/>
      <c r="J678" s="28"/>
      <c r="K678" s="28"/>
      <c r="L678" s="28"/>
      <c r="M678" s="28"/>
      <c r="N678" s="28"/>
      <c r="O678" s="28"/>
      <c r="P678" s="28"/>
      <c r="Q678" s="28"/>
      <c r="R678" s="28"/>
      <c r="S678" s="28"/>
      <c r="T678" s="28"/>
      <c r="U678" s="28"/>
      <c r="V678" s="28"/>
      <c r="W678" s="28"/>
      <c r="X678" s="28"/>
      <c r="Y678" s="28"/>
      <c r="Z678" s="28"/>
    </row>
    <row r="679" ht="14.25" customHeight="1">
      <c r="A679" s="28"/>
      <c r="B679" s="28"/>
      <c r="C679" s="28"/>
      <c r="D679" s="28"/>
      <c r="E679" s="28"/>
      <c r="F679" s="28"/>
      <c r="G679" s="28"/>
      <c r="H679" s="28"/>
      <c r="I679" s="28"/>
      <c r="J679" s="28"/>
      <c r="K679" s="28"/>
      <c r="L679" s="28"/>
      <c r="M679" s="28"/>
      <c r="N679" s="28"/>
      <c r="O679" s="28"/>
      <c r="P679" s="28"/>
      <c r="Q679" s="28"/>
      <c r="R679" s="28"/>
      <c r="S679" s="28"/>
      <c r="T679" s="28"/>
      <c r="U679" s="28"/>
      <c r="V679" s="28"/>
      <c r="W679" s="28"/>
      <c r="X679" s="28"/>
      <c r="Y679" s="28"/>
      <c r="Z679" s="28"/>
    </row>
    <row r="680" ht="14.25" customHeight="1">
      <c r="A680" s="28"/>
      <c r="B680" s="28"/>
      <c r="C680" s="28"/>
      <c r="D680" s="28"/>
      <c r="E680" s="28"/>
      <c r="F680" s="28"/>
      <c r="G680" s="28"/>
      <c r="H680" s="28"/>
      <c r="I680" s="28"/>
      <c r="J680" s="28"/>
      <c r="K680" s="28"/>
      <c r="L680" s="28"/>
      <c r="M680" s="28"/>
      <c r="N680" s="28"/>
      <c r="O680" s="28"/>
      <c r="P680" s="28"/>
      <c r="Q680" s="28"/>
      <c r="R680" s="28"/>
      <c r="S680" s="28"/>
      <c r="T680" s="28"/>
      <c r="U680" s="28"/>
      <c r="V680" s="28"/>
      <c r="W680" s="28"/>
      <c r="X680" s="28"/>
      <c r="Y680" s="28"/>
      <c r="Z680" s="28"/>
    </row>
    <row r="681" ht="14.25" customHeight="1">
      <c r="A681" s="28"/>
      <c r="B681" s="28"/>
      <c r="C681" s="28"/>
      <c r="D681" s="28"/>
      <c r="E681" s="28"/>
      <c r="F681" s="28"/>
      <c r="G681" s="28"/>
      <c r="H681" s="28"/>
      <c r="I681" s="28"/>
      <c r="J681" s="28"/>
      <c r="K681" s="28"/>
      <c r="L681" s="28"/>
      <c r="M681" s="28"/>
      <c r="N681" s="28"/>
      <c r="O681" s="28"/>
      <c r="P681" s="28"/>
      <c r="Q681" s="28"/>
      <c r="R681" s="28"/>
      <c r="S681" s="28"/>
      <c r="T681" s="28"/>
      <c r="U681" s="28"/>
      <c r="V681" s="28"/>
      <c r="W681" s="28"/>
      <c r="X681" s="28"/>
      <c r="Y681" s="28"/>
      <c r="Z681" s="28"/>
    </row>
    <row r="682" ht="14.25" customHeight="1">
      <c r="A682" s="28"/>
      <c r="B682" s="28"/>
      <c r="C682" s="28"/>
      <c r="D682" s="28"/>
      <c r="E682" s="28"/>
      <c r="F682" s="28"/>
      <c r="G682" s="28"/>
      <c r="H682" s="28"/>
      <c r="I682" s="28"/>
      <c r="J682" s="28"/>
      <c r="K682" s="28"/>
      <c r="L682" s="28"/>
      <c r="M682" s="28"/>
      <c r="N682" s="28"/>
      <c r="O682" s="28"/>
      <c r="P682" s="28"/>
      <c r="Q682" s="28"/>
      <c r="R682" s="28"/>
      <c r="S682" s="28"/>
      <c r="T682" s="28"/>
      <c r="U682" s="28"/>
      <c r="V682" s="28"/>
      <c r="W682" s="28"/>
      <c r="X682" s="28"/>
      <c r="Y682" s="28"/>
      <c r="Z682" s="28"/>
    </row>
    <row r="683" ht="14.25" customHeight="1">
      <c r="A683" s="28"/>
      <c r="B683" s="28"/>
      <c r="C683" s="28"/>
      <c r="D683" s="28"/>
      <c r="E683" s="28"/>
      <c r="F683" s="28"/>
      <c r="G683" s="28"/>
      <c r="H683" s="28"/>
      <c r="I683" s="28"/>
      <c r="J683" s="28"/>
      <c r="K683" s="28"/>
      <c r="L683" s="28"/>
      <c r="M683" s="28"/>
      <c r="N683" s="28"/>
      <c r="O683" s="28"/>
      <c r="P683" s="28"/>
      <c r="Q683" s="28"/>
      <c r="R683" s="28"/>
      <c r="S683" s="28"/>
      <c r="T683" s="28"/>
      <c r="U683" s="28"/>
      <c r="V683" s="28"/>
      <c r="W683" s="28"/>
      <c r="X683" s="28"/>
      <c r="Y683" s="28"/>
      <c r="Z683" s="28"/>
    </row>
    <row r="684" ht="14.25" customHeight="1">
      <c r="A684" s="28"/>
      <c r="B684" s="28"/>
      <c r="C684" s="28"/>
      <c r="D684" s="28"/>
      <c r="E684" s="28"/>
      <c r="F684" s="28"/>
      <c r="G684" s="28"/>
      <c r="H684" s="28"/>
      <c r="I684" s="28"/>
      <c r="J684" s="28"/>
      <c r="K684" s="28"/>
      <c r="L684" s="28"/>
      <c r="M684" s="28"/>
      <c r="N684" s="28"/>
      <c r="O684" s="28"/>
      <c r="P684" s="28"/>
      <c r="Q684" s="28"/>
      <c r="R684" s="28"/>
      <c r="S684" s="28"/>
      <c r="T684" s="28"/>
      <c r="U684" s="28"/>
      <c r="V684" s="28"/>
      <c r="W684" s="28"/>
      <c r="X684" s="28"/>
      <c r="Y684" s="28"/>
      <c r="Z684" s="28"/>
    </row>
    <row r="685" ht="14.25" customHeight="1">
      <c r="A685" s="28"/>
      <c r="B685" s="28"/>
      <c r="C685" s="28"/>
      <c r="D685" s="28"/>
      <c r="E685" s="28"/>
      <c r="F685" s="28"/>
      <c r="G685" s="28"/>
      <c r="H685" s="28"/>
      <c r="I685" s="28"/>
      <c r="J685" s="28"/>
      <c r="K685" s="28"/>
      <c r="L685" s="28"/>
      <c r="M685" s="28"/>
      <c r="N685" s="28"/>
      <c r="O685" s="28"/>
      <c r="P685" s="28"/>
      <c r="Q685" s="28"/>
      <c r="R685" s="28"/>
      <c r="S685" s="28"/>
      <c r="T685" s="28"/>
      <c r="U685" s="28"/>
      <c r="V685" s="28"/>
      <c r="W685" s="28"/>
      <c r="X685" s="28"/>
      <c r="Y685" s="28"/>
      <c r="Z685" s="28"/>
    </row>
    <row r="686" ht="14.25" customHeight="1">
      <c r="A686" s="28"/>
      <c r="B686" s="28"/>
      <c r="C686" s="28"/>
      <c r="D686" s="28"/>
      <c r="E686" s="28"/>
      <c r="F686" s="28"/>
      <c r="G686" s="28"/>
      <c r="H686" s="28"/>
      <c r="I686" s="28"/>
      <c r="J686" s="28"/>
      <c r="K686" s="28"/>
      <c r="L686" s="28"/>
      <c r="M686" s="28"/>
      <c r="N686" s="28"/>
      <c r="O686" s="28"/>
      <c r="P686" s="28"/>
      <c r="Q686" s="28"/>
      <c r="R686" s="28"/>
      <c r="S686" s="28"/>
      <c r="T686" s="28"/>
      <c r="U686" s="28"/>
      <c r="V686" s="28"/>
      <c r="W686" s="28"/>
      <c r="X686" s="28"/>
      <c r="Y686" s="28"/>
      <c r="Z686" s="28"/>
    </row>
    <row r="687" ht="14.25" customHeight="1">
      <c r="A687" s="28"/>
      <c r="B687" s="28"/>
      <c r="C687" s="28"/>
      <c r="D687" s="28"/>
      <c r="E687" s="28"/>
      <c r="F687" s="28"/>
      <c r="G687" s="28"/>
      <c r="H687" s="28"/>
      <c r="I687" s="28"/>
      <c r="J687" s="28"/>
      <c r="K687" s="28"/>
      <c r="L687" s="28"/>
      <c r="M687" s="28"/>
      <c r="N687" s="28"/>
      <c r="O687" s="28"/>
      <c r="P687" s="28"/>
      <c r="Q687" s="28"/>
      <c r="R687" s="28"/>
      <c r="S687" s="28"/>
      <c r="T687" s="28"/>
      <c r="U687" s="28"/>
      <c r="V687" s="28"/>
      <c r="W687" s="28"/>
      <c r="X687" s="28"/>
      <c r="Y687" s="28"/>
      <c r="Z687" s="28"/>
    </row>
    <row r="688" ht="14.25" customHeight="1">
      <c r="A688" s="28"/>
      <c r="B688" s="28"/>
      <c r="C688" s="28"/>
      <c r="D688" s="28"/>
      <c r="E688" s="28"/>
      <c r="F688" s="28"/>
      <c r="G688" s="28"/>
      <c r="H688" s="28"/>
      <c r="I688" s="28"/>
      <c r="J688" s="28"/>
      <c r="K688" s="28"/>
      <c r="L688" s="28"/>
      <c r="M688" s="28"/>
      <c r="N688" s="28"/>
      <c r="O688" s="28"/>
      <c r="P688" s="28"/>
      <c r="Q688" s="28"/>
      <c r="R688" s="28"/>
      <c r="S688" s="28"/>
      <c r="T688" s="28"/>
      <c r="U688" s="28"/>
      <c r="V688" s="28"/>
      <c r="W688" s="28"/>
      <c r="X688" s="28"/>
      <c r="Y688" s="28"/>
      <c r="Z688" s="28"/>
    </row>
    <row r="689" ht="14.25" customHeight="1">
      <c r="A689" s="28"/>
      <c r="B689" s="28"/>
      <c r="C689" s="28"/>
      <c r="D689" s="28"/>
      <c r="E689" s="28"/>
      <c r="F689" s="28"/>
      <c r="G689" s="28"/>
      <c r="H689" s="28"/>
      <c r="I689" s="28"/>
      <c r="J689" s="28"/>
      <c r="K689" s="28"/>
      <c r="L689" s="28"/>
      <c r="M689" s="28"/>
      <c r="N689" s="28"/>
      <c r="O689" s="28"/>
      <c r="P689" s="28"/>
      <c r="Q689" s="28"/>
      <c r="R689" s="28"/>
      <c r="S689" s="28"/>
      <c r="T689" s="28"/>
      <c r="U689" s="28"/>
      <c r="V689" s="28"/>
      <c r="W689" s="28"/>
      <c r="X689" s="28"/>
      <c r="Y689" s="28"/>
      <c r="Z689" s="28"/>
    </row>
    <row r="690" ht="14.25" customHeight="1">
      <c r="A690" s="28"/>
      <c r="B690" s="28"/>
      <c r="C690" s="28"/>
      <c r="D690" s="28"/>
      <c r="E690" s="28"/>
      <c r="F690" s="28"/>
      <c r="G690" s="28"/>
      <c r="H690" s="28"/>
      <c r="I690" s="28"/>
      <c r="J690" s="28"/>
      <c r="K690" s="28"/>
      <c r="L690" s="28"/>
      <c r="M690" s="28"/>
      <c r="N690" s="28"/>
      <c r="O690" s="28"/>
      <c r="P690" s="28"/>
      <c r="Q690" s="28"/>
      <c r="R690" s="28"/>
      <c r="S690" s="28"/>
      <c r="T690" s="28"/>
      <c r="U690" s="28"/>
      <c r="V690" s="28"/>
      <c r="W690" s="28"/>
      <c r="X690" s="28"/>
      <c r="Y690" s="28"/>
      <c r="Z690" s="28"/>
    </row>
    <row r="691" ht="14.25" customHeight="1">
      <c r="A691" s="28"/>
      <c r="B691" s="28"/>
      <c r="C691" s="28"/>
      <c r="D691" s="28"/>
      <c r="E691" s="28"/>
      <c r="F691" s="28"/>
      <c r="G691" s="28"/>
      <c r="H691" s="28"/>
      <c r="I691" s="28"/>
      <c r="J691" s="28"/>
      <c r="K691" s="28"/>
      <c r="L691" s="28"/>
      <c r="M691" s="28"/>
      <c r="N691" s="28"/>
      <c r="O691" s="28"/>
      <c r="P691" s="28"/>
      <c r="Q691" s="28"/>
      <c r="R691" s="28"/>
      <c r="S691" s="28"/>
      <c r="T691" s="28"/>
      <c r="U691" s="28"/>
      <c r="V691" s="28"/>
      <c r="W691" s="28"/>
      <c r="X691" s="28"/>
      <c r="Y691" s="28"/>
      <c r="Z691" s="28"/>
    </row>
    <row r="692" ht="14.25" customHeight="1">
      <c r="A692" s="28"/>
      <c r="B692" s="28"/>
      <c r="C692" s="28"/>
      <c r="D692" s="28"/>
      <c r="E692" s="28"/>
      <c r="F692" s="28"/>
      <c r="G692" s="28"/>
      <c r="H692" s="28"/>
      <c r="I692" s="28"/>
      <c r="J692" s="28"/>
      <c r="K692" s="28"/>
      <c r="L692" s="28"/>
      <c r="M692" s="28"/>
      <c r="N692" s="28"/>
      <c r="O692" s="28"/>
      <c r="P692" s="28"/>
      <c r="Q692" s="28"/>
      <c r="R692" s="28"/>
      <c r="S692" s="28"/>
      <c r="T692" s="28"/>
      <c r="U692" s="28"/>
      <c r="V692" s="28"/>
      <c r="W692" s="28"/>
      <c r="X692" s="28"/>
      <c r="Y692" s="28"/>
      <c r="Z692" s="28"/>
    </row>
    <row r="693" ht="14.25" customHeight="1">
      <c r="A693" s="28"/>
      <c r="B693" s="28"/>
      <c r="C693" s="28"/>
      <c r="D693" s="28"/>
      <c r="E693" s="28"/>
      <c r="F693" s="28"/>
      <c r="G693" s="28"/>
      <c r="H693" s="28"/>
      <c r="I693" s="28"/>
      <c r="J693" s="28"/>
      <c r="K693" s="28"/>
      <c r="L693" s="28"/>
      <c r="M693" s="28"/>
      <c r="N693" s="28"/>
      <c r="O693" s="28"/>
      <c r="P693" s="28"/>
      <c r="Q693" s="28"/>
      <c r="R693" s="28"/>
      <c r="S693" s="28"/>
      <c r="T693" s="28"/>
      <c r="U693" s="28"/>
      <c r="V693" s="28"/>
      <c r="W693" s="28"/>
      <c r="X693" s="28"/>
      <c r="Y693" s="28"/>
      <c r="Z693" s="28"/>
    </row>
    <row r="694" ht="14.25" customHeight="1">
      <c r="A694" s="28"/>
      <c r="B694" s="28"/>
      <c r="C694" s="28"/>
      <c r="D694" s="28"/>
      <c r="E694" s="28"/>
      <c r="F694" s="28"/>
      <c r="G694" s="28"/>
      <c r="H694" s="28"/>
      <c r="I694" s="28"/>
      <c r="J694" s="28"/>
      <c r="K694" s="28"/>
      <c r="L694" s="28"/>
      <c r="M694" s="28"/>
      <c r="N694" s="28"/>
      <c r="O694" s="28"/>
      <c r="P694" s="28"/>
      <c r="Q694" s="28"/>
      <c r="R694" s="28"/>
      <c r="S694" s="28"/>
      <c r="T694" s="28"/>
      <c r="U694" s="28"/>
      <c r="V694" s="28"/>
      <c r="W694" s="28"/>
      <c r="X694" s="28"/>
      <c r="Y694" s="28"/>
      <c r="Z694" s="28"/>
    </row>
    <row r="695" ht="14.25" customHeight="1">
      <c r="A695" s="28"/>
      <c r="B695" s="28"/>
      <c r="C695" s="28"/>
      <c r="D695" s="28"/>
      <c r="E695" s="28"/>
      <c r="F695" s="28"/>
      <c r="G695" s="28"/>
      <c r="H695" s="28"/>
      <c r="I695" s="28"/>
      <c r="J695" s="28"/>
      <c r="K695" s="28"/>
      <c r="L695" s="28"/>
      <c r="M695" s="28"/>
      <c r="N695" s="28"/>
      <c r="O695" s="28"/>
      <c r="P695" s="28"/>
      <c r="Q695" s="28"/>
      <c r="R695" s="28"/>
      <c r="S695" s="28"/>
      <c r="T695" s="28"/>
      <c r="U695" s="28"/>
      <c r="V695" s="28"/>
      <c r="W695" s="28"/>
      <c r="X695" s="28"/>
      <c r="Y695" s="28"/>
      <c r="Z695" s="28"/>
    </row>
    <row r="696" ht="14.25" customHeight="1">
      <c r="A696" s="28"/>
      <c r="B696" s="28"/>
      <c r="C696" s="28"/>
      <c r="D696" s="28"/>
      <c r="E696" s="28"/>
      <c r="F696" s="28"/>
      <c r="G696" s="28"/>
      <c r="H696" s="28"/>
      <c r="I696" s="28"/>
      <c r="J696" s="28"/>
      <c r="K696" s="28"/>
      <c r="L696" s="28"/>
      <c r="M696" s="28"/>
      <c r="N696" s="28"/>
      <c r="O696" s="28"/>
      <c r="P696" s="28"/>
      <c r="Q696" s="28"/>
      <c r="R696" s="28"/>
      <c r="S696" s="28"/>
      <c r="T696" s="28"/>
      <c r="U696" s="28"/>
      <c r="V696" s="28"/>
      <c r="W696" s="28"/>
      <c r="X696" s="28"/>
      <c r="Y696" s="28"/>
      <c r="Z696" s="28"/>
    </row>
    <row r="697" ht="14.25" customHeight="1">
      <c r="A697" s="28"/>
      <c r="B697" s="28"/>
      <c r="C697" s="28"/>
      <c r="D697" s="28"/>
      <c r="E697" s="28"/>
      <c r="F697" s="28"/>
      <c r="G697" s="28"/>
      <c r="H697" s="28"/>
      <c r="I697" s="28"/>
      <c r="J697" s="28"/>
      <c r="K697" s="28"/>
      <c r="L697" s="28"/>
      <c r="M697" s="28"/>
      <c r="N697" s="28"/>
      <c r="O697" s="28"/>
      <c r="P697" s="28"/>
      <c r="Q697" s="28"/>
      <c r="R697" s="28"/>
      <c r="S697" s="28"/>
      <c r="T697" s="28"/>
      <c r="U697" s="28"/>
      <c r="V697" s="28"/>
      <c r="W697" s="28"/>
      <c r="X697" s="28"/>
      <c r="Y697" s="28"/>
      <c r="Z697" s="28"/>
    </row>
    <row r="698" ht="14.25" customHeight="1">
      <c r="A698" s="28"/>
      <c r="B698" s="28"/>
      <c r="C698" s="28"/>
      <c r="D698" s="28"/>
      <c r="E698" s="28"/>
      <c r="F698" s="28"/>
      <c r="G698" s="28"/>
      <c r="H698" s="28"/>
      <c r="I698" s="28"/>
      <c r="J698" s="28"/>
      <c r="K698" s="28"/>
      <c r="L698" s="28"/>
      <c r="M698" s="28"/>
      <c r="N698" s="28"/>
      <c r="O698" s="28"/>
      <c r="P698" s="28"/>
      <c r="Q698" s="28"/>
      <c r="R698" s="28"/>
      <c r="S698" s="28"/>
      <c r="T698" s="28"/>
      <c r="U698" s="28"/>
      <c r="V698" s="28"/>
      <c r="W698" s="28"/>
      <c r="X698" s="28"/>
      <c r="Y698" s="28"/>
      <c r="Z698" s="28"/>
    </row>
    <row r="699" ht="14.25" customHeight="1">
      <c r="A699" s="28"/>
      <c r="B699" s="28"/>
      <c r="C699" s="28"/>
      <c r="D699" s="28"/>
      <c r="E699" s="28"/>
      <c r="F699" s="28"/>
      <c r="G699" s="28"/>
      <c r="H699" s="28"/>
      <c r="I699" s="28"/>
      <c r="J699" s="28"/>
      <c r="K699" s="28"/>
      <c r="L699" s="28"/>
      <c r="M699" s="28"/>
      <c r="N699" s="28"/>
      <c r="O699" s="28"/>
      <c r="P699" s="28"/>
      <c r="Q699" s="28"/>
      <c r="R699" s="28"/>
      <c r="S699" s="28"/>
      <c r="T699" s="28"/>
      <c r="U699" s="28"/>
      <c r="V699" s="28"/>
      <c r="W699" s="28"/>
      <c r="X699" s="28"/>
      <c r="Y699" s="28"/>
      <c r="Z699" s="28"/>
    </row>
    <row r="700" ht="14.25" customHeight="1">
      <c r="A700" s="28"/>
      <c r="B700" s="28"/>
      <c r="C700" s="28"/>
      <c r="D700" s="28"/>
      <c r="E700" s="28"/>
      <c r="F700" s="28"/>
      <c r="G700" s="28"/>
      <c r="H700" s="28"/>
      <c r="I700" s="28"/>
      <c r="J700" s="28"/>
      <c r="K700" s="28"/>
      <c r="L700" s="28"/>
      <c r="M700" s="28"/>
      <c r="N700" s="28"/>
      <c r="O700" s="28"/>
      <c r="P700" s="28"/>
      <c r="Q700" s="28"/>
      <c r="R700" s="28"/>
      <c r="S700" s="28"/>
      <c r="T700" s="28"/>
      <c r="U700" s="28"/>
      <c r="V700" s="28"/>
      <c r="W700" s="28"/>
      <c r="X700" s="28"/>
      <c r="Y700" s="28"/>
      <c r="Z700" s="28"/>
    </row>
    <row r="701" ht="14.25" customHeight="1">
      <c r="A701" s="28"/>
      <c r="B701" s="28"/>
      <c r="C701" s="28"/>
      <c r="D701" s="28"/>
      <c r="E701" s="28"/>
      <c r="F701" s="28"/>
      <c r="G701" s="28"/>
      <c r="H701" s="28"/>
      <c r="I701" s="28"/>
      <c r="J701" s="28"/>
      <c r="K701" s="28"/>
      <c r="L701" s="28"/>
      <c r="M701" s="28"/>
      <c r="N701" s="28"/>
      <c r="O701" s="28"/>
      <c r="P701" s="28"/>
      <c r="Q701" s="28"/>
      <c r="R701" s="28"/>
      <c r="S701" s="28"/>
      <c r="T701" s="28"/>
      <c r="U701" s="28"/>
      <c r="V701" s="28"/>
      <c r="W701" s="28"/>
      <c r="X701" s="28"/>
      <c r="Y701" s="28"/>
      <c r="Z701" s="28"/>
    </row>
    <row r="702" ht="14.25" customHeight="1">
      <c r="A702" s="28"/>
      <c r="B702" s="28"/>
      <c r="C702" s="28"/>
      <c r="D702" s="28"/>
      <c r="E702" s="28"/>
      <c r="F702" s="28"/>
      <c r="G702" s="28"/>
      <c r="H702" s="28"/>
      <c r="I702" s="28"/>
      <c r="J702" s="28"/>
      <c r="K702" s="28"/>
      <c r="L702" s="28"/>
      <c r="M702" s="28"/>
      <c r="N702" s="28"/>
      <c r="O702" s="28"/>
      <c r="P702" s="28"/>
      <c r="Q702" s="28"/>
      <c r="R702" s="28"/>
      <c r="S702" s="28"/>
      <c r="T702" s="28"/>
      <c r="U702" s="28"/>
      <c r="V702" s="28"/>
      <c r="W702" s="28"/>
      <c r="X702" s="28"/>
      <c r="Y702" s="28"/>
      <c r="Z702" s="28"/>
    </row>
    <row r="703" ht="14.25" customHeight="1">
      <c r="A703" s="28"/>
      <c r="B703" s="28"/>
      <c r="C703" s="28"/>
      <c r="D703" s="28"/>
      <c r="E703" s="28"/>
      <c r="F703" s="28"/>
      <c r="G703" s="28"/>
      <c r="H703" s="28"/>
      <c r="I703" s="28"/>
      <c r="J703" s="28"/>
      <c r="K703" s="28"/>
      <c r="L703" s="28"/>
      <c r="M703" s="28"/>
      <c r="N703" s="28"/>
      <c r="O703" s="28"/>
      <c r="P703" s="28"/>
      <c r="Q703" s="28"/>
      <c r="R703" s="28"/>
      <c r="S703" s="28"/>
      <c r="T703" s="28"/>
      <c r="U703" s="28"/>
      <c r="V703" s="28"/>
      <c r="W703" s="28"/>
      <c r="X703" s="28"/>
      <c r="Y703" s="28"/>
      <c r="Z703" s="28"/>
    </row>
    <row r="704" ht="14.25" customHeight="1">
      <c r="A704" s="28"/>
      <c r="B704" s="28"/>
      <c r="C704" s="28"/>
      <c r="D704" s="28"/>
      <c r="E704" s="28"/>
      <c r="F704" s="28"/>
      <c r="G704" s="28"/>
      <c r="H704" s="28"/>
      <c r="I704" s="28"/>
      <c r="J704" s="28"/>
      <c r="K704" s="28"/>
      <c r="L704" s="28"/>
      <c r="M704" s="28"/>
      <c r="N704" s="28"/>
      <c r="O704" s="28"/>
      <c r="P704" s="28"/>
      <c r="Q704" s="28"/>
      <c r="R704" s="28"/>
      <c r="S704" s="28"/>
      <c r="T704" s="28"/>
      <c r="U704" s="28"/>
      <c r="V704" s="28"/>
      <c r="W704" s="28"/>
      <c r="X704" s="28"/>
      <c r="Y704" s="28"/>
      <c r="Z704" s="28"/>
    </row>
    <row r="705" ht="14.25" customHeight="1">
      <c r="A705" s="28"/>
      <c r="B705" s="28"/>
      <c r="C705" s="28"/>
      <c r="D705" s="28"/>
      <c r="E705" s="28"/>
      <c r="F705" s="28"/>
      <c r="G705" s="28"/>
      <c r="H705" s="28"/>
      <c r="I705" s="28"/>
      <c r="J705" s="28"/>
      <c r="K705" s="28"/>
      <c r="L705" s="28"/>
      <c r="M705" s="28"/>
      <c r="N705" s="28"/>
      <c r="O705" s="28"/>
      <c r="P705" s="28"/>
      <c r="Q705" s="28"/>
      <c r="R705" s="28"/>
      <c r="S705" s="28"/>
      <c r="T705" s="28"/>
      <c r="U705" s="28"/>
      <c r="V705" s="28"/>
      <c r="W705" s="28"/>
      <c r="X705" s="28"/>
      <c r="Y705" s="28"/>
      <c r="Z705" s="28"/>
    </row>
    <row r="706" ht="14.25" customHeight="1">
      <c r="A706" s="28"/>
      <c r="B706" s="28"/>
      <c r="C706" s="28"/>
      <c r="D706" s="28"/>
      <c r="E706" s="28"/>
      <c r="F706" s="28"/>
      <c r="G706" s="28"/>
      <c r="H706" s="28"/>
      <c r="I706" s="28"/>
      <c r="J706" s="28"/>
      <c r="K706" s="28"/>
      <c r="L706" s="28"/>
      <c r="M706" s="28"/>
      <c r="N706" s="28"/>
      <c r="O706" s="28"/>
      <c r="P706" s="28"/>
      <c r="Q706" s="28"/>
      <c r="R706" s="28"/>
      <c r="S706" s="28"/>
      <c r="T706" s="28"/>
      <c r="U706" s="28"/>
      <c r="V706" s="28"/>
      <c r="W706" s="28"/>
      <c r="X706" s="28"/>
      <c r="Y706" s="28"/>
      <c r="Z706" s="28"/>
    </row>
    <row r="707" ht="14.25" customHeight="1">
      <c r="A707" s="28"/>
      <c r="B707" s="28"/>
      <c r="C707" s="28"/>
      <c r="D707" s="28"/>
      <c r="E707" s="28"/>
      <c r="F707" s="28"/>
      <c r="G707" s="28"/>
      <c r="H707" s="28"/>
      <c r="I707" s="28"/>
      <c r="J707" s="28"/>
      <c r="K707" s="28"/>
      <c r="L707" s="28"/>
      <c r="M707" s="28"/>
      <c r="N707" s="28"/>
      <c r="O707" s="28"/>
      <c r="P707" s="28"/>
      <c r="Q707" s="28"/>
      <c r="R707" s="28"/>
      <c r="S707" s="28"/>
      <c r="T707" s="28"/>
      <c r="U707" s="28"/>
      <c r="V707" s="28"/>
      <c r="W707" s="28"/>
      <c r="X707" s="28"/>
      <c r="Y707" s="28"/>
      <c r="Z707" s="28"/>
    </row>
    <row r="708" ht="14.25" customHeight="1">
      <c r="A708" s="28"/>
      <c r="B708" s="28"/>
      <c r="C708" s="28"/>
      <c r="D708" s="28"/>
      <c r="E708" s="28"/>
      <c r="F708" s="28"/>
      <c r="G708" s="28"/>
      <c r="H708" s="28"/>
      <c r="I708" s="28"/>
      <c r="J708" s="28"/>
      <c r="K708" s="28"/>
      <c r="L708" s="28"/>
      <c r="M708" s="28"/>
      <c r="N708" s="28"/>
      <c r="O708" s="28"/>
      <c r="P708" s="28"/>
      <c r="Q708" s="28"/>
      <c r="R708" s="28"/>
      <c r="S708" s="28"/>
      <c r="T708" s="28"/>
      <c r="U708" s="28"/>
      <c r="V708" s="28"/>
      <c r="W708" s="28"/>
      <c r="X708" s="28"/>
      <c r="Y708" s="28"/>
      <c r="Z708" s="28"/>
    </row>
    <row r="709" ht="14.25" customHeight="1">
      <c r="A709" s="28"/>
      <c r="B709" s="28"/>
      <c r="C709" s="28"/>
      <c r="D709" s="28"/>
      <c r="E709" s="28"/>
      <c r="F709" s="28"/>
      <c r="G709" s="28"/>
      <c r="H709" s="28"/>
      <c r="I709" s="28"/>
      <c r="J709" s="28"/>
      <c r="K709" s="28"/>
      <c r="L709" s="28"/>
      <c r="M709" s="28"/>
      <c r="N709" s="28"/>
      <c r="O709" s="28"/>
      <c r="P709" s="28"/>
      <c r="Q709" s="28"/>
      <c r="R709" s="28"/>
      <c r="S709" s="28"/>
      <c r="T709" s="28"/>
      <c r="U709" s="28"/>
      <c r="V709" s="28"/>
      <c r="W709" s="28"/>
      <c r="X709" s="28"/>
      <c r="Y709" s="28"/>
      <c r="Z709" s="28"/>
    </row>
    <row r="710" ht="14.25" customHeight="1">
      <c r="A710" s="28"/>
      <c r="B710" s="28"/>
      <c r="C710" s="28"/>
      <c r="D710" s="28"/>
      <c r="E710" s="28"/>
      <c r="F710" s="28"/>
      <c r="G710" s="28"/>
      <c r="H710" s="28"/>
      <c r="I710" s="28"/>
      <c r="J710" s="28"/>
      <c r="K710" s="28"/>
      <c r="L710" s="28"/>
      <c r="M710" s="28"/>
      <c r="N710" s="28"/>
      <c r="O710" s="28"/>
      <c r="P710" s="28"/>
      <c r="Q710" s="28"/>
      <c r="R710" s="28"/>
      <c r="S710" s="28"/>
      <c r="T710" s="28"/>
      <c r="U710" s="28"/>
      <c r="V710" s="28"/>
      <c r="W710" s="28"/>
      <c r="X710" s="28"/>
      <c r="Y710" s="28"/>
      <c r="Z710" s="28"/>
    </row>
    <row r="711" ht="14.25" customHeight="1">
      <c r="A711" s="28"/>
      <c r="B711" s="28"/>
      <c r="C711" s="28"/>
      <c r="D711" s="28"/>
      <c r="E711" s="28"/>
      <c r="F711" s="28"/>
      <c r="G711" s="28"/>
      <c r="H711" s="28"/>
      <c r="I711" s="28"/>
      <c r="J711" s="28"/>
      <c r="K711" s="28"/>
      <c r="L711" s="28"/>
      <c r="M711" s="28"/>
      <c r="N711" s="28"/>
      <c r="O711" s="28"/>
      <c r="P711" s="28"/>
      <c r="Q711" s="28"/>
      <c r="R711" s="28"/>
      <c r="S711" s="28"/>
      <c r="T711" s="28"/>
      <c r="U711" s="28"/>
      <c r="V711" s="28"/>
      <c r="W711" s="28"/>
      <c r="X711" s="28"/>
      <c r="Y711" s="28"/>
      <c r="Z711" s="28"/>
    </row>
    <row r="712" ht="14.25" customHeight="1">
      <c r="A712" s="28"/>
      <c r="B712" s="28"/>
      <c r="C712" s="28"/>
      <c r="D712" s="28"/>
      <c r="E712" s="28"/>
      <c r="F712" s="28"/>
      <c r="G712" s="28"/>
      <c r="H712" s="28"/>
      <c r="I712" s="28"/>
      <c r="J712" s="28"/>
      <c r="K712" s="28"/>
      <c r="L712" s="28"/>
      <c r="M712" s="28"/>
      <c r="N712" s="28"/>
      <c r="O712" s="28"/>
      <c r="P712" s="28"/>
      <c r="Q712" s="28"/>
      <c r="R712" s="28"/>
      <c r="S712" s="28"/>
      <c r="T712" s="28"/>
      <c r="U712" s="28"/>
      <c r="V712" s="28"/>
      <c r="W712" s="28"/>
      <c r="X712" s="28"/>
      <c r="Y712" s="28"/>
      <c r="Z712" s="28"/>
    </row>
    <row r="713" ht="14.25" customHeight="1">
      <c r="A713" s="28"/>
      <c r="B713" s="28"/>
      <c r="C713" s="28"/>
      <c r="D713" s="28"/>
      <c r="E713" s="28"/>
      <c r="F713" s="28"/>
      <c r="G713" s="28"/>
      <c r="H713" s="28"/>
      <c r="I713" s="28"/>
      <c r="J713" s="28"/>
      <c r="K713" s="28"/>
      <c r="L713" s="28"/>
      <c r="M713" s="28"/>
      <c r="N713" s="28"/>
      <c r="O713" s="28"/>
      <c r="P713" s="28"/>
      <c r="Q713" s="28"/>
      <c r="R713" s="28"/>
      <c r="S713" s="28"/>
      <c r="T713" s="28"/>
      <c r="U713" s="28"/>
      <c r="V713" s="28"/>
      <c r="W713" s="28"/>
      <c r="X713" s="28"/>
      <c r="Y713" s="28"/>
      <c r="Z713" s="28"/>
    </row>
    <row r="714" ht="14.25" customHeight="1">
      <c r="A714" s="28"/>
      <c r="B714" s="28"/>
      <c r="C714" s="28"/>
      <c r="D714" s="28"/>
      <c r="E714" s="28"/>
      <c r="F714" s="28"/>
      <c r="G714" s="28"/>
      <c r="H714" s="28"/>
      <c r="I714" s="28"/>
      <c r="J714" s="28"/>
      <c r="K714" s="28"/>
      <c r="L714" s="28"/>
      <c r="M714" s="28"/>
      <c r="N714" s="28"/>
      <c r="O714" s="28"/>
      <c r="P714" s="28"/>
      <c r="Q714" s="28"/>
      <c r="R714" s="28"/>
      <c r="S714" s="28"/>
      <c r="T714" s="28"/>
      <c r="U714" s="28"/>
      <c r="V714" s="28"/>
      <c r="W714" s="28"/>
      <c r="X714" s="28"/>
      <c r="Y714" s="28"/>
      <c r="Z714" s="28"/>
    </row>
    <row r="715" ht="14.25" customHeight="1">
      <c r="A715" s="28"/>
      <c r="B715" s="28"/>
      <c r="C715" s="28"/>
      <c r="D715" s="28"/>
      <c r="E715" s="28"/>
      <c r="F715" s="28"/>
      <c r="G715" s="28"/>
      <c r="H715" s="28"/>
      <c r="I715" s="28"/>
      <c r="J715" s="28"/>
      <c r="K715" s="28"/>
      <c r="L715" s="28"/>
      <c r="M715" s="28"/>
      <c r="N715" s="28"/>
      <c r="O715" s="28"/>
      <c r="P715" s="28"/>
      <c r="Q715" s="28"/>
      <c r="R715" s="28"/>
      <c r="S715" s="28"/>
      <c r="T715" s="28"/>
      <c r="U715" s="28"/>
      <c r="V715" s="28"/>
      <c r="W715" s="28"/>
      <c r="X715" s="28"/>
      <c r="Y715" s="28"/>
      <c r="Z715" s="28"/>
    </row>
    <row r="716" ht="14.25" customHeight="1">
      <c r="A716" s="28"/>
      <c r="B716" s="28"/>
      <c r="C716" s="28"/>
      <c r="D716" s="28"/>
      <c r="E716" s="28"/>
      <c r="F716" s="28"/>
      <c r="G716" s="28"/>
      <c r="H716" s="28"/>
      <c r="I716" s="28"/>
      <c r="J716" s="28"/>
      <c r="K716" s="28"/>
      <c r="L716" s="28"/>
      <c r="M716" s="28"/>
      <c r="N716" s="28"/>
      <c r="O716" s="28"/>
      <c r="P716" s="28"/>
      <c r="Q716" s="28"/>
      <c r="R716" s="28"/>
      <c r="S716" s="28"/>
      <c r="T716" s="28"/>
      <c r="U716" s="28"/>
      <c r="V716" s="28"/>
      <c r="W716" s="28"/>
      <c r="X716" s="28"/>
      <c r="Y716" s="28"/>
      <c r="Z716" s="28"/>
    </row>
    <row r="717" ht="14.25" customHeight="1">
      <c r="A717" s="28"/>
      <c r="B717" s="28"/>
      <c r="C717" s="28"/>
      <c r="D717" s="28"/>
      <c r="E717" s="28"/>
      <c r="F717" s="28"/>
      <c r="G717" s="28"/>
      <c r="H717" s="28"/>
      <c r="I717" s="28"/>
      <c r="J717" s="28"/>
      <c r="K717" s="28"/>
      <c r="L717" s="28"/>
      <c r="M717" s="28"/>
      <c r="N717" s="28"/>
      <c r="O717" s="28"/>
      <c r="P717" s="28"/>
      <c r="Q717" s="28"/>
      <c r="R717" s="28"/>
      <c r="S717" s="28"/>
      <c r="T717" s="28"/>
      <c r="U717" s="28"/>
      <c r="V717" s="28"/>
      <c r="W717" s="28"/>
      <c r="X717" s="28"/>
      <c r="Y717" s="28"/>
      <c r="Z717" s="28"/>
    </row>
    <row r="718" ht="14.25" customHeight="1">
      <c r="A718" s="28"/>
      <c r="B718" s="28"/>
      <c r="C718" s="28"/>
      <c r="D718" s="28"/>
      <c r="E718" s="28"/>
      <c r="F718" s="28"/>
      <c r="G718" s="28"/>
      <c r="H718" s="28"/>
      <c r="I718" s="28"/>
      <c r="J718" s="28"/>
      <c r="K718" s="28"/>
      <c r="L718" s="28"/>
      <c r="M718" s="28"/>
      <c r="N718" s="28"/>
      <c r="O718" s="28"/>
      <c r="P718" s="28"/>
      <c r="Q718" s="28"/>
      <c r="R718" s="28"/>
      <c r="S718" s="28"/>
      <c r="T718" s="28"/>
      <c r="U718" s="28"/>
      <c r="V718" s="28"/>
      <c r="W718" s="28"/>
      <c r="X718" s="28"/>
      <c r="Y718" s="28"/>
      <c r="Z718" s="28"/>
    </row>
    <row r="719" ht="14.25" customHeight="1">
      <c r="A719" s="28"/>
      <c r="B719" s="28"/>
      <c r="C719" s="28"/>
      <c r="D719" s="28"/>
      <c r="E719" s="28"/>
      <c r="F719" s="28"/>
      <c r="G719" s="28"/>
      <c r="H719" s="28"/>
      <c r="I719" s="28"/>
      <c r="J719" s="28"/>
      <c r="K719" s="28"/>
      <c r="L719" s="28"/>
      <c r="M719" s="28"/>
      <c r="N719" s="28"/>
      <c r="O719" s="28"/>
      <c r="P719" s="28"/>
      <c r="Q719" s="28"/>
      <c r="R719" s="28"/>
      <c r="S719" s="28"/>
      <c r="T719" s="28"/>
      <c r="U719" s="28"/>
      <c r="V719" s="28"/>
      <c r="W719" s="28"/>
      <c r="X719" s="28"/>
      <c r="Y719" s="28"/>
      <c r="Z719" s="28"/>
    </row>
    <row r="720" ht="14.25" customHeight="1">
      <c r="A720" s="28"/>
      <c r="B720" s="28"/>
      <c r="C720" s="28"/>
      <c r="D720" s="28"/>
      <c r="E720" s="28"/>
      <c r="F720" s="28"/>
      <c r="G720" s="28"/>
      <c r="H720" s="28"/>
      <c r="I720" s="28"/>
      <c r="J720" s="28"/>
      <c r="K720" s="28"/>
      <c r="L720" s="28"/>
      <c r="M720" s="28"/>
      <c r="N720" s="28"/>
      <c r="O720" s="28"/>
      <c r="P720" s="28"/>
      <c r="Q720" s="28"/>
      <c r="R720" s="28"/>
      <c r="S720" s="28"/>
      <c r="T720" s="28"/>
      <c r="U720" s="28"/>
      <c r="V720" s="28"/>
      <c r="W720" s="28"/>
      <c r="X720" s="28"/>
      <c r="Y720" s="28"/>
      <c r="Z720" s="28"/>
    </row>
    <row r="721" ht="14.25" customHeight="1">
      <c r="A721" s="28"/>
      <c r="B721" s="28"/>
      <c r="C721" s="28"/>
      <c r="D721" s="28"/>
      <c r="E721" s="28"/>
      <c r="F721" s="28"/>
      <c r="G721" s="28"/>
      <c r="H721" s="28"/>
      <c r="I721" s="28"/>
      <c r="J721" s="28"/>
      <c r="K721" s="28"/>
      <c r="L721" s="28"/>
      <c r="M721" s="28"/>
      <c r="N721" s="28"/>
      <c r="O721" s="28"/>
      <c r="P721" s="28"/>
      <c r="Q721" s="28"/>
      <c r="R721" s="28"/>
      <c r="S721" s="28"/>
      <c r="T721" s="28"/>
      <c r="U721" s="28"/>
      <c r="V721" s="28"/>
      <c r="W721" s="28"/>
      <c r="X721" s="28"/>
      <c r="Y721" s="28"/>
      <c r="Z721" s="28"/>
    </row>
    <row r="722" ht="14.25" customHeight="1">
      <c r="A722" s="28"/>
      <c r="B722" s="28"/>
      <c r="C722" s="28"/>
      <c r="D722" s="28"/>
      <c r="E722" s="28"/>
      <c r="F722" s="28"/>
      <c r="G722" s="28"/>
      <c r="H722" s="28"/>
      <c r="I722" s="28"/>
      <c r="J722" s="28"/>
      <c r="K722" s="28"/>
      <c r="L722" s="28"/>
      <c r="M722" s="28"/>
      <c r="N722" s="28"/>
      <c r="O722" s="28"/>
      <c r="P722" s="28"/>
      <c r="Q722" s="28"/>
      <c r="R722" s="28"/>
      <c r="S722" s="28"/>
      <c r="T722" s="28"/>
      <c r="U722" s="28"/>
      <c r="V722" s="28"/>
      <c r="W722" s="28"/>
      <c r="X722" s="28"/>
      <c r="Y722" s="28"/>
      <c r="Z722" s="28"/>
    </row>
    <row r="723" ht="14.25" customHeight="1">
      <c r="A723" s="28"/>
      <c r="B723" s="28"/>
      <c r="C723" s="28"/>
      <c r="D723" s="28"/>
      <c r="E723" s="28"/>
      <c r="F723" s="28"/>
      <c r="G723" s="28"/>
      <c r="H723" s="28"/>
      <c r="I723" s="28"/>
      <c r="J723" s="28"/>
      <c r="K723" s="28"/>
      <c r="L723" s="28"/>
      <c r="M723" s="28"/>
      <c r="N723" s="28"/>
      <c r="O723" s="28"/>
      <c r="P723" s="28"/>
      <c r="Q723" s="28"/>
      <c r="R723" s="28"/>
      <c r="S723" s="28"/>
      <c r="T723" s="28"/>
      <c r="U723" s="28"/>
      <c r="V723" s="28"/>
      <c r="W723" s="28"/>
      <c r="X723" s="28"/>
      <c r="Y723" s="28"/>
      <c r="Z723" s="28"/>
    </row>
    <row r="724" ht="14.25" customHeight="1">
      <c r="A724" s="28"/>
      <c r="B724" s="28"/>
      <c r="C724" s="28"/>
      <c r="D724" s="28"/>
      <c r="E724" s="28"/>
      <c r="F724" s="28"/>
      <c r="G724" s="28"/>
      <c r="H724" s="28"/>
      <c r="I724" s="28"/>
      <c r="J724" s="28"/>
      <c r="K724" s="28"/>
      <c r="L724" s="28"/>
      <c r="M724" s="28"/>
      <c r="N724" s="28"/>
      <c r="O724" s="28"/>
      <c r="P724" s="28"/>
      <c r="Q724" s="28"/>
      <c r="R724" s="28"/>
      <c r="S724" s="28"/>
      <c r="T724" s="28"/>
      <c r="U724" s="28"/>
      <c r="V724" s="28"/>
      <c r="W724" s="28"/>
      <c r="X724" s="28"/>
      <c r="Y724" s="28"/>
      <c r="Z724" s="28"/>
    </row>
    <row r="725" ht="14.25" customHeight="1">
      <c r="A725" s="28"/>
      <c r="B725" s="28"/>
      <c r="C725" s="28"/>
      <c r="D725" s="28"/>
      <c r="E725" s="28"/>
      <c r="F725" s="28"/>
      <c r="G725" s="28"/>
      <c r="H725" s="28"/>
      <c r="I725" s="28"/>
      <c r="J725" s="28"/>
      <c r="K725" s="28"/>
      <c r="L725" s="28"/>
      <c r="M725" s="28"/>
      <c r="N725" s="28"/>
      <c r="O725" s="28"/>
      <c r="P725" s="28"/>
      <c r="Q725" s="28"/>
      <c r="R725" s="28"/>
      <c r="S725" s="28"/>
      <c r="T725" s="28"/>
      <c r="U725" s="28"/>
      <c r="V725" s="28"/>
      <c r="W725" s="28"/>
      <c r="X725" s="28"/>
      <c r="Y725" s="28"/>
      <c r="Z725" s="28"/>
    </row>
    <row r="726" ht="14.25" customHeight="1">
      <c r="A726" s="28"/>
      <c r="B726" s="28"/>
      <c r="C726" s="28"/>
      <c r="D726" s="28"/>
      <c r="E726" s="28"/>
      <c r="F726" s="28"/>
      <c r="G726" s="28"/>
      <c r="H726" s="28"/>
      <c r="I726" s="28"/>
      <c r="J726" s="28"/>
      <c r="K726" s="28"/>
      <c r="L726" s="28"/>
      <c r="M726" s="28"/>
      <c r="N726" s="28"/>
      <c r="O726" s="28"/>
      <c r="P726" s="28"/>
      <c r="Q726" s="28"/>
      <c r="R726" s="28"/>
      <c r="S726" s="28"/>
      <c r="T726" s="28"/>
      <c r="U726" s="28"/>
      <c r="V726" s="28"/>
      <c r="W726" s="28"/>
      <c r="X726" s="28"/>
      <c r="Y726" s="28"/>
      <c r="Z726" s="28"/>
    </row>
    <row r="727" ht="14.25" customHeight="1">
      <c r="A727" s="28"/>
      <c r="B727" s="28"/>
      <c r="C727" s="28"/>
      <c r="D727" s="28"/>
      <c r="E727" s="28"/>
      <c r="F727" s="28"/>
      <c r="G727" s="28"/>
      <c r="H727" s="28"/>
      <c r="I727" s="28"/>
      <c r="J727" s="28"/>
      <c r="K727" s="28"/>
      <c r="L727" s="28"/>
      <c r="M727" s="28"/>
      <c r="N727" s="28"/>
      <c r="O727" s="28"/>
      <c r="P727" s="28"/>
      <c r="Q727" s="28"/>
      <c r="R727" s="28"/>
      <c r="S727" s="28"/>
      <c r="T727" s="28"/>
      <c r="U727" s="28"/>
      <c r="V727" s="28"/>
      <c r="W727" s="28"/>
      <c r="X727" s="28"/>
      <c r="Y727" s="28"/>
      <c r="Z727" s="28"/>
    </row>
    <row r="728" ht="14.25" customHeight="1">
      <c r="A728" s="28"/>
      <c r="B728" s="28"/>
      <c r="C728" s="28"/>
      <c r="D728" s="28"/>
      <c r="E728" s="28"/>
      <c r="F728" s="28"/>
      <c r="G728" s="28"/>
      <c r="H728" s="28"/>
      <c r="I728" s="28"/>
      <c r="J728" s="28"/>
      <c r="K728" s="28"/>
      <c r="L728" s="28"/>
      <c r="M728" s="28"/>
      <c r="N728" s="28"/>
      <c r="O728" s="28"/>
      <c r="P728" s="28"/>
      <c r="Q728" s="28"/>
      <c r="R728" s="28"/>
      <c r="S728" s="28"/>
      <c r="T728" s="28"/>
      <c r="U728" s="28"/>
      <c r="V728" s="28"/>
      <c r="W728" s="28"/>
      <c r="X728" s="28"/>
      <c r="Y728" s="28"/>
      <c r="Z728" s="28"/>
    </row>
    <row r="729" ht="14.25" customHeight="1">
      <c r="A729" s="28"/>
      <c r="B729" s="28"/>
      <c r="C729" s="28"/>
      <c r="D729" s="28"/>
      <c r="E729" s="28"/>
      <c r="F729" s="28"/>
      <c r="G729" s="28"/>
      <c r="H729" s="28"/>
      <c r="I729" s="28"/>
      <c r="J729" s="28"/>
      <c r="K729" s="28"/>
      <c r="L729" s="28"/>
      <c r="M729" s="28"/>
      <c r="N729" s="28"/>
      <c r="O729" s="28"/>
      <c r="P729" s="28"/>
      <c r="Q729" s="28"/>
      <c r="R729" s="28"/>
      <c r="S729" s="28"/>
      <c r="T729" s="28"/>
      <c r="U729" s="28"/>
      <c r="V729" s="28"/>
      <c r="W729" s="28"/>
      <c r="X729" s="28"/>
      <c r="Y729" s="28"/>
      <c r="Z729" s="28"/>
    </row>
    <row r="730" ht="14.25" customHeight="1">
      <c r="A730" s="28"/>
      <c r="B730" s="28"/>
      <c r="C730" s="28"/>
      <c r="D730" s="28"/>
      <c r="E730" s="28"/>
      <c r="F730" s="28"/>
      <c r="G730" s="28"/>
      <c r="H730" s="28"/>
      <c r="I730" s="28"/>
      <c r="J730" s="28"/>
      <c r="K730" s="28"/>
      <c r="L730" s="28"/>
      <c r="M730" s="28"/>
      <c r="N730" s="28"/>
      <c r="O730" s="28"/>
      <c r="P730" s="28"/>
      <c r="Q730" s="28"/>
      <c r="R730" s="28"/>
      <c r="S730" s="28"/>
      <c r="T730" s="28"/>
      <c r="U730" s="28"/>
      <c r="V730" s="28"/>
      <c r="W730" s="28"/>
      <c r="X730" s="28"/>
      <c r="Y730" s="28"/>
      <c r="Z730" s="28"/>
    </row>
    <row r="731" ht="14.25" customHeight="1">
      <c r="A731" s="28"/>
      <c r="B731" s="28"/>
      <c r="C731" s="28"/>
      <c r="D731" s="28"/>
      <c r="E731" s="28"/>
      <c r="F731" s="28"/>
      <c r="G731" s="28"/>
      <c r="H731" s="28"/>
      <c r="I731" s="28"/>
      <c r="J731" s="28"/>
      <c r="K731" s="28"/>
      <c r="L731" s="28"/>
      <c r="M731" s="28"/>
      <c r="N731" s="28"/>
      <c r="O731" s="28"/>
      <c r="P731" s="28"/>
      <c r="Q731" s="28"/>
      <c r="R731" s="28"/>
      <c r="S731" s="28"/>
      <c r="T731" s="28"/>
      <c r="U731" s="28"/>
      <c r="V731" s="28"/>
      <c r="W731" s="28"/>
      <c r="X731" s="28"/>
      <c r="Y731" s="28"/>
      <c r="Z731" s="28"/>
    </row>
    <row r="732" ht="14.25" customHeight="1">
      <c r="A732" s="28"/>
      <c r="B732" s="28"/>
      <c r="C732" s="28"/>
      <c r="D732" s="28"/>
      <c r="E732" s="28"/>
      <c r="F732" s="28"/>
      <c r="G732" s="28"/>
      <c r="H732" s="28"/>
      <c r="I732" s="28"/>
      <c r="J732" s="28"/>
      <c r="K732" s="28"/>
      <c r="L732" s="28"/>
      <c r="M732" s="28"/>
      <c r="N732" s="28"/>
      <c r="O732" s="28"/>
      <c r="P732" s="28"/>
      <c r="Q732" s="28"/>
      <c r="R732" s="28"/>
      <c r="S732" s="28"/>
      <c r="T732" s="28"/>
      <c r="U732" s="28"/>
      <c r="V732" s="28"/>
      <c r="W732" s="28"/>
      <c r="X732" s="28"/>
      <c r="Y732" s="28"/>
      <c r="Z732" s="28"/>
    </row>
    <row r="733" ht="14.25" customHeight="1">
      <c r="A733" s="28"/>
      <c r="B733" s="28"/>
      <c r="C733" s="28"/>
      <c r="D733" s="28"/>
      <c r="E733" s="28"/>
      <c r="F733" s="28"/>
      <c r="G733" s="28"/>
      <c r="H733" s="28"/>
      <c r="I733" s="28"/>
      <c r="J733" s="28"/>
      <c r="K733" s="28"/>
      <c r="L733" s="28"/>
      <c r="M733" s="28"/>
      <c r="N733" s="28"/>
      <c r="O733" s="28"/>
      <c r="P733" s="28"/>
      <c r="Q733" s="28"/>
      <c r="R733" s="28"/>
      <c r="S733" s="28"/>
      <c r="T733" s="28"/>
      <c r="U733" s="28"/>
      <c r="V733" s="28"/>
      <c r="W733" s="28"/>
      <c r="X733" s="28"/>
      <c r="Y733" s="28"/>
      <c r="Z733" s="28"/>
    </row>
    <row r="734" ht="14.25" customHeight="1">
      <c r="A734" s="28"/>
      <c r="B734" s="28"/>
      <c r="C734" s="28"/>
      <c r="D734" s="28"/>
      <c r="E734" s="28"/>
      <c r="F734" s="28"/>
      <c r="G734" s="28"/>
      <c r="H734" s="28"/>
      <c r="I734" s="28"/>
      <c r="J734" s="28"/>
      <c r="K734" s="28"/>
      <c r="L734" s="28"/>
      <c r="M734" s="28"/>
      <c r="N734" s="28"/>
      <c r="O734" s="28"/>
      <c r="P734" s="28"/>
      <c r="Q734" s="28"/>
      <c r="R734" s="28"/>
      <c r="S734" s="28"/>
      <c r="T734" s="28"/>
      <c r="U734" s="28"/>
      <c r="V734" s="28"/>
      <c r="W734" s="28"/>
      <c r="X734" s="28"/>
      <c r="Y734" s="28"/>
      <c r="Z734" s="28"/>
    </row>
    <row r="735" ht="14.25" customHeight="1">
      <c r="A735" s="28"/>
      <c r="B735" s="28"/>
      <c r="C735" s="28"/>
      <c r="D735" s="28"/>
      <c r="E735" s="28"/>
      <c r="F735" s="28"/>
      <c r="G735" s="28"/>
      <c r="H735" s="28"/>
      <c r="I735" s="28"/>
      <c r="J735" s="28"/>
      <c r="K735" s="28"/>
      <c r="L735" s="28"/>
      <c r="M735" s="28"/>
      <c r="N735" s="28"/>
      <c r="O735" s="28"/>
      <c r="P735" s="28"/>
      <c r="Q735" s="28"/>
      <c r="R735" s="28"/>
      <c r="S735" s="28"/>
      <c r="T735" s="28"/>
      <c r="U735" s="28"/>
      <c r="V735" s="28"/>
      <c r="W735" s="28"/>
      <c r="X735" s="28"/>
      <c r="Y735" s="28"/>
      <c r="Z735" s="28"/>
    </row>
    <row r="736" ht="14.25" customHeight="1">
      <c r="A736" s="28"/>
      <c r="B736" s="28"/>
      <c r="C736" s="28"/>
      <c r="D736" s="28"/>
      <c r="E736" s="28"/>
      <c r="F736" s="28"/>
      <c r="G736" s="28"/>
      <c r="H736" s="28"/>
      <c r="I736" s="28"/>
      <c r="J736" s="28"/>
      <c r="K736" s="28"/>
      <c r="L736" s="28"/>
      <c r="M736" s="28"/>
      <c r="N736" s="28"/>
      <c r="O736" s="28"/>
      <c r="P736" s="28"/>
      <c r="Q736" s="28"/>
      <c r="R736" s="28"/>
      <c r="S736" s="28"/>
      <c r="T736" s="28"/>
      <c r="U736" s="28"/>
      <c r="V736" s="28"/>
      <c r="W736" s="28"/>
      <c r="X736" s="28"/>
      <c r="Y736" s="28"/>
      <c r="Z736" s="28"/>
    </row>
    <row r="737" ht="14.25" customHeight="1">
      <c r="A737" s="28"/>
      <c r="B737" s="28"/>
      <c r="C737" s="28"/>
      <c r="D737" s="28"/>
      <c r="E737" s="28"/>
      <c r="F737" s="28"/>
      <c r="G737" s="28"/>
      <c r="H737" s="28"/>
      <c r="I737" s="28"/>
      <c r="J737" s="28"/>
      <c r="K737" s="28"/>
      <c r="L737" s="28"/>
      <c r="M737" s="28"/>
      <c r="N737" s="28"/>
      <c r="O737" s="28"/>
      <c r="P737" s="28"/>
      <c r="Q737" s="28"/>
      <c r="R737" s="28"/>
      <c r="S737" s="28"/>
      <c r="T737" s="28"/>
      <c r="U737" s="28"/>
      <c r="V737" s="28"/>
      <c r="W737" s="28"/>
      <c r="X737" s="28"/>
      <c r="Y737" s="28"/>
      <c r="Z737" s="28"/>
    </row>
    <row r="738" ht="14.25" customHeight="1">
      <c r="A738" s="28"/>
      <c r="B738" s="28"/>
      <c r="C738" s="28"/>
      <c r="D738" s="28"/>
      <c r="E738" s="28"/>
      <c r="F738" s="28"/>
      <c r="G738" s="28"/>
      <c r="H738" s="28"/>
      <c r="I738" s="28"/>
      <c r="J738" s="28"/>
      <c r="K738" s="28"/>
      <c r="L738" s="28"/>
      <c r="M738" s="28"/>
      <c r="N738" s="28"/>
      <c r="O738" s="28"/>
      <c r="P738" s="28"/>
      <c r="Q738" s="28"/>
      <c r="R738" s="28"/>
      <c r="S738" s="28"/>
      <c r="T738" s="28"/>
      <c r="U738" s="28"/>
      <c r="V738" s="28"/>
      <c r="W738" s="28"/>
      <c r="X738" s="28"/>
      <c r="Y738" s="28"/>
      <c r="Z738" s="28"/>
    </row>
    <row r="739" ht="14.25" customHeight="1">
      <c r="A739" s="28"/>
      <c r="B739" s="28"/>
      <c r="C739" s="28"/>
      <c r="D739" s="28"/>
      <c r="E739" s="28"/>
      <c r="F739" s="28"/>
      <c r="G739" s="28"/>
      <c r="H739" s="28"/>
      <c r="I739" s="28"/>
      <c r="J739" s="28"/>
      <c r="K739" s="28"/>
      <c r="L739" s="28"/>
      <c r="M739" s="28"/>
      <c r="N739" s="28"/>
      <c r="O739" s="28"/>
      <c r="P739" s="28"/>
      <c r="Q739" s="28"/>
      <c r="R739" s="28"/>
      <c r="S739" s="28"/>
      <c r="T739" s="28"/>
      <c r="U739" s="28"/>
      <c r="V739" s="28"/>
      <c r="W739" s="28"/>
      <c r="X739" s="28"/>
      <c r="Y739" s="28"/>
      <c r="Z739" s="28"/>
    </row>
    <row r="740" ht="14.25" customHeight="1">
      <c r="A740" s="28"/>
      <c r="B740" s="28"/>
      <c r="C740" s="28"/>
      <c r="D740" s="28"/>
      <c r="E740" s="28"/>
      <c r="F740" s="28"/>
      <c r="G740" s="28"/>
      <c r="H740" s="28"/>
      <c r="I740" s="28"/>
      <c r="J740" s="28"/>
      <c r="K740" s="28"/>
      <c r="L740" s="28"/>
      <c r="M740" s="28"/>
      <c r="N740" s="28"/>
      <c r="O740" s="28"/>
      <c r="P740" s="28"/>
      <c r="Q740" s="28"/>
      <c r="R740" s="28"/>
      <c r="S740" s="28"/>
      <c r="T740" s="28"/>
      <c r="U740" s="28"/>
      <c r="V740" s="28"/>
      <c r="W740" s="28"/>
      <c r="X740" s="28"/>
      <c r="Y740" s="28"/>
      <c r="Z740" s="28"/>
    </row>
    <row r="741" ht="14.25" customHeight="1">
      <c r="A741" s="28"/>
      <c r="B741" s="28"/>
      <c r="C741" s="28"/>
      <c r="D741" s="28"/>
      <c r="E741" s="28"/>
      <c r="F741" s="28"/>
      <c r="G741" s="28"/>
      <c r="H741" s="28"/>
      <c r="I741" s="28"/>
      <c r="J741" s="28"/>
      <c r="K741" s="28"/>
      <c r="L741" s="28"/>
      <c r="M741" s="28"/>
      <c r="N741" s="28"/>
      <c r="O741" s="28"/>
      <c r="P741" s="28"/>
      <c r="Q741" s="28"/>
      <c r="R741" s="28"/>
      <c r="S741" s="28"/>
      <c r="T741" s="28"/>
      <c r="U741" s="28"/>
      <c r="V741" s="28"/>
      <c r="W741" s="28"/>
      <c r="X741" s="28"/>
      <c r="Y741" s="28"/>
      <c r="Z741" s="28"/>
    </row>
    <row r="742" ht="14.25" customHeight="1">
      <c r="A742" s="28"/>
      <c r="B742" s="28"/>
      <c r="C742" s="28"/>
      <c r="D742" s="28"/>
      <c r="E742" s="28"/>
      <c r="F742" s="28"/>
      <c r="G742" s="28"/>
      <c r="H742" s="28"/>
      <c r="I742" s="28"/>
      <c r="J742" s="28"/>
      <c r="K742" s="28"/>
      <c r="L742" s="28"/>
      <c r="M742" s="28"/>
      <c r="N742" s="28"/>
      <c r="O742" s="28"/>
      <c r="P742" s="28"/>
      <c r="Q742" s="28"/>
      <c r="R742" s="28"/>
      <c r="S742" s="28"/>
      <c r="T742" s="28"/>
      <c r="U742" s="28"/>
      <c r="V742" s="28"/>
      <c r="W742" s="28"/>
      <c r="X742" s="28"/>
      <c r="Y742" s="28"/>
      <c r="Z742" s="28"/>
    </row>
    <row r="743" ht="14.25" customHeight="1">
      <c r="A743" s="28"/>
      <c r="B743" s="28"/>
      <c r="C743" s="28"/>
      <c r="D743" s="28"/>
      <c r="E743" s="28"/>
      <c r="F743" s="28"/>
      <c r="G743" s="28"/>
      <c r="H743" s="28"/>
      <c r="I743" s="28"/>
      <c r="J743" s="28"/>
      <c r="K743" s="28"/>
      <c r="L743" s="28"/>
      <c r="M743" s="28"/>
      <c r="N743" s="28"/>
      <c r="O743" s="28"/>
      <c r="P743" s="28"/>
      <c r="Q743" s="28"/>
      <c r="R743" s="28"/>
      <c r="S743" s="28"/>
      <c r="T743" s="28"/>
      <c r="U743" s="28"/>
      <c r="V743" s="28"/>
      <c r="W743" s="28"/>
      <c r="X743" s="28"/>
      <c r="Y743" s="28"/>
      <c r="Z743" s="28"/>
    </row>
    <row r="744" ht="14.25" customHeight="1">
      <c r="A744" s="28"/>
      <c r="B744" s="28"/>
      <c r="C744" s="28"/>
      <c r="D744" s="28"/>
      <c r="E744" s="28"/>
      <c r="F744" s="28"/>
      <c r="G744" s="28"/>
      <c r="H744" s="28"/>
      <c r="I744" s="28"/>
      <c r="J744" s="28"/>
      <c r="K744" s="28"/>
      <c r="L744" s="28"/>
      <c r="M744" s="28"/>
      <c r="N744" s="28"/>
      <c r="O744" s="28"/>
      <c r="P744" s="28"/>
      <c r="Q744" s="28"/>
      <c r="R744" s="28"/>
      <c r="S744" s="28"/>
      <c r="T744" s="28"/>
      <c r="U744" s="28"/>
      <c r="V744" s="28"/>
      <c r="W744" s="28"/>
      <c r="X744" s="28"/>
      <c r="Y744" s="28"/>
      <c r="Z744" s="28"/>
    </row>
    <row r="745" ht="14.25" customHeight="1">
      <c r="A745" s="28"/>
      <c r="B745" s="28"/>
      <c r="C745" s="28"/>
      <c r="D745" s="28"/>
      <c r="E745" s="28"/>
      <c r="F745" s="28"/>
      <c r="G745" s="28"/>
      <c r="H745" s="28"/>
      <c r="I745" s="28"/>
      <c r="J745" s="28"/>
      <c r="K745" s="28"/>
      <c r="L745" s="28"/>
      <c r="M745" s="28"/>
      <c r="N745" s="28"/>
      <c r="O745" s="28"/>
      <c r="P745" s="28"/>
      <c r="Q745" s="28"/>
      <c r="R745" s="28"/>
      <c r="S745" s="28"/>
      <c r="T745" s="28"/>
      <c r="U745" s="28"/>
      <c r="V745" s="28"/>
      <c r="W745" s="28"/>
      <c r="X745" s="28"/>
      <c r="Y745" s="28"/>
      <c r="Z745" s="28"/>
    </row>
    <row r="746" ht="14.25" customHeight="1">
      <c r="A746" s="28"/>
      <c r="B746" s="28"/>
      <c r="C746" s="28"/>
      <c r="D746" s="28"/>
      <c r="E746" s="28"/>
      <c r="F746" s="28"/>
      <c r="G746" s="28"/>
      <c r="H746" s="28"/>
      <c r="I746" s="28"/>
      <c r="J746" s="28"/>
      <c r="K746" s="28"/>
      <c r="L746" s="28"/>
      <c r="M746" s="28"/>
      <c r="N746" s="28"/>
      <c r="O746" s="28"/>
      <c r="P746" s="28"/>
      <c r="Q746" s="28"/>
      <c r="R746" s="28"/>
      <c r="S746" s="28"/>
      <c r="T746" s="28"/>
      <c r="U746" s="28"/>
      <c r="V746" s="28"/>
      <c r="W746" s="28"/>
      <c r="X746" s="28"/>
      <c r="Y746" s="28"/>
      <c r="Z746" s="28"/>
    </row>
    <row r="747" ht="14.25" customHeight="1">
      <c r="A747" s="28"/>
      <c r="B747" s="28"/>
      <c r="C747" s="28"/>
      <c r="D747" s="28"/>
      <c r="E747" s="28"/>
      <c r="F747" s="28"/>
      <c r="G747" s="28"/>
      <c r="H747" s="28"/>
      <c r="I747" s="28"/>
      <c r="J747" s="28"/>
      <c r="K747" s="28"/>
      <c r="L747" s="28"/>
      <c r="M747" s="28"/>
      <c r="N747" s="28"/>
      <c r="O747" s="28"/>
      <c r="P747" s="28"/>
      <c r="Q747" s="28"/>
      <c r="R747" s="28"/>
      <c r="S747" s="28"/>
      <c r="T747" s="28"/>
      <c r="U747" s="28"/>
      <c r="V747" s="28"/>
      <c r="W747" s="28"/>
      <c r="X747" s="28"/>
      <c r="Y747" s="28"/>
      <c r="Z747" s="28"/>
    </row>
    <row r="748" ht="14.25" customHeight="1">
      <c r="A748" s="28"/>
      <c r="B748" s="28"/>
      <c r="C748" s="28"/>
      <c r="D748" s="28"/>
      <c r="E748" s="28"/>
      <c r="F748" s="28"/>
      <c r="G748" s="28"/>
      <c r="H748" s="28"/>
      <c r="I748" s="28"/>
      <c r="J748" s="28"/>
      <c r="K748" s="28"/>
      <c r="L748" s="28"/>
      <c r="M748" s="28"/>
      <c r="N748" s="28"/>
      <c r="O748" s="28"/>
      <c r="P748" s="28"/>
      <c r="Q748" s="28"/>
      <c r="R748" s="28"/>
      <c r="S748" s="28"/>
      <c r="T748" s="28"/>
      <c r="U748" s="28"/>
      <c r="V748" s="28"/>
      <c r="W748" s="28"/>
      <c r="X748" s="28"/>
      <c r="Y748" s="28"/>
      <c r="Z748" s="28"/>
    </row>
    <row r="749" ht="14.25" customHeight="1">
      <c r="A749" s="28"/>
      <c r="B749" s="28"/>
      <c r="C749" s="28"/>
      <c r="D749" s="28"/>
      <c r="E749" s="28"/>
      <c r="F749" s="28"/>
      <c r="G749" s="28"/>
      <c r="H749" s="28"/>
      <c r="I749" s="28"/>
      <c r="J749" s="28"/>
      <c r="K749" s="28"/>
      <c r="L749" s="28"/>
      <c r="M749" s="28"/>
      <c r="N749" s="28"/>
      <c r="O749" s="28"/>
      <c r="P749" s="28"/>
      <c r="Q749" s="28"/>
      <c r="R749" s="28"/>
      <c r="S749" s="28"/>
      <c r="T749" s="28"/>
      <c r="U749" s="28"/>
      <c r="V749" s="28"/>
      <c r="W749" s="28"/>
      <c r="X749" s="28"/>
      <c r="Y749" s="28"/>
      <c r="Z749" s="28"/>
    </row>
    <row r="750" ht="14.25" customHeight="1">
      <c r="A750" s="28"/>
      <c r="B750" s="28"/>
      <c r="C750" s="28"/>
      <c r="D750" s="28"/>
      <c r="E750" s="28"/>
      <c r="F750" s="28"/>
      <c r="G750" s="28"/>
      <c r="H750" s="28"/>
      <c r="I750" s="28"/>
      <c r="J750" s="28"/>
      <c r="K750" s="28"/>
      <c r="L750" s="28"/>
      <c r="M750" s="28"/>
      <c r="N750" s="28"/>
      <c r="O750" s="28"/>
      <c r="P750" s="28"/>
      <c r="Q750" s="28"/>
      <c r="R750" s="28"/>
      <c r="S750" s="28"/>
      <c r="T750" s="28"/>
      <c r="U750" s="28"/>
      <c r="V750" s="28"/>
      <c r="W750" s="28"/>
      <c r="X750" s="28"/>
      <c r="Y750" s="28"/>
      <c r="Z750" s="28"/>
    </row>
    <row r="751" ht="14.25" customHeight="1">
      <c r="A751" s="28"/>
      <c r="B751" s="28"/>
      <c r="C751" s="28"/>
      <c r="D751" s="28"/>
      <c r="E751" s="28"/>
      <c r="F751" s="28"/>
      <c r="G751" s="28"/>
      <c r="H751" s="28"/>
      <c r="I751" s="28"/>
      <c r="J751" s="28"/>
      <c r="K751" s="28"/>
      <c r="L751" s="28"/>
      <c r="M751" s="28"/>
      <c r="N751" s="28"/>
      <c r="O751" s="28"/>
      <c r="P751" s="28"/>
      <c r="Q751" s="28"/>
      <c r="R751" s="28"/>
      <c r="S751" s="28"/>
      <c r="T751" s="28"/>
      <c r="U751" s="28"/>
      <c r="V751" s="28"/>
      <c r="W751" s="28"/>
      <c r="X751" s="28"/>
      <c r="Y751" s="28"/>
      <c r="Z751" s="28"/>
    </row>
    <row r="752" ht="14.25" customHeight="1">
      <c r="A752" s="28"/>
      <c r="B752" s="28"/>
      <c r="C752" s="28"/>
      <c r="D752" s="28"/>
      <c r="E752" s="28"/>
      <c r="F752" s="28"/>
      <c r="G752" s="28"/>
      <c r="H752" s="28"/>
      <c r="I752" s="28"/>
      <c r="J752" s="28"/>
      <c r="K752" s="28"/>
      <c r="L752" s="28"/>
      <c r="M752" s="28"/>
      <c r="N752" s="28"/>
      <c r="O752" s="28"/>
      <c r="P752" s="28"/>
      <c r="Q752" s="28"/>
      <c r="R752" s="28"/>
      <c r="S752" s="28"/>
      <c r="T752" s="28"/>
      <c r="U752" s="28"/>
      <c r="V752" s="28"/>
      <c r="W752" s="28"/>
      <c r="X752" s="28"/>
      <c r="Y752" s="28"/>
      <c r="Z752" s="28"/>
    </row>
    <row r="753" ht="14.25" customHeight="1">
      <c r="A753" s="28"/>
      <c r="B753" s="28"/>
      <c r="C753" s="28"/>
      <c r="D753" s="28"/>
      <c r="E753" s="28"/>
      <c r="F753" s="28"/>
      <c r="G753" s="28"/>
      <c r="H753" s="28"/>
      <c r="I753" s="28"/>
      <c r="J753" s="28"/>
      <c r="K753" s="28"/>
      <c r="L753" s="28"/>
      <c r="M753" s="28"/>
      <c r="N753" s="28"/>
      <c r="O753" s="28"/>
      <c r="P753" s="28"/>
      <c r="Q753" s="28"/>
      <c r="R753" s="28"/>
      <c r="S753" s="28"/>
      <c r="T753" s="28"/>
      <c r="U753" s="28"/>
      <c r="V753" s="28"/>
      <c r="W753" s="28"/>
      <c r="X753" s="28"/>
      <c r="Y753" s="28"/>
      <c r="Z753" s="28"/>
    </row>
    <row r="754" ht="14.25" customHeight="1">
      <c r="A754" s="28"/>
      <c r="B754" s="28"/>
      <c r="C754" s="28"/>
      <c r="D754" s="28"/>
      <c r="E754" s="28"/>
      <c r="F754" s="28"/>
      <c r="G754" s="28"/>
      <c r="H754" s="28"/>
      <c r="I754" s="28"/>
      <c r="J754" s="28"/>
      <c r="K754" s="28"/>
      <c r="L754" s="28"/>
      <c r="M754" s="28"/>
      <c r="N754" s="28"/>
      <c r="O754" s="28"/>
      <c r="P754" s="28"/>
      <c r="Q754" s="28"/>
      <c r="R754" s="28"/>
      <c r="S754" s="28"/>
      <c r="T754" s="28"/>
      <c r="U754" s="28"/>
      <c r="V754" s="28"/>
      <c r="W754" s="28"/>
      <c r="X754" s="28"/>
      <c r="Y754" s="28"/>
      <c r="Z754" s="28"/>
    </row>
    <row r="755" ht="14.25" customHeight="1">
      <c r="A755" s="28"/>
      <c r="B755" s="28"/>
      <c r="C755" s="28"/>
      <c r="D755" s="28"/>
      <c r="E755" s="28"/>
      <c r="F755" s="28"/>
      <c r="G755" s="28"/>
      <c r="H755" s="28"/>
      <c r="I755" s="28"/>
      <c r="J755" s="28"/>
      <c r="K755" s="28"/>
      <c r="L755" s="28"/>
      <c r="M755" s="28"/>
      <c r="N755" s="28"/>
      <c r="O755" s="28"/>
      <c r="P755" s="28"/>
      <c r="Q755" s="28"/>
      <c r="R755" s="28"/>
      <c r="S755" s="28"/>
      <c r="T755" s="28"/>
      <c r="U755" s="28"/>
      <c r="V755" s="28"/>
      <c r="W755" s="28"/>
      <c r="X755" s="28"/>
      <c r="Y755" s="28"/>
      <c r="Z755" s="28"/>
    </row>
    <row r="756" ht="14.25" customHeight="1">
      <c r="A756" s="28"/>
      <c r="B756" s="28"/>
      <c r="C756" s="28"/>
      <c r="D756" s="28"/>
      <c r="E756" s="28"/>
      <c r="F756" s="28"/>
      <c r="G756" s="28"/>
      <c r="H756" s="28"/>
      <c r="I756" s="28"/>
      <c r="J756" s="28"/>
      <c r="K756" s="28"/>
      <c r="L756" s="28"/>
      <c r="M756" s="28"/>
      <c r="N756" s="28"/>
      <c r="O756" s="28"/>
      <c r="P756" s="28"/>
      <c r="Q756" s="28"/>
      <c r="R756" s="28"/>
      <c r="S756" s="28"/>
      <c r="T756" s="28"/>
      <c r="U756" s="28"/>
      <c r="V756" s="28"/>
      <c r="W756" s="28"/>
      <c r="X756" s="28"/>
      <c r="Y756" s="28"/>
      <c r="Z756" s="28"/>
    </row>
    <row r="757" ht="14.25" customHeight="1">
      <c r="A757" s="28"/>
      <c r="B757" s="28"/>
      <c r="C757" s="28"/>
      <c r="D757" s="28"/>
      <c r="E757" s="28"/>
      <c r="F757" s="28"/>
      <c r="G757" s="28"/>
      <c r="H757" s="28"/>
      <c r="I757" s="28"/>
      <c r="J757" s="28"/>
      <c r="K757" s="28"/>
      <c r="L757" s="28"/>
      <c r="M757" s="28"/>
      <c r="N757" s="28"/>
      <c r="O757" s="28"/>
      <c r="P757" s="28"/>
      <c r="Q757" s="28"/>
      <c r="R757" s="28"/>
      <c r="S757" s="28"/>
      <c r="T757" s="28"/>
      <c r="U757" s="28"/>
      <c r="V757" s="28"/>
      <c r="W757" s="28"/>
      <c r="X757" s="28"/>
      <c r="Y757" s="28"/>
      <c r="Z757" s="28"/>
    </row>
    <row r="758" ht="14.25" customHeight="1">
      <c r="A758" s="28"/>
      <c r="B758" s="28"/>
      <c r="C758" s="28"/>
      <c r="D758" s="28"/>
      <c r="E758" s="28"/>
      <c r="F758" s="28"/>
      <c r="G758" s="28"/>
      <c r="H758" s="28"/>
      <c r="I758" s="28"/>
      <c r="J758" s="28"/>
      <c r="K758" s="28"/>
      <c r="L758" s="28"/>
      <c r="M758" s="28"/>
      <c r="N758" s="28"/>
      <c r="O758" s="28"/>
      <c r="P758" s="28"/>
      <c r="Q758" s="28"/>
      <c r="R758" s="28"/>
      <c r="S758" s="28"/>
      <c r="T758" s="28"/>
      <c r="U758" s="28"/>
      <c r="V758" s="28"/>
      <c r="W758" s="28"/>
      <c r="X758" s="28"/>
      <c r="Y758" s="28"/>
      <c r="Z758" s="28"/>
    </row>
    <row r="759" ht="14.25" customHeight="1">
      <c r="A759" s="28"/>
      <c r="B759" s="28"/>
      <c r="C759" s="28"/>
      <c r="D759" s="28"/>
      <c r="E759" s="28"/>
      <c r="F759" s="28"/>
      <c r="G759" s="28"/>
      <c r="H759" s="28"/>
      <c r="I759" s="28"/>
      <c r="J759" s="28"/>
      <c r="K759" s="28"/>
      <c r="L759" s="28"/>
      <c r="M759" s="28"/>
      <c r="N759" s="28"/>
      <c r="O759" s="28"/>
      <c r="P759" s="28"/>
      <c r="Q759" s="28"/>
      <c r="R759" s="28"/>
      <c r="S759" s="28"/>
      <c r="T759" s="28"/>
      <c r="U759" s="28"/>
      <c r="V759" s="28"/>
      <c r="W759" s="28"/>
      <c r="X759" s="28"/>
      <c r="Y759" s="28"/>
      <c r="Z759" s="28"/>
    </row>
    <row r="760" ht="14.25" customHeight="1">
      <c r="A760" s="28"/>
      <c r="B760" s="28"/>
      <c r="C760" s="28"/>
      <c r="D760" s="28"/>
      <c r="E760" s="28"/>
      <c r="F760" s="28"/>
      <c r="G760" s="28"/>
      <c r="H760" s="28"/>
      <c r="I760" s="28"/>
      <c r="J760" s="28"/>
      <c r="K760" s="28"/>
      <c r="L760" s="28"/>
      <c r="M760" s="28"/>
      <c r="N760" s="28"/>
      <c r="O760" s="28"/>
      <c r="P760" s="28"/>
      <c r="Q760" s="28"/>
      <c r="R760" s="28"/>
      <c r="S760" s="28"/>
      <c r="T760" s="28"/>
      <c r="U760" s="28"/>
      <c r="V760" s="28"/>
      <c r="W760" s="28"/>
      <c r="X760" s="28"/>
      <c r="Y760" s="28"/>
      <c r="Z760" s="28"/>
    </row>
    <row r="761" ht="14.25" customHeight="1">
      <c r="A761" s="28"/>
      <c r="B761" s="28"/>
      <c r="C761" s="28"/>
      <c r="D761" s="28"/>
      <c r="E761" s="28"/>
      <c r="F761" s="28"/>
      <c r="G761" s="28"/>
      <c r="H761" s="28"/>
      <c r="I761" s="28"/>
      <c r="J761" s="28"/>
      <c r="K761" s="28"/>
      <c r="L761" s="28"/>
      <c r="M761" s="28"/>
      <c r="N761" s="28"/>
      <c r="O761" s="28"/>
      <c r="P761" s="28"/>
      <c r="Q761" s="28"/>
      <c r="R761" s="28"/>
      <c r="S761" s="28"/>
      <c r="T761" s="28"/>
      <c r="U761" s="28"/>
      <c r="V761" s="28"/>
      <c r="W761" s="28"/>
      <c r="X761" s="28"/>
      <c r="Y761" s="28"/>
      <c r="Z761" s="28"/>
    </row>
    <row r="762" ht="14.25" customHeight="1">
      <c r="A762" s="28"/>
      <c r="B762" s="28"/>
      <c r="C762" s="28"/>
      <c r="D762" s="28"/>
      <c r="E762" s="28"/>
      <c r="F762" s="28"/>
      <c r="G762" s="28"/>
      <c r="H762" s="28"/>
      <c r="I762" s="28"/>
      <c r="J762" s="28"/>
      <c r="K762" s="28"/>
      <c r="L762" s="28"/>
      <c r="M762" s="28"/>
      <c r="N762" s="28"/>
      <c r="O762" s="28"/>
      <c r="P762" s="28"/>
      <c r="Q762" s="28"/>
      <c r="R762" s="28"/>
      <c r="S762" s="28"/>
      <c r="T762" s="28"/>
      <c r="U762" s="28"/>
      <c r="V762" s="28"/>
      <c r="W762" s="28"/>
      <c r="X762" s="28"/>
      <c r="Y762" s="28"/>
      <c r="Z762" s="28"/>
    </row>
    <row r="763" ht="14.25" customHeight="1">
      <c r="A763" s="28"/>
      <c r="B763" s="28"/>
      <c r="C763" s="28"/>
      <c r="D763" s="28"/>
      <c r="E763" s="28"/>
      <c r="F763" s="28"/>
      <c r="G763" s="28"/>
      <c r="H763" s="28"/>
      <c r="I763" s="28"/>
      <c r="J763" s="28"/>
      <c r="K763" s="28"/>
      <c r="L763" s="28"/>
      <c r="M763" s="28"/>
      <c r="N763" s="28"/>
      <c r="O763" s="28"/>
      <c r="P763" s="28"/>
      <c r="Q763" s="28"/>
      <c r="R763" s="28"/>
      <c r="S763" s="28"/>
      <c r="T763" s="28"/>
      <c r="U763" s="28"/>
      <c r="V763" s="28"/>
      <c r="W763" s="28"/>
      <c r="X763" s="28"/>
      <c r="Y763" s="28"/>
      <c r="Z763" s="28"/>
    </row>
    <row r="764" ht="14.25" customHeight="1">
      <c r="A764" s="28"/>
      <c r="B764" s="28"/>
      <c r="C764" s="28"/>
      <c r="D764" s="28"/>
      <c r="E764" s="28"/>
      <c r="F764" s="28"/>
      <c r="G764" s="28"/>
      <c r="H764" s="28"/>
      <c r="I764" s="28"/>
      <c r="J764" s="28"/>
      <c r="K764" s="28"/>
      <c r="L764" s="28"/>
      <c r="M764" s="28"/>
      <c r="N764" s="28"/>
      <c r="O764" s="28"/>
      <c r="P764" s="28"/>
      <c r="Q764" s="28"/>
      <c r="R764" s="28"/>
      <c r="S764" s="28"/>
      <c r="T764" s="28"/>
      <c r="U764" s="28"/>
      <c r="V764" s="28"/>
      <c r="W764" s="28"/>
      <c r="X764" s="28"/>
      <c r="Y764" s="28"/>
      <c r="Z764" s="28"/>
    </row>
    <row r="765" ht="14.25" customHeight="1">
      <c r="A765" s="28"/>
      <c r="B765" s="28"/>
      <c r="C765" s="28"/>
      <c r="D765" s="28"/>
      <c r="E765" s="28"/>
      <c r="F765" s="28"/>
      <c r="G765" s="28"/>
      <c r="H765" s="28"/>
      <c r="I765" s="28"/>
      <c r="J765" s="28"/>
      <c r="K765" s="28"/>
      <c r="L765" s="28"/>
      <c r="M765" s="28"/>
      <c r="N765" s="28"/>
      <c r="O765" s="28"/>
      <c r="P765" s="28"/>
      <c r="Q765" s="28"/>
      <c r="R765" s="28"/>
      <c r="S765" s="28"/>
      <c r="T765" s="28"/>
      <c r="U765" s="28"/>
      <c r="V765" s="28"/>
      <c r="W765" s="28"/>
      <c r="X765" s="28"/>
      <c r="Y765" s="28"/>
      <c r="Z765" s="28"/>
    </row>
    <row r="766" ht="14.25" customHeight="1">
      <c r="A766" s="28"/>
      <c r="B766" s="28"/>
      <c r="C766" s="28"/>
      <c r="D766" s="28"/>
      <c r="E766" s="28"/>
      <c r="F766" s="28"/>
      <c r="G766" s="28"/>
      <c r="H766" s="28"/>
      <c r="I766" s="28"/>
      <c r="J766" s="28"/>
      <c r="K766" s="28"/>
      <c r="L766" s="28"/>
      <c r="M766" s="28"/>
      <c r="N766" s="28"/>
      <c r="O766" s="28"/>
      <c r="P766" s="28"/>
      <c r="Q766" s="28"/>
      <c r="R766" s="28"/>
      <c r="S766" s="28"/>
      <c r="T766" s="28"/>
      <c r="U766" s="28"/>
      <c r="V766" s="28"/>
      <c r="W766" s="28"/>
      <c r="X766" s="28"/>
      <c r="Y766" s="28"/>
      <c r="Z766" s="28"/>
    </row>
    <row r="767" ht="14.25" customHeight="1">
      <c r="A767" s="28"/>
      <c r="B767" s="28"/>
      <c r="C767" s="28"/>
      <c r="D767" s="28"/>
      <c r="E767" s="28"/>
      <c r="F767" s="28"/>
      <c r="G767" s="28"/>
      <c r="H767" s="28"/>
      <c r="I767" s="28"/>
      <c r="J767" s="28"/>
      <c r="K767" s="28"/>
      <c r="L767" s="28"/>
      <c r="M767" s="28"/>
      <c r="N767" s="28"/>
      <c r="O767" s="28"/>
      <c r="P767" s="28"/>
      <c r="Q767" s="28"/>
      <c r="R767" s="28"/>
      <c r="S767" s="28"/>
      <c r="T767" s="28"/>
      <c r="U767" s="28"/>
      <c r="V767" s="28"/>
      <c r="W767" s="28"/>
      <c r="X767" s="28"/>
      <c r="Y767" s="28"/>
      <c r="Z767" s="28"/>
    </row>
    <row r="768" ht="14.25" customHeight="1">
      <c r="A768" s="28"/>
      <c r="B768" s="28"/>
      <c r="C768" s="28"/>
      <c r="D768" s="28"/>
      <c r="E768" s="28"/>
      <c r="F768" s="28"/>
      <c r="G768" s="28"/>
      <c r="H768" s="28"/>
      <c r="I768" s="28"/>
      <c r="J768" s="28"/>
      <c r="K768" s="28"/>
      <c r="L768" s="28"/>
      <c r="M768" s="28"/>
      <c r="N768" s="28"/>
      <c r="O768" s="28"/>
      <c r="P768" s="28"/>
      <c r="Q768" s="28"/>
      <c r="R768" s="28"/>
      <c r="S768" s="28"/>
      <c r="T768" s="28"/>
      <c r="U768" s="28"/>
      <c r="V768" s="28"/>
      <c r="W768" s="28"/>
      <c r="X768" s="28"/>
      <c r="Y768" s="28"/>
      <c r="Z768" s="28"/>
    </row>
    <row r="769" ht="14.25" customHeight="1">
      <c r="A769" s="28"/>
      <c r="B769" s="28"/>
      <c r="C769" s="28"/>
      <c r="D769" s="28"/>
      <c r="E769" s="28"/>
      <c r="F769" s="28"/>
      <c r="G769" s="28"/>
      <c r="H769" s="28"/>
      <c r="I769" s="28"/>
      <c r="J769" s="28"/>
      <c r="K769" s="28"/>
      <c r="L769" s="28"/>
      <c r="M769" s="28"/>
      <c r="N769" s="28"/>
      <c r="O769" s="28"/>
      <c r="P769" s="28"/>
      <c r="Q769" s="28"/>
      <c r="R769" s="28"/>
      <c r="S769" s="28"/>
      <c r="T769" s="28"/>
      <c r="U769" s="28"/>
      <c r="V769" s="28"/>
      <c r="W769" s="28"/>
      <c r="X769" s="28"/>
      <c r="Y769" s="28"/>
      <c r="Z769" s="28"/>
    </row>
    <row r="770" ht="14.25" customHeight="1">
      <c r="A770" s="28"/>
      <c r="B770" s="28"/>
      <c r="C770" s="28"/>
      <c r="D770" s="28"/>
      <c r="E770" s="28"/>
      <c r="F770" s="28"/>
      <c r="G770" s="28"/>
      <c r="H770" s="28"/>
      <c r="I770" s="28"/>
      <c r="J770" s="28"/>
      <c r="K770" s="28"/>
      <c r="L770" s="28"/>
      <c r="M770" s="28"/>
      <c r="N770" s="28"/>
      <c r="O770" s="28"/>
      <c r="P770" s="28"/>
      <c r="Q770" s="28"/>
      <c r="R770" s="28"/>
      <c r="S770" s="28"/>
      <c r="T770" s="28"/>
      <c r="U770" s="28"/>
      <c r="V770" s="28"/>
      <c r="W770" s="28"/>
      <c r="X770" s="28"/>
      <c r="Y770" s="28"/>
      <c r="Z770" s="28"/>
    </row>
    <row r="771" ht="14.25" customHeight="1">
      <c r="A771" s="28"/>
      <c r="B771" s="28"/>
      <c r="C771" s="28"/>
      <c r="D771" s="28"/>
      <c r="E771" s="28"/>
      <c r="F771" s="28"/>
      <c r="G771" s="28"/>
      <c r="H771" s="28"/>
      <c r="I771" s="28"/>
      <c r="J771" s="28"/>
      <c r="K771" s="28"/>
      <c r="L771" s="28"/>
      <c r="M771" s="28"/>
      <c r="N771" s="28"/>
      <c r="O771" s="28"/>
      <c r="P771" s="28"/>
      <c r="Q771" s="28"/>
      <c r="R771" s="28"/>
      <c r="S771" s="28"/>
      <c r="T771" s="28"/>
      <c r="U771" s="28"/>
      <c r="V771" s="28"/>
      <c r="W771" s="28"/>
      <c r="X771" s="28"/>
      <c r="Y771" s="28"/>
      <c r="Z771" s="28"/>
    </row>
    <row r="772" ht="14.25" customHeight="1">
      <c r="A772" s="28"/>
      <c r="B772" s="28"/>
      <c r="C772" s="28"/>
      <c r="D772" s="28"/>
      <c r="E772" s="28"/>
      <c r="F772" s="28"/>
      <c r="G772" s="28"/>
      <c r="H772" s="28"/>
      <c r="I772" s="28"/>
      <c r="J772" s="28"/>
      <c r="K772" s="28"/>
      <c r="L772" s="28"/>
      <c r="M772" s="28"/>
      <c r="N772" s="28"/>
      <c r="O772" s="28"/>
      <c r="P772" s="28"/>
      <c r="Q772" s="28"/>
      <c r="R772" s="28"/>
      <c r="S772" s="28"/>
      <c r="T772" s="28"/>
      <c r="U772" s="28"/>
      <c r="V772" s="28"/>
      <c r="W772" s="28"/>
      <c r="X772" s="28"/>
      <c r="Y772" s="28"/>
      <c r="Z772" s="28"/>
    </row>
    <row r="773" ht="14.25" customHeight="1">
      <c r="A773" s="28"/>
      <c r="B773" s="28"/>
      <c r="C773" s="28"/>
      <c r="D773" s="28"/>
      <c r="E773" s="28"/>
      <c r="F773" s="28"/>
      <c r="G773" s="28"/>
      <c r="H773" s="28"/>
      <c r="I773" s="28"/>
      <c r="J773" s="28"/>
      <c r="K773" s="28"/>
      <c r="L773" s="28"/>
      <c r="M773" s="28"/>
      <c r="N773" s="28"/>
      <c r="O773" s="28"/>
      <c r="P773" s="28"/>
      <c r="Q773" s="28"/>
      <c r="R773" s="28"/>
      <c r="S773" s="28"/>
      <c r="T773" s="28"/>
      <c r="U773" s="28"/>
      <c r="V773" s="28"/>
      <c r="W773" s="28"/>
      <c r="X773" s="28"/>
      <c r="Y773" s="28"/>
      <c r="Z773" s="28"/>
    </row>
    <row r="774" ht="14.25" customHeight="1">
      <c r="A774" s="28"/>
      <c r="B774" s="28"/>
      <c r="C774" s="28"/>
      <c r="D774" s="28"/>
      <c r="E774" s="28"/>
      <c r="F774" s="28"/>
      <c r="G774" s="28"/>
      <c r="H774" s="28"/>
      <c r="I774" s="28"/>
      <c r="J774" s="28"/>
      <c r="K774" s="28"/>
      <c r="L774" s="28"/>
      <c r="M774" s="28"/>
      <c r="N774" s="28"/>
      <c r="O774" s="28"/>
      <c r="P774" s="28"/>
      <c r="Q774" s="28"/>
      <c r="R774" s="28"/>
      <c r="S774" s="28"/>
      <c r="T774" s="28"/>
      <c r="U774" s="28"/>
      <c r="V774" s="28"/>
      <c r="W774" s="28"/>
      <c r="X774" s="28"/>
      <c r="Y774" s="28"/>
      <c r="Z774" s="28"/>
    </row>
    <row r="775" ht="14.25" customHeight="1">
      <c r="A775" s="28"/>
      <c r="B775" s="28"/>
      <c r="C775" s="28"/>
      <c r="D775" s="28"/>
      <c r="E775" s="28"/>
      <c r="F775" s="28"/>
      <c r="G775" s="28"/>
      <c r="H775" s="28"/>
      <c r="I775" s="28"/>
      <c r="J775" s="28"/>
      <c r="K775" s="28"/>
      <c r="L775" s="28"/>
      <c r="M775" s="28"/>
      <c r="N775" s="28"/>
      <c r="O775" s="28"/>
      <c r="P775" s="28"/>
      <c r="Q775" s="28"/>
      <c r="R775" s="28"/>
      <c r="S775" s="28"/>
      <c r="T775" s="28"/>
      <c r="U775" s="28"/>
      <c r="V775" s="28"/>
      <c r="W775" s="28"/>
      <c r="X775" s="28"/>
      <c r="Y775" s="28"/>
      <c r="Z775" s="28"/>
    </row>
    <row r="776" ht="14.25" customHeight="1">
      <c r="A776" s="28"/>
      <c r="B776" s="28"/>
      <c r="C776" s="28"/>
      <c r="D776" s="28"/>
      <c r="E776" s="28"/>
      <c r="F776" s="28"/>
      <c r="G776" s="28"/>
      <c r="H776" s="28"/>
      <c r="I776" s="28"/>
      <c r="J776" s="28"/>
      <c r="K776" s="28"/>
      <c r="L776" s="28"/>
      <c r="M776" s="28"/>
      <c r="N776" s="28"/>
      <c r="O776" s="28"/>
      <c r="P776" s="28"/>
      <c r="Q776" s="28"/>
      <c r="R776" s="28"/>
      <c r="S776" s="28"/>
      <c r="T776" s="28"/>
      <c r="U776" s="28"/>
      <c r="V776" s="28"/>
      <c r="W776" s="28"/>
      <c r="X776" s="28"/>
      <c r="Y776" s="28"/>
      <c r="Z776" s="28"/>
    </row>
    <row r="777" ht="14.25" customHeight="1">
      <c r="A777" s="28"/>
      <c r="B777" s="28"/>
      <c r="C777" s="28"/>
      <c r="D777" s="28"/>
      <c r="E777" s="28"/>
      <c r="F777" s="28"/>
      <c r="G777" s="28"/>
      <c r="H777" s="28"/>
      <c r="I777" s="28"/>
      <c r="J777" s="28"/>
      <c r="K777" s="28"/>
      <c r="L777" s="28"/>
      <c r="M777" s="28"/>
      <c r="N777" s="28"/>
      <c r="O777" s="28"/>
      <c r="P777" s="28"/>
      <c r="Q777" s="28"/>
      <c r="R777" s="28"/>
      <c r="S777" s="28"/>
      <c r="T777" s="28"/>
      <c r="U777" s="28"/>
      <c r="V777" s="28"/>
      <c r="W777" s="28"/>
      <c r="X777" s="28"/>
      <c r="Y777" s="28"/>
      <c r="Z777" s="28"/>
    </row>
    <row r="778" ht="14.25" customHeight="1">
      <c r="A778" s="28"/>
      <c r="B778" s="28"/>
      <c r="C778" s="28"/>
      <c r="D778" s="28"/>
      <c r="E778" s="28"/>
      <c r="F778" s="28"/>
      <c r="G778" s="28"/>
      <c r="H778" s="28"/>
      <c r="I778" s="28"/>
      <c r="J778" s="28"/>
      <c r="K778" s="28"/>
      <c r="L778" s="28"/>
      <c r="M778" s="28"/>
      <c r="N778" s="28"/>
      <c r="O778" s="28"/>
      <c r="P778" s="28"/>
      <c r="Q778" s="28"/>
      <c r="R778" s="28"/>
      <c r="S778" s="28"/>
      <c r="T778" s="28"/>
      <c r="U778" s="28"/>
      <c r="V778" s="28"/>
      <c r="W778" s="28"/>
      <c r="X778" s="28"/>
      <c r="Y778" s="28"/>
      <c r="Z778" s="28"/>
    </row>
    <row r="779" ht="14.25" customHeight="1">
      <c r="A779" s="28"/>
      <c r="B779" s="28"/>
      <c r="C779" s="28"/>
      <c r="D779" s="28"/>
      <c r="E779" s="28"/>
      <c r="F779" s="28"/>
      <c r="G779" s="28"/>
      <c r="H779" s="28"/>
      <c r="I779" s="28"/>
      <c r="J779" s="28"/>
      <c r="K779" s="28"/>
      <c r="L779" s="28"/>
      <c r="M779" s="28"/>
      <c r="N779" s="28"/>
      <c r="O779" s="28"/>
      <c r="P779" s="28"/>
      <c r="Q779" s="28"/>
      <c r="R779" s="28"/>
      <c r="S779" s="28"/>
      <c r="T779" s="28"/>
      <c r="U779" s="28"/>
      <c r="V779" s="28"/>
      <c r="W779" s="28"/>
      <c r="X779" s="28"/>
      <c r="Y779" s="28"/>
      <c r="Z779" s="28"/>
    </row>
    <row r="780" ht="14.25" customHeight="1">
      <c r="A780" s="28"/>
      <c r="B780" s="28"/>
      <c r="C780" s="28"/>
      <c r="D780" s="28"/>
      <c r="E780" s="28"/>
      <c r="F780" s="28"/>
      <c r="G780" s="28"/>
      <c r="H780" s="28"/>
      <c r="I780" s="28"/>
      <c r="J780" s="28"/>
      <c r="K780" s="28"/>
      <c r="L780" s="28"/>
      <c r="M780" s="28"/>
      <c r="N780" s="28"/>
      <c r="O780" s="28"/>
      <c r="P780" s="28"/>
      <c r="Q780" s="28"/>
      <c r="R780" s="28"/>
      <c r="S780" s="28"/>
      <c r="T780" s="28"/>
      <c r="U780" s="28"/>
      <c r="V780" s="28"/>
      <c r="W780" s="28"/>
      <c r="X780" s="28"/>
      <c r="Y780" s="28"/>
      <c r="Z780" s="28"/>
    </row>
    <row r="781" ht="14.25" customHeight="1">
      <c r="A781" s="28"/>
      <c r="B781" s="28"/>
      <c r="C781" s="28"/>
      <c r="D781" s="28"/>
      <c r="E781" s="28"/>
      <c r="F781" s="28"/>
      <c r="G781" s="28"/>
      <c r="H781" s="28"/>
      <c r="I781" s="28"/>
      <c r="J781" s="28"/>
      <c r="K781" s="28"/>
      <c r="L781" s="28"/>
      <c r="M781" s="28"/>
      <c r="N781" s="28"/>
      <c r="O781" s="28"/>
      <c r="P781" s="28"/>
      <c r="Q781" s="28"/>
      <c r="R781" s="28"/>
      <c r="S781" s="28"/>
      <c r="T781" s="28"/>
      <c r="U781" s="28"/>
      <c r="V781" s="28"/>
      <c r="W781" s="28"/>
      <c r="X781" s="28"/>
      <c r="Y781" s="28"/>
      <c r="Z781" s="28"/>
    </row>
    <row r="782" ht="14.25" customHeight="1">
      <c r="A782" s="28"/>
      <c r="B782" s="28"/>
      <c r="C782" s="28"/>
      <c r="D782" s="28"/>
      <c r="E782" s="28"/>
      <c r="F782" s="28"/>
      <c r="G782" s="28"/>
      <c r="H782" s="28"/>
      <c r="I782" s="28"/>
      <c r="J782" s="28"/>
      <c r="K782" s="28"/>
      <c r="L782" s="28"/>
      <c r="M782" s="28"/>
      <c r="N782" s="28"/>
      <c r="O782" s="28"/>
      <c r="P782" s="28"/>
      <c r="Q782" s="28"/>
      <c r="R782" s="28"/>
      <c r="S782" s="28"/>
      <c r="T782" s="28"/>
      <c r="U782" s="28"/>
      <c r="V782" s="28"/>
      <c r="W782" s="28"/>
      <c r="X782" s="28"/>
      <c r="Y782" s="28"/>
      <c r="Z782" s="28"/>
    </row>
    <row r="783" ht="14.25" customHeight="1">
      <c r="A783" s="28"/>
      <c r="B783" s="28"/>
      <c r="C783" s="28"/>
      <c r="D783" s="28"/>
      <c r="E783" s="28"/>
      <c r="F783" s="28"/>
      <c r="G783" s="28"/>
      <c r="H783" s="28"/>
      <c r="I783" s="28"/>
      <c r="J783" s="28"/>
      <c r="K783" s="28"/>
      <c r="L783" s="28"/>
      <c r="M783" s="28"/>
      <c r="N783" s="28"/>
      <c r="O783" s="28"/>
      <c r="P783" s="28"/>
      <c r="Q783" s="28"/>
      <c r="R783" s="28"/>
      <c r="S783" s="28"/>
      <c r="T783" s="28"/>
      <c r="U783" s="28"/>
      <c r="V783" s="28"/>
      <c r="W783" s="28"/>
      <c r="X783" s="28"/>
      <c r="Y783" s="28"/>
      <c r="Z783" s="28"/>
    </row>
    <row r="784" ht="14.25" customHeight="1">
      <c r="A784" s="28"/>
      <c r="B784" s="28"/>
      <c r="C784" s="28"/>
      <c r="D784" s="28"/>
      <c r="E784" s="28"/>
      <c r="F784" s="28"/>
      <c r="G784" s="28"/>
      <c r="H784" s="28"/>
      <c r="I784" s="28"/>
      <c r="J784" s="28"/>
      <c r="K784" s="28"/>
      <c r="L784" s="28"/>
      <c r="M784" s="28"/>
      <c r="N784" s="28"/>
      <c r="O784" s="28"/>
      <c r="P784" s="28"/>
      <c r="Q784" s="28"/>
      <c r="R784" s="28"/>
      <c r="S784" s="28"/>
      <c r="T784" s="28"/>
      <c r="U784" s="28"/>
      <c r="V784" s="28"/>
      <c r="W784" s="28"/>
      <c r="X784" s="28"/>
      <c r="Y784" s="28"/>
      <c r="Z784" s="28"/>
    </row>
    <row r="785" ht="14.25" customHeight="1">
      <c r="A785" s="28"/>
      <c r="B785" s="28"/>
      <c r="C785" s="28"/>
      <c r="D785" s="28"/>
      <c r="E785" s="28"/>
      <c r="F785" s="28"/>
      <c r="G785" s="28"/>
      <c r="H785" s="28"/>
      <c r="I785" s="28"/>
      <c r="J785" s="28"/>
      <c r="K785" s="28"/>
      <c r="L785" s="28"/>
      <c r="M785" s="28"/>
      <c r="N785" s="28"/>
      <c r="O785" s="28"/>
      <c r="P785" s="28"/>
      <c r="Q785" s="28"/>
      <c r="R785" s="28"/>
      <c r="S785" s="28"/>
      <c r="T785" s="28"/>
      <c r="U785" s="28"/>
      <c r="V785" s="28"/>
      <c r="W785" s="28"/>
      <c r="X785" s="28"/>
      <c r="Y785" s="28"/>
      <c r="Z785" s="28"/>
    </row>
    <row r="786" ht="14.25" customHeight="1">
      <c r="A786" s="28"/>
      <c r="B786" s="28"/>
      <c r="C786" s="28"/>
      <c r="D786" s="28"/>
      <c r="E786" s="28"/>
      <c r="F786" s="28"/>
      <c r="G786" s="28"/>
      <c r="H786" s="28"/>
      <c r="I786" s="28"/>
      <c r="J786" s="28"/>
      <c r="K786" s="28"/>
      <c r="L786" s="28"/>
      <c r="M786" s="28"/>
      <c r="N786" s="28"/>
      <c r="O786" s="28"/>
      <c r="P786" s="28"/>
      <c r="Q786" s="28"/>
      <c r="R786" s="28"/>
      <c r="S786" s="28"/>
      <c r="T786" s="28"/>
      <c r="U786" s="28"/>
      <c r="V786" s="28"/>
      <c r="W786" s="28"/>
      <c r="X786" s="28"/>
      <c r="Y786" s="28"/>
      <c r="Z786" s="28"/>
    </row>
    <row r="787" ht="14.25" customHeight="1">
      <c r="A787" s="28"/>
      <c r="B787" s="28"/>
      <c r="C787" s="28"/>
      <c r="D787" s="28"/>
      <c r="E787" s="28"/>
      <c r="F787" s="28"/>
      <c r="G787" s="28"/>
      <c r="H787" s="28"/>
      <c r="I787" s="28"/>
      <c r="J787" s="28"/>
      <c r="K787" s="28"/>
      <c r="L787" s="28"/>
      <c r="M787" s="28"/>
      <c r="N787" s="28"/>
      <c r="O787" s="28"/>
      <c r="P787" s="28"/>
      <c r="Q787" s="28"/>
      <c r="R787" s="28"/>
      <c r="S787" s="28"/>
      <c r="T787" s="28"/>
      <c r="U787" s="28"/>
      <c r="V787" s="28"/>
      <c r="W787" s="28"/>
      <c r="X787" s="28"/>
      <c r="Y787" s="28"/>
      <c r="Z787" s="28"/>
    </row>
    <row r="788" ht="14.25" customHeight="1">
      <c r="A788" s="28"/>
      <c r="B788" s="28"/>
      <c r="C788" s="28"/>
      <c r="D788" s="28"/>
      <c r="E788" s="28"/>
      <c r="F788" s="28"/>
      <c r="G788" s="28"/>
      <c r="H788" s="28"/>
      <c r="I788" s="28"/>
      <c r="J788" s="28"/>
      <c r="K788" s="28"/>
      <c r="L788" s="28"/>
      <c r="M788" s="28"/>
      <c r="N788" s="28"/>
      <c r="O788" s="28"/>
      <c r="P788" s="28"/>
      <c r="Q788" s="28"/>
      <c r="R788" s="28"/>
      <c r="S788" s="28"/>
      <c r="T788" s="28"/>
      <c r="U788" s="28"/>
      <c r="V788" s="28"/>
      <c r="W788" s="28"/>
      <c r="X788" s="28"/>
      <c r="Y788" s="28"/>
      <c r="Z788" s="28"/>
    </row>
    <row r="789" ht="14.25" customHeight="1">
      <c r="A789" s="28"/>
      <c r="B789" s="28"/>
      <c r="C789" s="28"/>
      <c r="D789" s="28"/>
      <c r="E789" s="28"/>
      <c r="F789" s="28"/>
      <c r="G789" s="28"/>
      <c r="H789" s="28"/>
      <c r="I789" s="28"/>
      <c r="J789" s="28"/>
      <c r="K789" s="28"/>
      <c r="L789" s="28"/>
      <c r="M789" s="28"/>
      <c r="N789" s="28"/>
      <c r="O789" s="28"/>
      <c r="P789" s="28"/>
      <c r="Q789" s="28"/>
      <c r="R789" s="28"/>
      <c r="S789" s="28"/>
      <c r="T789" s="28"/>
      <c r="U789" s="28"/>
      <c r="V789" s="28"/>
      <c r="W789" s="28"/>
      <c r="X789" s="28"/>
      <c r="Y789" s="28"/>
      <c r="Z789" s="28"/>
    </row>
    <row r="790" ht="14.25" customHeight="1">
      <c r="A790" s="28"/>
      <c r="B790" s="28"/>
      <c r="C790" s="28"/>
      <c r="D790" s="28"/>
      <c r="E790" s="28"/>
      <c r="F790" s="28"/>
      <c r="G790" s="28"/>
      <c r="H790" s="28"/>
      <c r="I790" s="28"/>
      <c r="J790" s="28"/>
      <c r="K790" s="28"/>
      <c r="L790" s="28"/>
      <c r="M790" s="28"/>
      <c r="N790" s="28"/>
      <c r="O790" s="28"/>
      <c r="P790" s="28"/>
      <c r="Q790" s="28"/>
      <c r="R790" s="28"/>
      <c r="S790" s="28"/>
      <c r="T790" s="28"/>
      <c r="U790" s="28"/>
      <c r="V790" s="28"/>
      <c r="W790" s="28"/>
      <c r="X790" s="28"/>
      <c r="Y790" s="28"/>
      <c r="Z790" s="28"/>
    </row>
    <row r="791" ht="14.25" customHeight="1">
      <c r="A791" s="28"/>
      <c r="B791" s="28"/>
      <c r="C791" s="28"/>
      <c r="D791" s="28"/>
      <c r="E791" s="28"/>
      <c r="F791" s="28"/>
      <c r="G791" s="28"/>
      <c r="H791" s="28"/>
      <c r="I791" s="28"/>
      <c r="J791" s="28"/>
      <c r="K791" s="28"/>
      <c r="L791" s="28"/>
      <c r="M791" s="28"/>
      <c r="N791" s="28"/>
      <c r="O791" s="28"/>
      <c r="P791" s="28"/>
      <c r="Q791" s="28"/>
      <c r="R791" s="28"/>
      <c r="S791" s="28"/>
      <c r="T791" s="28"/>
      <c r="U791" s="28"/>
      <c r="V791" s="28"/>
      <c r="W791" s="28"/>
      <c r="X791" s="28"/>
      <c r="Y791" s="28"/>
      <c r="Z791" s="28"/>
    </row>
    <row r="792" ht="14.25" customHeight="1">
      <c r="A792" s="28"/>
      <c r="B792" s="28"/>
      <c r="C792" s="28"/>
      <c r="D792" s="28"/>
      <c r="E792" s="28"/>
      <c r="F792" s="28"/>
      <c r="G792" s="28"/>
      <c r="H792" s="28"/>
      <c r="I792" s="28"/>
      <c r="J792" s="28"/>
      <c r="K792" s="28"/>
      <c r="L792" s="28"/>
      <c r="M792" s="28"/>
      <c r="N792" s="28"/>
      <c r="O792" s="28"/>
      <c r="P792" s="28"/>
      <c r="Q792" s="28"/>
      <c r="R792" s="28"/>
      <c r="S792" s="28"/>
      <c r="T792" s="28"/>
      <c r="U792" s="28"/>
      <c r="V792" s="28"/>
      <c r="W792" s="28"/>
      <c r="X792" s="28"/>
      <c r="Y792" s="28"/>
      <c r="Z792" s="28"/>
    </row>
    <row r="793" ht="14.25" customHeight="1">
      <c r="A793" s="28"/>
      <c r="B793" s="28"/>
      <c r="C793" s="28"/>
      <c r="D793" s="28"/>
      <c r="E793" s="28"/>
      <c r="F793" s="28"/>
      <c r="G793" s="28"/>
      <c r="H793" s="28"/>
      <c r="I793" s="28"/>
      <c r="J793" s="28"/>
      <c r="K793" s="28"/>
      <c r="L793" s="28"/>
      <c r="M793" s="28"/>
      <c r="N793" s="28"/>
      <c r="O793" s="28"/>
      <c r="P793" s="28"/>
      <c r="Q793" s="28"/>
      <c r="R793" s="28"/>
      <c r="S793" s="28"/>
      <c r="T793" s="28"/>
      <c r="U793" s="28"/>
      <c r="V793" s="28"/>
      <c r="W793" s="28"/>
      <c r="X793" s="28"/>
      <c r="Y793" s="28"/>
      <c r="Z793" s="28"/>
    </row>
    <row r="794" ht="14.25" customHeight="1">
      <c r="A794" s="28"/>
      <c r="B794" s="28"/>
      <c r="C794" s="28"/>
      <c r="D794" s="28"/>
      <c r="E794" s="28"/>
      <c r="F794" s="28"/>
      <c r="G794" s="28"/>
      <c r="H794" s="28"/>
      <c r="I794" s="28"/>
      <c r="J794" s="28"/>
      <c r="K794" s="28"/>
      <c r="L794" s="28"/>
      <c r="M794" s="28"/>
      <c r="N794" s="28"/>
      <c r="O794" s="28"/>
      <c r="P794" s="28"/>
      <c r="Q794" s="28"/>
      <c r="R794" s="28"/>
      <c r="S794" s="28"/>
      <c r="T794" s="28"/>
      <c r="U794" s="28"/>
      <c r="V794" s="28"/>
      <c r="W794" s="28"/>
      <c r="X794" s="28"/>
      <c r="Y794" s="28"/>
      <c r="Z794" s="28"/>
    </row>
    <row r="795" ht="14.25" customHeight="1">
      <c r="A795" s="28"/>
      <c r="B795" s="28"/>
      <c r="C795" s="28"/>
      <c r="D795" s="28"/>
      <c r="E795" s="28"/>
      <c r="F795" s="28"/>
      <c r="G795" s="28"/>
      <c r="H795" s="28"/>
      <c r="I795" s="28"/>
      <c r="J795" s="28"/>
      <c r="K795" s="28"/>
      <c r="L795" s="28"/>
      <c r="M795" s="28"/>
      <c r="N795" s="28"/>
      <c r="O795" s="28"/>
      <c r="P795" s="28"/>
      <c r="Q795" s="28"/>
      <c r="R795" s="28"/>
      <c r="S795" s="28"/>
      <c r="T795" s="28"/>
      <c r="U795" s="28"/>
      <c r="V795" s="28"/>
      <c r="W795" s="28"/>
      <c r="X795" s="28"/>
      <c r="Y795" s="28"/>
      <c r="Z795" s="28"/>
    </row>
    <row r="796" ht="14.25" customHeight="1">
      <c r="A796" s="28"/>
      <c r="B796" s="28"/>
      <c r="C796" s="28"/>
      <c r="D796" s="28"/>
      <c r="E796" s="28"/>
      <c r="F796" s="28"/>
      <c r="G796" s="28"/>
      <c r="H796" s="28"/>
      <c r="I796" s="28"/>
      <c r="J796" s="28"/>
      <c r="K796" s="28"/>
      <c r="L796" s="28"/>
      <c r="M796" s="28"/>
      <c r="N796" s="28"/>
      <c r="O796" s="28"/>
      <c r="P796" s="28"/>
      <c r="Q796" s="28"/>
      <c r="R796" s="28"/>
      <c r="S796" s="28"/>
      <c r="T796" s="28"/>
      <c r="U796" s="28"/>
      <c r="V796" s="28"/>
      <c r="W796" s="28"/>
      <c r="X796" s="28"/>
      <c r="Y796" s="28"/>
      <c r="Z796" s="28"/>
    </row>
    <row r="797" ht="14.25" customHeight="1">
      <c r="A797" s="28"/>
      <c r="B797" s="28"/>
      <c r="C797" s="28"/>
      <c r="D797" s="28"/>
      <c r="E797" s="28"/>
      <c r="F797" s="28"/>
      <c r="G797" s="28"/>
      <c r="H797" s="28"/>
      <c r="I797" s="28"/>
      <c r="J797" s="28"/>
      <c r="K797" s="28"/>
      <c r="L797" s="28"/>
      <c r="M797" s="28"/>
      <c r="N797" s="28"/>
      <c r="O797" s="28"/>
      <c r="P797" s="28"/>
      <c r="Q797" s="28"/>
      <c r="R797" s="28"/>
      <c r="S797" s="28"/>
      <c r="T797" s="28"/>
      <c r="U797" s="28"/>
      <c r="V797" s="28"/>
      <c r="W797" s="28"/>
      <c r="X797" s="28"/>
      <c r="Y797" s="28"/>
      <c r="Z797" s="28"/>
    </row>
    <row r="798" ht="14.25" customHeight="1">
      <c r="A798" s="28"/>
      <c r="B798" s="28"/>
      <c r="C798" s="28"/>
      <c r="D798" s="28"/>
      <c r="E798" s="28"/>
      <c r="F798" s="28"/>
      <c r="G798" s="28"/>
      <c r="H798" s="28"/>
      <c r="I798" s="28"/>
      <c r="J798" s="28"/>
      <c r="K798" s="28"/>
      <c r="L798" s="28"/>
      <c r="M798" s="28"/>
      <c r="N798" s="28"/>
      <c r="O798" s="28"/>
      <c r="P798" s="28"/>
      <c r="Q798" s="28"/>
      <c r="R798" s="28"/>
      <c r="S798" s="28"/>
      <c r="T798" s="28"/>
      <c r="U798" s="28"/>
      <c r="V798" s="28"/>
      <c r="W798" s="28"/>
      <c r="X798" s="28"/>
      <c r="Y798" s="28"/>
      <c r="Z798" s="28"/>
    </row>
    <row r="799" ht="14.25" customHeight="1">
      <c r="A799" s="28"/>
      <c r="B799" s="28"/>
      <c r="C799" s="28"/>
      <c r="D799" s="28"/>
      <c r="E799" s="28"/>
      <c r="F799" s="28"/>
      <c r="G799" s="28"/>
      <c r="H799" s="28"/>
      <c r="I799" s="28"/>
      <c r="J799" s="28"/>
      <c r="K799" s="28"/>
      <c r="L799" s="28"/>
      <c r="M799" s="28"/>
      <c r="N799" s="28"/>
      <c r="O799" s="28"/>
      <c r="P799" s="28"/>
      <c r="Q799" s="28"/>
      <c r="R799" s="28"/>
      <c r="S799" s="28"/>
      <c r="T799" s="28"/>
      <c r="U799" s="28"/>
      <c r="V799" s="28"/>
      <c r="W799" s="28"/>
      <c r="X799" s="28"/>
      <c r="Y799" s="28"/>
      <c r="Z799" s="28"/>
    </row>
    <row r="800" ht="14.25" customHeight="1">
      <c r="A800" s="28"/>
      <c r="B800" s="28"/>
      <c r="C800" s="28"/>
      <c r="D800" s="28"/>
      <c r="E800" s="28"/>
      <c r="F800" s="28"/>
      <c r="G800" s="28"/>
      <c r="H800" s="28"/>
      <c r="I800" s="28"/>
      <c r="J800" s="28"/>
      <c r="K800" s="28"/>
      <c r="L800" s="28"/>
      <c r="M800" s="28"/>
      <c r="N800" s="28"/>
      <c r="O800" s="28"/>
      <c r="P800" s="28"/>
      <c r="Q800" s="28"/>
      <c r="R800" s="28"/>
      <c r="S800" s="28"/>
      <c r="T800" s="28"/>
      <c r="U800" s="28"/>
      <c r="V800" s="28"/>
      <c r="W800" s="28"/>
      <c r="X800" s="28"/>
      <c r="Y800" s="28"/>
      <c r="Z800" s="28"/>
    </row>
    <row r="801" ht="14.25" customHeight="1">
      <c r="A801" s="28"/>
      <c r="B801" s="28"/>
      <c r="C801" s="28"/>
      <c r="D801" s="28"/>
      <c r="E801" s="28"/>
      <c r="F801" s="28"/>
      <c r="G801" s="28"/>
      <c r="H801" s="28"/>
      <c r="I801" s="28"/>
      <c r="J801" s="28"/>
      <c r="K801" s="28"/>
      <c r="L801" s="28"/>
      <c r="M801" s="28"/>
      <c r="N801" s="28"/>
      <c r="O801" s="28"/>
      <c r="P801" s="28"/>
      <c r="Q801" s="28"/>
      <c r="R801" s="28"/>
      <c r="S801" s="28"/>
      <c r="T801" s="28"/>
      <c r="U801" s="28"/>
      <c r="V801" s="28"/>
      <c r="W801" s="28"/>
      <c r="X801" s="28"/>
      <c r="Y801" s="28"/>
      <c r="Z801" s="28"/>
    </row>
    <row r="802" ht="14.25" customHeight="1">
      <c r="A802" s="28"/>
      <c r="B802" s="28"/>
      <c r="C802" s="28"/>
      <c r="D802" s="28"/>
      <c r="E802" s="28"/>
      <c r="F802" s="28"/>
      <c r="G802" s="28"/>
      <c r="H802" s="28"/>
      <c r="I802" s="28"/>
      <c r="J802" s="28"/>
      <c r="K802" s="28"/>
      <c r="L802" s="28"/>
      <c r="M802" s="28"/>
      <c r="N802" s="28"/>
      <c r="O802" s="28"/>
      <c r="P802" s="28"/>
      <c r="Q802" s="28"/>
      <c r="R802" s="28"/>
      <c r="S802" s="28"/>
      <c r="T802" s="28"/>
      <c r="U802" s="28"/>
      <c r="V802" s="28"/>
      <c r="W802" s="28"/>
      <c r="X802" s="28"/>
      <c r="Y802" s="28"/>
      <c r="Z802" s="28"/>
    </row>
    <row r="803" ht="14.25" customHeight="1">
      <c r="A803" s="28"/>
      <c r="B803" s="28"/>
      <c r="C803" s="28"/>
      <c r="D803" s="28"/>
      <c r="E803" s="28"/>
      <c r="F803" s="28"/>
      <c r="G803" s="28"/>
      <c r="H803" s="28"/>
      <c r="I803" s="28"/>
      <c r="J803" s="28"/>
      <c r="K803" s="28"/>
      <c r="L803" s="28"/>
      <c r="M803" s="28"/>
      <c r="N803" s="28"/>
      <c r="O803" s="28"/>
      <c r="P803" s="28"/>
      <c r="Q803" s="28"/>
      <c r="R803" s="28"/>
      <c r="S803" s="28"/>
      <c r="T803" s="28"/>
      <c r="U803" s="28"/>
      <c r="V803" s="28"/>
      <c r="W803" s="28"/>
      <c r="X803" s="28"/>
      <c r="Y803" s="28"/>
      <c r="Z803" s="28"/>
    </row>
    <row r="804" ht="14.25" customHeight="1">
      <c r="A804" s="28"/>
      <c r="B804" s="28"/>
      <c r="C804" s="28"/>
      <c r="D804" s="28"/>
      <c r="E804" s="28"/>
      <c r="F804" s="28"/>
      <c r="G804" s="28"/>
      <c r="H804" s="28"/>
      <c r="I804" s="28"/>
      <c r="J804" s="28"/>
      <c r="K804" s="28"/>
      <c r="L804" s="28"/>
      <c r="M804" s="28"/>
      <c r="N804" s="28"/>
      <c r="O804" s="28"/>
      <c r="P804" s="28"/>
      <c r="Q804" s="28"/>
      <c r="R804" s="28"/>
      <c r="S804" s="28"/>
      <c r="T804" s="28"/>
      <c r="U804" s="28"/>
      <c r="V804" s="28"/>
      <c r="W804" s="28"/>
      <c r="X804" s="28"/>
      <c r="Y804" s="28"/>
      <c r="Z804" s="28"/>
    </row>
    <row r="805" ht="14.25" customHeight="1">
      <c r="A805" s="28"/>
      <c r="B805" s="28"/>
      <c r="C805" s="28"/>
      <c r="D805" s="28"/>
      <c r="E805" s="28"/>
      <c r="F805" s="28"/>
      <c r="G805" s="28"/>
      <c r="H805" s="28"/>
      <c r="I805" s="28"/>
      <c r="J805" s="28"/>
      <c r="K805" s="28"/>
      <c r="L805" s="28"/>
      <c r="M805" s="28"/>
      <c r="N805" s="28"/>
      <c r="O805" s="28"/>
      <c r="P805" s="28"/>
      <c r="Q805" s="28"/>
      <c r="R805" s="28"/>
      <c r="S805" s="28"/>
      <c r="T805" s="28"/>
      <c r="U805" s="28"/>
      <c r="V805" s="28"/>
      <c r="W805" s="28"/>
      <c r="X805" s="28"/>
      <c r="Y805" s="28"/>
      <c r="Z805" s="28"/>
    </row>
    <row r="806" ht="14.25" customHeight="1">
      <c r="A806" s="28"/>
      <c r="B806" s="28"/>
      <c r="C806" s="28"/>
      <c r="D806" s="28"/>
      <c r="E806" s="28"/>
      <c r="F806" s="28"/>
      <c r="G806" s="28"/>
      <c r="H806" s="28"/>
      <c r="I806" s="28"/>
      <c r="J806" s="28"/>
      <c r="K806" s="28"/>
      <c r="L806" s="28"/>
      <c r="M806" s="28"/>
      <c r="N806" s="28"/>
      <c r="O806" s="28"/>
      <c r="P806" s="28"/>
      <c r="Q806" s="28"/>
      <c r="R806" s="28"/>
      <c r="S806" s="28"/>
      <c r="T806" s="28"/>
      <c r="U806" s="28"/>
      <c r="V806" s="28"/>
      <c r="W806" s="28"/>
      <c r="X806" s="28"/>
      <c r="Y806" s="28"/>
      <c r="Z806" s="28"/>
    </row>
    <row r="807" ht="14.25" customHeight="1">
      <c r="A807" s="28"/>
      <c r="B807" s="28"/>
      <c r="C807" s="28"/>
      <c r="D807" s="28"/>
      <c r="E807" s="28"/>
      <c r="F807" s="28"/>
      <c r="G807" s="28"/>
      <c r="H807" s="28"/>
      <c r="I807" s="28"/>
      <c r="J807" s="28"/>
      <c r="K807" s="28"/>
      <c r="L807" s="28"/>
      <c r="M807" s="28"/>
      <c r="N807" s="28"/>
      <c r="O807" s="28"/>
      <c r="P807" s="28"/>
      <c r="Q807" s="28"/>
      <c r="R807" s="28"/>
      <c r="S807" s="28"/>
      <c r="T807" s="28"/>
      <c r="U807" s="28"/>
      <c r="V807" s="28"/>
      <c r="W807" s="28"/>
      <c r="X807" s="28"/>
      <c r="Y807" s="28"/>
      <c r="Z807" s="28"/>
    </row>
    <row r="808" ht="14.25" customHeight="1">
      <c r="A808" s="28"/>
      <c r="B808" s="28"/>
      <c r="C808" s="28"/>
      <c r="D808" s="28"/>
      <c r="E808" s="28"/>
      <c r="F808" s="28"/>
      <c r="G808" s="28"/>
      <c r="H808" s="28"/>
      <c r="I808" s="28"/>
      <c r="J808" s="28"/>
      <c r="K808" s="28"/>
      <c r="L808" s="28"/>
      <c r="M808" s="28"/>
      <c r="N808" s="28"/>
      <c r="O808" s="28"/>
      <c r="P808" s="28"/>
      <c r="Q808" s="28"/>
      <c r="R808" s="28"/>
      <c r="S808" s="28"/>
      <c r="T808" s="28"/>
      <c r="U808" s="28"/>
      <c r="V808" s="28"/>
      <c r="W808" s="28"/>
      <c r="X808" s="28"/>
      <c r="Y808" s="28"/>
      <c r="Z808" s="28"/>
    </row>
    <row r="809" ht="14.25" customHeight="1">
      <c r="A809" s="28"/>
      <c r="B809" s="28"/>
      <c r="C809" s="28"/>
      <c r="D809" s="28"/>
      <c r="E809" s="28"/>
      <c r="F809" s="28"/>
      <c r="G809" s="28"/>
      <c r="H809" s="28"/>
      <c r="I809" s="28"/>
      <c r="J809" s="28"/>
      <c r="K809" s="28"/>
      <c r="L809" s="28"/>
      <c r="M809" s="28"/>
      <c r="N809" s="28"/>
      <c r="O809" s="28"/>
      <c r="P809" s="28"/>
      <c r="Q809" s="28"/>
      <c r="R809" s="28"/>
      <c r="S809" s="28"/>
      <c r="T809" s="28"/>
      <c r="U809" s="28"/>
      <c r="V809" s="28"/>
      <c r="W809" s="28"/>
      <c r="X809" s="28"/>
      <c r="Y809" s="28"/>
      <c r="Z809" s="28"/>
    </row>
    <row r="810" ht="14.25" customHeight="1">
      <c r="A810" s="28"/>
      <c r="B810" s="28"/>
      <c r="C810" s="28"/>
      <c r="D810" s="28"/>
      <c r="E810" s="28"/>
      <c r="F810" s="28"/>
      <c r="G810" s="28"/>
      <c r="H810" s="28"/>
      <c r="I810" s="28"/>
      <c r="J810" s="28"/>
      <c r="K810" s="28"/>
      <c r="L810" s="28"/>
      <c r="M810" s="28"/>
      <c r="N810" s="28"/>
      <c r="O810" s="28"/>
      <c r="P810" s="28"/>
      <c r="Q810" s="28"/>
      <c r="R810" s="28"/>
      <c r="S810" s="28"/>
      <c r="T810" s="28"/>
      <c r="U810" s="28"/>
      <c r="V810" s="28"/>
      <c r="W810" s="28"/>
      <c r="X810" s="28"/>
      <c r="Y810" s="28"/>
      <c r="Z810" s="28"/>
    </row>
    <row r="811" ht="14.25" customHeight="1">
      <c r="A811" s="28"/>
      <c r="B811" s="28"/>
      <c r="C811" s="28"/>
      <c r="D811" s="28"/>
      <c r="E811" s="28"/>
      <c r="F811" s="28"/>
      <c r="G811" s="28"/>
      <c r="H811" s="28"/>
      <c r="I811" s="28"/>
      <c r="J811" s="28"/>
      <c r="K811" s="28"/>
      <c r="L811" s="28"/>
      <c r="M811" s="28"/>
      <c r="N811" s="28"/>
      <c r="O811" s="28"/>
      <c r="P811" s="28"/>
      <c r="Q811" s="28"/>
      <c r="R811" s="28"/>
      <c r="S811" s="28"/>
      <c r="T811" s="28"/>
      <c r="U811" s="28"/>
      <c r="V811" s="28"/>
      <c r="W811" s="28"/>
      <c r="X811" s="28"/>
      <c r="Y811" s="28"/>
      <c r="Z811" s="28"/>
    </row>
    <row r="812" ht="14.25" customHeight="1">
      <c r="A812" s="28"/>
      <c r="B812" s="28"/>
      <c r="C812" s="28"/>
      <c r="D812" s="28"/>
      <c r="E812" s="28"/>
      <c r="F812" s="28"/>
      <c r="G812" s="28"/>
      <c r="H812" s="28"/>
      <c r="I812" s="28"/>
      <c r="J812" s="28"/>
      <c r="K812" s="28"/>
      <c r="L812" s="28"/>
      <c r="M812" s="28"/>
      <c r="N812" s="28"/>
      <c r="O812" s="28"/>
      <c r="P812" s="28"/>
      <c r="Q812" s="28"/>
      <c r="R812" s="28"/>
      <c r="S812" s="28"/>
      <c r="T812" s="28"/>
      <c r="U812" s="28"/>
      <c r="V812" s="28"/>
      <c r="W812" s="28"/>
      <c r="X812" s="28"/>
      <c r="Y812" s="28"/>
      <c r="Z812" s="28"/>
    </row>
    <row r="813" ht="14.25" customHeight="1">
      <c r="A813" s="28"/>
      <c r="B813" s="28"/>
      <c r="C813" s="28"/>
      <c r="D813" s="28"/>
      <c r="E813" s="28"/>
      <c r="F813" s="28"/>
      <c r="G813" s="28"/>
      <c r="H813" s="28"/>
      <c r="I813" s="28"/>
      <c r="J813" s="28"/>
      <c r="K813" s="28"/>
      <c r="L813" s="28"/>
      <c r="M813" s="28"/>
      <c r="N813" s="28"/>
      <c r="O813" s="28"/>
      <c r="P813" s="28"/>
      <c r="Q813" s="28"/>
      <c r="R813" s="28"/>
      <c r="S813" s="28"/>
      <c r="T813" s="28"/>
      <c r="U813" s="28"/>
      <c r="V813" s="28"/>
      <c r="W813" s="28"/>
      <c r="X813" s="28"/>
      <c r="Y813" s="28"/>
      <c r="Z813" s="28"/>
    </row>
    <row r="814" ht="14.25" customHeight="1">
      <c r="A814" s="28"/>
      <c r="B814" s="28"/>
      <c r="C814" s="28"/>
      <c r="D814" s="28"/>
      <c r="E814" s="28"/>
      <c r="F814" s="28"/>
      <c r="G814" s="28"/>
      <c r="H814" s="28"/>
      <c r="I814" s="28"/>
      <c r="J814" s="28"/>
      <c r="K814" s="28"/>
      <c r="L814" s="28"/>
      <c r="M814" s="28"/>
      <c r="N814" s="28"/>
      <c r="O814" s="28"/>
      <c r="P814" s="28"/>
      <c r="Q814" s="28"/>
      <c r="R814" s="28"/>
      <c r="S814" s="28"/>
      <c r="T814" s="28"/>
      <c r="U814" s="28"/>
      <c r="V814" s="28"/>
      <c r="W814" s="28"/>
      <c r="X814" s="28"/>
      <c r="Y814" s="28"/>
      <c r="Z814" s="28"/>
    </row>
    <row r="815" ht="14.25" customHeight="1">
      <c r="A815" s="28"/>
      <c r="B815" s="28"/>
      <c r="C815" s="28"/>
      <c r="D815" s="28"/>
      <c r="E815" s="28"/>
      <c r="F815" s="28"/>
      <c r="G815" s="28"/>
      <c r="H815" s="28"/>
      <c r="I815" s="28"/>
      <c r="J815" s="28"/>
      <c r="K815" s="28"/>
      <c r="L815" s="28"/>
      <c r="M815" s="28"/>
      <c r="N815" s="28"/>
      <c r="O815" s="28"/>
      <c r="P815" s="28"/>
      <c r="Q815" s="28"/>
      <c r="R815" s="28"/>
      <c r="S815" s="28"/>
      <c r="T815" s="28"/>
      <c r="U815" s="28"/>
      <c r="V815" s="28"/>
      <c r="W815" s="28"/>
      <c r="X815" s="28"/>
      <c r="Y815" s="28"/>
      <c r="Z815" s="28"/>
    </row>
    <row r="816" ht="14.25" customHeight="1">
      <c r="A816" s="28"/>
      <c r="B816" s="28"/>
      <c r="C816" s="28"/>
      <c r="D816" s="28"/>
      <c r="E816" s="28"/>
      <c r="F816" s="28"/>
      <c r="G816" s="28"/>
      <c r="H816" s="28"/>
      <c r="I816" s="28"/>
      <c r="J816" s="28"/>
      <c r="K816" s="28"/>
      <c r="L816" s="28"/>
      <c r="M816" s="28"/>
      <c r="N816" s="28"/>
      <c r="O816" s="28"/>
      <c r="P816" s="28"/>
      <c r="Q816" s="28"/>
      <c r="R816" s="28"/>
      <c r="S816" s="28"/>
      <c r="T816" s="28"/>
      <c r="U816" s="28"/>
      <c r="V816" s="28"/>
      <c r="W816" s="28"/>
      <c r="X816" s="28"/>
      <c r="Y816" s="28"/>
      <c r="Z816" s="28"/>
    </row>
    <row r="817" ht="14.25" customHeight="1">
      <c r="A817" s="28"/>
      <c r="B817" s="28"/>
      <c r="C817" s="28"/>
      <c r="D817" s="28"/>
      <c r="E817" s="28"/>
      <c r="F817" s="28"/>
      <c r="G817" s="28"/>
      <c r="H817" s="28"/>
      <c r="I817" s="28"/>
      <c r="J817" s="28"/>
      <c r="K817" s="28"/>
      <c r="L817" s="28"/>
      <c r="M817" s="28"/>
      <c r="N817" s="28"/>
      <c r="O817" s="28"/>
      <c r="P817" s="28"/>
      <c r="Q817" s="28"/>
      <c r="R817" s="28"/>
      <c r="S817" s="28"/>
      <c r="T817" s="28"/>
      <c r="U817" s="28"/>
      <c r="V817" s="28"/>
      <c r="W817" s="28"/>
      <c r="X817" s="28"/>
      <c r="Y817" s="28"/>
      <c r="Z817" s="28"/>
    </row>
    <row r="818" ht="14.25" customHeight="1">
      <c r="A818" s="28"/>
      <c r="B818" s="28"/>
      <c r="C818" s="28"/>
      <c r="D818" s="28"/>
      <c r="E818" s="28"/>
      <c r="F818" s="28"/>
      <c r="G818" s="28"/>
      <c r="H818" s="28"/>
      <c r="I818" s="28"/>
      <c r="J818" s="28"/>
      <c r="K818" s="28"/>
      <c r="L818" s="28"/>
      <c r="M818" s="28"/>
      <c r="N818" s="28"/>
      <c r="O818" s="28"/>
      <c r="P818" s="28"/>
      <c r="Q818" s="28"/>
      <c r="R818" s="28"/>
      <c r="S818" s="28"/>
      <c r="T818" s="28"/>
      <c r="U818" s="28"/>
      <c r="V818" s="28"/>
      <c r="W818" s="28"/>
      <c r="X818" s="28"/>
      <c r="Y818" s="28"/>
      <c r="Z818" s="28"/>
    </row>
    <row r="819" ht="14.25" customHeight="1">
      <c r="A819" s="28"/>
      <c r="B819" s="28"/>
      <c r="C819" s="28"/>
      <c r="D819" s="28"/>
      <c r="E819" s="28"/>
      <c r="F819" s="28"/>
      <c r="G819" s="28"/>
      <c r="H819" s="28"/>
      <c r="I819" s="28"/>
      <c r="J819" s="28"/>
      <c r="K819" s="28"/>
      <c r="L819" s="28"/>
      <c r="M819" s="28"/>
      <c r="N819" s="28"/>
      <c r="O819" s="28"/>
      <c r="P819" s="28"/>
      <c r="Q819" s="28"/>
      <c r="R819" s="28"/>
      <c r="S819" s="28"/>
      <c r="T819" s="28"/>
      <c r="U819" s="28"/>
      <c r="V819" s="28"/>
      <c r="W819" s="28"/>
      <c r="X819" s="28"/>
      <c r="Y819" s="28"/>
      <c r="Z819" s="28"/>
    </row>
    <row r="820" ht="14.25" customHeight="1">
      <c r="A820" s="28"/>
      <c r="B820" s="28"/>
      <c r="C820" s="28"/>
      <c r="D820" s="28"/>
      <c r="E820" s="28"/>
      <c r="F820" s="28"/>
      <c r="G820" s="28"/>
      <c r="H820" s="28"/>
      <c r="I820" s="28"/>
      <c r="J820" s="28"/>
      <c r="K820" s="28"/>
      <c r="L820" s="28"/>
      <c r="M820" s="28"/>
      <c r="N820" s="28"/>
      <c r="O820" s="28"/>
      <c r="P820" s="28"/>
      <c r="Q820" s="28"/>
      <c r="R820" s="28"/>
      <c r="S820" s="28"/>
      <c r="T820" s="28"/>
      <c r="U820" s="28"/>
      <c r="V820" s="28"/>
      <c r="W820" s="28"/>
      <c r="X820" s="28"/>
      <c r="Y820" s="28"/>
      <c r="Z820" s="28"/>
    </row>
    <row r="821" ht="14.25" customHeight="1">
      <c r="A821" s="28"/>
      <c r="B821" s="28"/>
      <c r="C821" s="28"/>
      <c r="D821" s="28"/>
      <c r="E821" s="28"/>
      <c r="F821" s="28"/>
      <c r="G821" s="28"/>
      <c r="H821" s="28"/>
      <c r="I821" s="28"/>
      <c r="J821" s="28"/>
      <c r="K821" s="28"/>
      <c r="L821" s="28"/>
      <c r="M821" s="28"/>
      <c r="N821" s="28"/>
      <c r="O821" s="28"/>
      <c r="P821" s="28"/>
      <c r="Q821" s="28"/>
      <c r="R821" s="28"/>
      <c r="S821" s="28"/>
      <c r="T821" s="28"/>
      <c r="U821" s="28"/>
      <c r="V821" s="28"/>
      <c r="W821" s="28"/>
      <c r="X821" s="28"/>
      <c r="Y821" s="28"/>
      <c r="Z821" s="28"/>
    </row>
    <row r="822" ht="14.25" customHeight="1">
      <c r="A822" s="28"/>
      <c r="B822" s="28"/>
      <c r="C822" s="28"/>
      <c r="D822" s="28"/>
      <c r="E822" s="28"/>
      <c r="F822" s="28"/>
      <c r="G822" s="28"/>
      <c r="H822" s="28"/>
      <c r="I822" s="28"/>
      <c r="J822" s="28"/>
      <c r="K822" s="28"/>
      <c r="L822" s="28"/>
      <c r="M822" s="28"/>
      <c r="N822" s="28"/>
      <c r="O822" s="28"/>
      <c r="P822" s="28"/>
      <c r="Q822" s="28"/>
      <c r="R822" s="28"/>
      <c r="S822" s="28"/>
      <c r="T822" s="28"/>
      <c r="U822" s="28"/>
      <c r="V822" s="28"/>
      <c r="W822" s="28"/>
      <c r="X822" s="28"/>
      <c r="Y822" s="28"/>
      <c r="Z822" s="28"/>
    </row>
    <row r="823" ht="14.25" customHeight="1">
      <c r="A823" s="28"/>
      <c r="B823" s="28"/>
      <c r="C823" s="28"/>
      <c r="D823" s="28"/>
      <c r="E823" s="28"/>
      <c r="F823" s="28"/>
      <c r="G823" s="28"/>
      <c r="H823" s="28"/>
      <c r="I823" s="28"/>
      <c r="J823" s="28"/>
      <c r="K823" s="28"/>
      <c r="L823" s="28"/>
      <c r="M823" s="28"/>
      <c r="N823" s="28"/>
      <c r="O823" s="28"/>
      <c r="P823" s="28"/>
      <c r="Q823" s="28"/>
      <c r="R823" s="28"/>
      <c r="S823" s="28"/>
      <c r="T823" s="28"/>
      <c r="U823" s="28"/>
      <c r="V823" s="28"/>
      <c r="W823" s="28"/>
      <c r="X823" s="28"/>
      <c r="Y823" s="28"/>
      <c r="Z823" s="28"/>
    </row>
    <row r="824" ht="14.25" customHeight="1">
      <c r="A824" s="28"/>
      <c r="B824" s="28"/>
      <c r="C824" s="28"/>
      <c r="D824" s="28"/>
      <c r="E824" s="28"/>
      <c r="F824" s="28"/>
      <c r="G824" s="28"/>
      <c r="H824" s="28"/>
      <c r="I824" s="28"/>
      <c r="J824" s="28"/>
      <c r="K824" s="28"/>
      <c r="L824" s="28"/>
      <c r="M824" s="28"/>
      <c r="N824" s="28"/>
      <c r="O824" s="28"/>
      <c r="P824" s="28"/>
      <c r="Q824" s="28"/>
      <c r="R824" s="28"/>
      <c r="S824" s="28"/>
      <c r="T824" s="28"/>
      <c r="U824" s="28"/>
      <c r="V824" s="28"/>
      <c r="W824" s="28"/>
      <c r="X824" s="28"/>
      <c r="Y824" s="28"/>
      <c r="Z824" s="28"/>
    </row>
    <row r="825" ht="14.25" customHeight="1">
      <c r="A825" s="28"/>
      <c r="B825" s="28"/>
      <c r="C825" s="28"/>
      <c r="D825" s="28"/>
      <c r="E825" s="28"/>
      <c r="F825" s="28"/>
      <c r="G825" s="28"/>
      <c r="H825" s="28"/>
      <c r="I825" s="28"/>
      <c r="J825" s="28"/>
      <c r="K825" s="28"/>
      <c r="L825" s="28"/>
      <c r="M825" s="28"/>
      <c r="N825" s="28"/>
      <c r="O825" s="28"/>
      <c r="P825" s="28"/>
      <c r="Q825" s="28"/>
      <c r="R825" s="28"/>
      <c r="S825" s="28"/>
      <c r="T825" s="28"/>
      <c r="U825" s="28"/>
      <c r="V825" s="28"/>
      <c r="W825" s="28"/>
      <c r="X825" s="28"/>
      <c r="Y825" s="28"/>
      <c r="Z825" s="28"/>
    </row>
    <row r="826" ht="14.25" customHeight="1">
      <c r="A826" s="28"/>
      <c r="B826" s="28"/>
      <c r="C826" s="28"/>
      <c r="D826" s="28"/>
      <c r="E826" s="28"/>
      <c r="F826" s="28"/>
      <c r="G826" s="28"/>
      <c r="H826" s="28"/>
      <c r="I826" s="28"/>
      <c r="J826" s="28"/>
      <c r="K826" s="28"/>
      <c r="L826" s="28"/>
      <c r="M826" s="28"/>
      <c r="N826" s="28"/>
      <c r="O826" s="28"/>
      <c r="P826" s="28"/>
      <c r="Q826" s="28"/>
      <c r="R826" s="28"/>
      <c r="S826" s="28"/>
      <c r="T826" s="28"/>
      <c r="U826" s="28"/>
      <c r="V826" s="28"/>
      <c r="W826" s="28"/>
      <c r="X826" s="28"/>
      <c r="Y826" s="28"/>
      <c r="Z826" s="28"/>
    </row>
    <row r="827" ht="14.25" customHeight="1">
      <c r="A827" s="28"/>
      <c r="B827" s="28"/>
      <c r="C827" s="28"/>
      <c r="D827" s="28"/>
      <c r="E827" s="28"/>
      <c r="F827" s="28"/>
      <c r="G827" s="28"/>
      <c r="H827" s="28"/>
      <c r="I827" s="28"/>
      <c r="J827" s="28"/>
      <c r="K827" s="28"/>
      <c r="L827" s="28"/>
      <c r="M827" s="28"/>
      <c r="N827" s="28"/>
      <c r="O827" s="28"/>
      <c r="P827" s="28"/>
      <c r="Q827" s="28"/>
      <c r="R827" s="28"/>
      <c r="S827" s="28"/>
      <c r="T827" s="28"/>
      <c r="U827" s="28"/>
      <c r="V827" s="28"/>
      <c r="W827" s="28"/>
      <c r="X827" s="28"/>
      <c r="Y827" s="28"/>
      <c r="Z827" s="28"/>
    </row>
    <row r="828" ht="14.25" customHeight="1">
      <c r="A828" s="28"/>
      <c r="B828" s="28"/>
      <c r="C828" s="28"/>
      <c r="D828" s="28"/>
      <c r="E828" s="28"/>
      <c r="F828" s="28"/>
      <c r="G828" s="28"/>
      <c r="H828" s="28"/>
      <c r="I828" s="28"/>
      <c r="J828" s="28"/>
      <c r="K828" s="28"/>
      <c r="L828" s="28"/>
      <c r="M828" s="28"/>
      <c r="N828" s="28"/>
      <c r="O828" s="28"/>
      <c r="P828" s="28"/>
      <c r="Q828" s="28"/>
      <c r="R828" s="28"/>
      <c r="S828" s="28"/>
      <c r="T828" s="28"/>
      <c r="U828" s="28"/>
      <c r="V828" s="28"/>
      <c r="W828" s="28"/>
      <c r="X828" s="28"/>
      <c r="Y828" s="28"/>
      <c r="Z828" s="28"/>
    </row>
    <row r="829" ht="14.25" customHeight="1">
      <c r="A829" s="28"/>
      <c r="B829" s="28"/>
      <c r="C829" s="28"/>
      <c r="D829" s="28"/>
      <c r="E829" s="28"/>
      <c r="F829" s="28"/>
      <c r="G829" s="28"/>
      <c r="H829" s="28"/>
      <c r="I829" s="28"/>
      <c r="J829" s="28"/>
      <c r="K829" s="28"/>
      <c r="L829" s="28"/>
      <c r="M829" s="28"/>
      <c r="N829" s="28"/>
      <c r="O829" s="28"/>
      <c r="P829" s="28"/>
      <c r="Q829" s="28"/>
      <c r="R829" s="28"/>
      <c r="S829" s="28"/>
      <c r="T829" s="28"/>
      <c r="U829" s="28"/>
      <c r="V829" s="28"/>
      <c r="W829" s="28"/>
      <c r="X829" s="28"/>
      <c r="Y829" s="28"/>
      <c r="Z829" s="28"/>
    </row>
    <row r="830" ht="14.25" customHeight="1">
      <c r="A830" s="28"/>
      <c r="B830" s="28"/>
      <c r="C830" s="28"/>
      <c r="D830" s="28"/>
      <c r="E830" s="28"/>
      <c r="F830" s="28"/>
      <c r="G830" s="28"/>
      <c r="H830" s="28"/>
      <c r="I830" s="28"/>
      <c r="J830" s="28"/>
      <c r="K830" s="28"/>
      <c r="L830" s="28"/>
      <c r="M830" s="28"/>
      <c r="N830" s="28"/>
      <c r="O830" s="28"/>
      <c r="P830" s="28"/>
      <c r="Q830" s="28"/>
      <c r="R830" s="28"/>
      <c r="S830" s="28"/>
      <c r="T830" s="28"/>
      <c r="U830" s="28"/>
      <c r="V830" s="28"/>
      <c r="W830" s="28"/>
      <c r="X830" s="28"/>
      <c r="Y830" s="28"/>
      <c r="Z830" s="28"/>
    </row>
    <row r="831" ht="14.25" customHeight="1">
      <c r="A831" s="28"/>
      <c r="B831" s="28"/>
      <c r="C831" s="28"/>
      <c r="D831" s="28"/>
      <c r="E831" s="28"/>
      <c r="F831" s="28"/>
      <c r="G831" s="28"/>
      <c r="H831" s="28"/>
      <c r="I831" s="28"/>
      <c r="J831" s="28"/>
      <c r="K831" s="28"/>
      <c r="L831" s="28"/>
      <c r="M831" s="28"/>
      <c r="N831" s="28"/>
      <c r="O831" s="28"/>
      <c r="P831" s="28"/>
      <c r="Q831" s="28"/>
      <c r="R831" s="28"/>
      <c r="S831" s="28"/>
      <c r="T831" s="28"/>
      <c r="U831" s="28"/>
      <c r="V831" s="28"/>
      <c r="W831" s="28"/>
      <c r="X831" s="28"/>
      <c r="Y831" s="28"/>
      <c r="Z831" s="28"/>
    </row>
    <row r="832" ht="14.25" customHeight="1">
      <c r="A832" s="28"/>
      <c r="B832" s="28"/>
      <c r="C832" s="28"/>
      <c r="D832" s="28"/>
      <c r="E832" s="28"/>
      <c r="F832" s="28"/>
      <c r="G832" s="28"/>
      <c r="H832" s="28"/>
      <c r="I832" s="28"/>
      <c r="J832" s="28"/>
      <c r="K832" s="28"/>
      <c r="L832" s="28"/>
      <c r="M832" s="28"/>
      <c r="N832" s="28"/>
      <c r="O832" s="28"/>
      <c r="P832" s="28"/>
      <c r="Q832" s="28"/>
      <c r="R832" s="28"/>
      <c r="S832" s="28"/>
      <c r="T832" s="28"/>
      <c r="U832" s="28"/>
      <c r="V832" s="28"/>
      <c r="W832" s="28"/>
      <c r="X832" s="28"/>
      <c r="Y832" s="28"/>
      <c r="Z832" s="28"/>
    </row>
    <row r="833" ht="14.25" customHeight="1">
      <c r="A833" s="28"/>
      <c r="B833" s="28"/>
      <c r="C833" s="28"/>
      <c r="D833" s="28"/>
      <c r="E833" s="28"/>
      <c r="F833" s="28"/>
      <c r="G833" s="28"/>
      <c r="H833" s="28"/>
      <c r="I833" s="28"/>
      <c r="J833" s="28"/>
      <c r="K833" s="28"/>
      <c r="L833" s="28"/>
      <c r="M833" s="28"/>
      <c r="N833" s="28"/>
      <c r="O833" s="28"/>
      <c r="P833" s="28"/>
      <c r="Q833" s="28"/>
      <c r="R833" s="28"/>
      <c r="S833" s="28"/>
      <c r="T833" s="28"/>
      <c r="U833" s="28"/>
      <c r="V833" s="28"/>
      <c r="W833" s="28"/>
      <c r="X833" s="28"/>
      <c r="Y833" s="28"/>
      <c r="Z833" s="28"/>
    </row>
    <row r="834" ht="14.25" customHeight="1">
      <c r="A834" s="28"/>
      <c r="B834" s="28"/>
      <c r="C834" s="28"/>
      <c r="D834" s="28"/>
      <c r="E834" s="28"/>
      <c r="F834" s="28"/>
      <c r="G834" s="28"/>
      <c r="H834" s="28"/>
      <c r="I834" s="28"/>
      <c r="J834" s="28"/>
      <c r="K834" s="28"/>
      <c r="L834" s="28"/>
      <c r="M834" s="28"/>
      <c r="N834" s="28"/>
      <c r="O834" s="28"/>
      <c r="P834" s="28"/>
      <c r="Q834" s="28"/>
      <c r="R834" s="28"/>
      <c r="S834" s="28"/>
      <c r="T834" s="28"/>
      <c r="U834" s="28"/>
      <c r="V834" s="28"/>
      <c r="W834" s="28"/>
      <c r="X834" s="28"/>
      <c r="Y834" s="28"/>
      <c r="Z834" s="28"/>
    </row>
    <row r="835" ht="14.25" customHeight="1">
      <c r="A835" s="28"/>
      <c r="B835" s="28"/>
      <c r="C835" s="28"/>
      <c r="D835" s="28"/>
      <c r="E835" s="28"/>
      <c r="F835" s="28"/>
      <c r="G835" s="28"/>
      <c r="H835" s="28"/>
      <c r="I835" s="28"/>
      <c r="J835" s="28"/>
      <c r="K835" s="28"/>
      <c r="L835" s="28"/>
      <c r="M835" s="28"/>
      <c r="N835" s="28"/>
      <c r="O835" s="28"/>
      <c r="P835" s="28"/>
      <c r="Q835" s="28"/>
      <c r="R835" s="28"/>
      <c r="S835" s="28"/>
      <c r="T835" s="28"/>
      <c r="U835" s="28"/>
      <c r="V835" s="28"/>
      <c r="W835" s="28"/>
      <c r="X835" s="28"/>
      <c r="Y835" s="28"/>
      <c r="Z835" s="28"/>
    </row>
    <row r="836" ht="14.25" customHeight="1">
      <c r="A836" s="28"/>
      <c r="B836" s="28"/>
      <c r="C836" s="28"/>
      <c r="D836" s="28"/>
      <c r="E836" s="28"/>
      <c r="F836" s="28"/>
      <c r="G836" s="28"/>
      <c r="H836" s="28"/>
      <c r="I836" s="28"/>
      <c r="J836" s="28"/>
      <c r="K836" s="28"/>
      <c r="L836" s="28"/>
      <c r="M836" s="28"/>
      <c r="N836" s="28"/>
      <c r="O836" s="28"/>
      <c r="P836" s="28"/>
      <c r="Q836" s="28"/>
      <c r="R836" s="28"/>
      <c r="S836" s="28"/>
      <c r="T836" s="28"/>
      <c r="U836" s="28"/>
      <c r="V836" s="28"/>
      <c r="W836" s="28"/>
      <c r="X836" s="28"/>
      <c r="Y836" s="28"/>
      <c r="Z836" s="28"/>
    </row>
    <row r="837" ht="14.25" customHeight="1">
      <c r="A837" s="28"/>
      <c r="B837" s="28"/>
      <c r="C837" s="28"/>
      <c r="D837" s="28"/>
      <c r="E837" s="28"/>
      <c r="F837" s="28"/>
      <c r="G837" s="28"/>
      <c r="H837" s="28"/>
      <c r="I837" s="28"/>
      <c r="J837" s="28"/>
      <c r="K837" s="28"/>
      <c r="L837" s="28"/>
      <c r="M837" s="28"/>
      <c r="N837" s="28"/>
      <c r="O837" s="28"/>
      <c r="P837" s="28"/>
      <c r="Q837" s="28"/>
      <c r="R837" s="28"/>
      <c r="S837" s="28"/>
      <c r="T837" s="28"/>
      <c r="U837" s="28"/>
      <c r="V837" s="28"/>
      <c r="W837" s="28"/>
      <c r="X837" s="28"/>
      <c r="Y837" s="28"/>
      <c r="Z837" s="28"/>
    </row>
    <row r="838" ht="14.25" customHeight="1">
      <c r="A838" s="28"/>
      <c r="B838" s="28"/>
      <c r="C838" s="28"/>
      <c r="D838" s="28"/>
      <c r="E838" s="28"/>
      <c r="F838" s="28"/>
      <c r="G838" s="28"/>
      <c r="H838" s="28"/>
      <c r="I838" s="28"/>
      <c r="J838" s="28"/>
      <c r="K838" s="28"/>
      <c r="L838" s="28"/>
      <c r="M838" s="28"/>
      <c r="N838" s="28"/>
      <c r="O838" s="28"/>
      <c r="P838" s="28"/>
      <c r="Q838" s="28"/>
      <c r="R838" s="28"/>
      <c r="S838" s="28"/>
      <c r="T838" s="28"/>
      <c r="U838" s="28"/>
      <c r="V838" s="28"/>
      <c r="W838" s="28"/>
      <c r="X838" s="28"/>
      <c r="Y838" s="28"/>
      <c r="Z838" s="28"/>
    </row>
    <row r="839" ht="14.25" customHeight="1">
      <c r="A839" s="28"/>
      <c r="B839" s="28"/>
      <c r="C839" s="28"/>
      <c r="D839" s="28"/>
      <c r="E839" s="28"/>
      <c r="F839" s="28"/>
      <c r="G839" s="28"/>
      <c r="H839" s="28"/>
      <c r="I839" s="28"/>
      <c r="J839" s="28"/>
      <c r="K839" s="28"/>
      <c r="L839" s="28"/>
      <c r="M839" s="28"/>
      <c r="N839" s="28"/>
      <c r="O839" s="28"/>
      <c r="P839" s="28"/>
      <c r="Q839" s="28"/>
      <c r="R839" s="28"/>
      <c r="S839" s="28"/>
      <c r="T839" s="28"/>
      <c r="U839" s="28"/>
      <c r="V839" s="28"/>
      <c r="W839" s="28"/>
      <c r="X839" s="28"/>
      <c r="Y839" s="28"/>
      <c r="Z839" s="28"/>
    </row>
    <row r="840" ht="14.25" customHeight="1">
      <c r="A840" s="28"/>
      <c r="B840" s="28"/>
      <c r="C840" s="28"/>
      <c r="D840" s="28"/>
      <c r="E840" s="28"/>
      <c r="F840" s="28"/>
      <c r="G840" s="28"/>
      <c r="H840" s="28"/>
      <c r="I840" s="28"/>
      <c r="J840" s="28"/>
      <c r="K840" s="28"/>
      <c r="L840" s="28"/>
      <c r="M840" s="28"/>
      <c r="N840" s="28"/>
      <c r="O840" s="28"/>
      <c r="P840" s="28"/>
      <c r="Q840" s="28"/>
      <c r="R840" s="28"/>
      <c r="S840" s="28"/>
      <c r="T840" s="28"/>
      <c r="U840" s="28"/>
      <c r="V840" s="28"/>
      <c r="W840" s="28"/>
      <c r="X840" s="28"/>
      <c r="Y840" s="28"/>
      <c r="Z840" s="28"/>
    </row>
    <row r="841" ht="14.25" customHeight="1">
      <c r="A841" s="28"/>
      <c r="B841" s="28"/>
      <c r="C841" s="28"/>
      <c r="D841" s="28"/>
      <c r="E841" s="28"/>
      <c r="F841" s="28"/>
      <c r="G841" s="28"/>
      <c r="H841" s="28"/>
      <c r="I841" s="28"/>
      <c r="J841" s="28"/>
      <c r="K841" s="28"/>
      <c r="L841" s="28"/>
      <c r="M841" s="28"/>
      <c r="N841" s="28"/>
      <c r="O841" s="28"/>
      <c r="P841" s="28"/>
      <c r="Q841" s="28"/>
      <c r="R841" s="28"/>
      <c r="S841" s="28"/>
      <c r="T841" s="28"/>
      <c r="U841" s="28"/>
      <c r="V841" s="28"/>
      <c r="W841" s="28"/>
      <c r="X841" s="28"/>
      <c r="Y841" s="28"/>
      <c r="Z841" s="28"/>
    </row>
    <row r="842" ht="14.25" customHeight="1">
      <c r="A842" s="28"/>
      <c r="B842" s="28"/>
      <c r="C842" s="28"/>
      <c r="D842" s="28"/>
      <c r="E842" s="28"/>
      <c r="F842" s="28"/>
      <c r="G842" s="28"/>
      <c r="H842" s="28"/>
      <c r="I842" s="28"/>
      <c r="J842" s="28"/>
      <c r="K842" s="28"/>
      <c r="L842" s="28"/>
      <c r="M842" s="28"/>
      <c r="N842" s="28"/>
      <c r="O842" s="28"/>
      <c r="P842" s="28"/>
      <c r="Q842" s="28"/>
      <c r="R842" s="28"/>
      <c r="S842" s="28"/>
      <c r="T842" s="28"/>
      <c r="U842" s="28"/>
      <c r="V842" s="28"/>
      <c r="W842" s="28"/>
      <c r="X842" s="28"/>
      <c r="Y842" s="28"/>
      <c r="Z842" s="28"/>
    </row>
    <row r="843" ht="14.25" customHeight="1">
      <c r="A843" s="28"/>
      <c r="B843" s="28"/>
      <c r="C843" s="28"/>
      <c r="D843" s="28"/>
      <c r="E843" s="28"/>
      <c r="F843" s="28"/>
      <c r="G843" s="28"/>
      <c r="H843" s="28"/>
      <c r="I843" s="28"/>
      <c r="J843" s="28"/>
      <c r="K843" s="28"/>
      <c r="L843" s="28"/>
      <c r="M843" s="28"/>
      <c r="N843" s="28"/>
      <c r="O843" s="28"/>
      <c r="P843" s="28"/>
      <c r="Q843" s="28"/>
      <c r="R843" s="28"/>
      <c r="S843" s="28"/>
      <c r="T843" s="28"/>
      <c r="U843" s="28"/>
      <c r="V843" s="28"/>
      <c r="W843" s="28"/>
      <c r="X843" s="28"/>
      <c r="Y843" s="28"/>
      <c r="Z843" s="28"/>
    </row>
    <row r="844" ht="14.25" customHeight="1">
      <c r="A844" s="28"/>
      <c r="B844" s="28"/>
      <c r="C844" s="28"/>
      <c r="D844" s="28"/>
      <c r="E844" s="28"/>
      <c r="F844" s="28"/>
      <c r="G844" s="28"/>
      <c r="H844" s="28"/>
      <c r="I844" s="28"/>
      <c r="J844" s="28"/>
      <c r="K844" s="28"/>
      <c r="L844" s="28"/>
      <c r="M844" s="28"/>
      <c r="N844" s="28"/>
      <c r="O844" s="28"/>
      <c r="P844" s="28"/>
      <c r="Q844" s="28"/>
      <c r="R844" s="28"/>
      <c r="S844" s="28"/>
      <c r="T844" s="28"/>
      <c r="U844" s="28"/>
      <c r="V844" s="28"/>
      <c r="W844" s="28"/>
      <c r="X844" s="28"/>
      <c r="Y844" s="28"/>
      <c r="Z844" s="28"/>
    </row>
    <row r="845" ht="14.25" customHeight="1">
      <c r="A845" s="28"/>
      <c r="B845" s="28"/>
      <c r="C845" s="28"/>
      <c r="D845" s="28"/>
      <c r="E845" s="28"/>
      <c r="F845" s="28"/>
      <c r="G845" s="28"/>
      <c r="H845" s="28"/>
      <c r="I845" s="28"/>
      <c r="J845" s="28"/>
      <c r="K845" s="28"/>
      <c r="L845" s="28"/>
      <c r="M845" s="28"/>
      <c r="N845" s="28"/>
      <c r="O845" s="28"/>
      <c r="P845" s="28"/>
      <c r="Q845" s="28"/>
      <c r="R845" s="28"/>
      <c r="S845" s="28"/>
      <c r="T845" s="28"/>
      <c r="U845" s="28"/>
      <c r="V845" s="28"/>
      <c r="W845" s="28"/>
      <c r="X845" s="28"/>
      <c r="Y845" s="28"/>
      <c r="Z845" s="28"/>
    </row>
    <row r="846" ht="14.25" customHeight="1">
      <c r="A846" s="28"/>
      <c r="B846" s="28"/>
      <c r="C846" s="28"/>
      <c r="D846" s="28"/>
      <c r="E846" s="28"/>
      <c r="F846" s="28"/>
      <c r="G846" s="28"/>
      <c r="H846" s="28"/>
      <c r="I846" s="28"/>
      <c r="J846" s="28"/>
      <c r="K846" s="28"/>
      <c r="L846" s="28"/>
      <c r="M846" s="28"/>
      <c r="N846" s="28"/>
      <c r="O846" s="28"/>
      <c r="P846" s="28"/>
      <c r="Q846" s="28"/>
      <c r="R846" s="28"/>
      <c r="S846" s="28"/>
      <c r="T846" s="28"/>
      <c r="U846" s="28"/>
      <c r="V846" s="28"/>
      <c r="W846" s="28"/>
      <c r="X846" s="28"/>
      <c r="Y846" s="28"/>
      <c r="Z846" s="28"/>
    </row>
    <row r="847" ht="14.25" customHeight="1">
      <c r="A847" s="28"/>
      <c r="B847" s="28"/>
      <c r="C847" s="28"/>
      <c r="D847" s="28"/>
      <c r="E847" s="28"/>
      <c r="F847" s="28"/>
      <c r="G847" s="28"/>
      <c r="H847" s="28"/>
      <c r="I847" s="28"/>
      <c r="J847" s="28"/>
      <c r="K847" s="28"/>
      <c r="L847" s="28"/>
      <c r="M847" s="28"/>
      <c r="N847" s="28"/>
      <c r="O847" s="28"/>
      <c r="P847" s="28"/>
      <c r="Q847" s="28"/>
      <c r="R847" s="28"/>
      <c r="S847" s="28"/>
      <c r="T847" s="28"/>
      <c r="U847" s="28"/>
      <c r="V847" s="28"/>
      <c r="W847" s="28"/>
      <c r="X847" s="28"/>
      <c r="Y847" s="28"/>
      <c r="Z847" s="28"/>
    </row>
    <row r="848" ht="14.25" customHeight="1">
      <c r="A848" s="28"/>
      <c r="B848" s="28"/>
      <c r="C848" s="28"/>
      <c r="D848" s="28"/>
      <c r="E848" s="28"/>
      <c r="F848" s="28"/>
      <c r="G848" s="28"/>
      <c r="H848" s="28"/>
      <c r="I848" s="28"/>
      <c r="J848" s="28"/>
      <c r="K848" s="28"/>
      <c r="L848" s="28"/>
      <c r="M848" s="28"/>
      <c r="N848" s="28"/>
      <c r="O848" s="28"/>
      <c r="P848" s="28"/>
      <c r="Q848" s="28"/>
      <c r="R848" s="28"/>
      <c r="S848" s="28"/>
      <c r="T848" s="28"/>
      <c r="U848" s="28"/>
      <c r="V848" s="28"/>
      <c r="W848" s="28"/>
      <c r="X848" s="28"/>
      <c r="Y848" s="28"/>
      <c r="Z848" s="28"/>
    </row>
    <row r="849" ht="14.25" customHeight="1">
      <c r="A849" s="28"/>
      <c r="B849" s="28"/>
      <c r="C849" s="28"/>
      <c r="D849" s="28"/>
      <c r="E849" s="28"/>
      <c r="F849" s="28"/>
      <c r="G849" s="28"/>
      <c r="H849" s="28"/>
      <c r="I849" s="28"/>
      <c r="J849" s="28"/>
      <c r="K849" s="28"/>
      <c r="L849" s="28"/>
      <c r="M849" s="28"/>
      <c r="N849" s="28"/>
      <c r="O849" s="28"/>
      <c r="P849" s="28"/>
      <c r="Q849" s="28"/>
      <c r="R849" s="28"/>
      <c r="S849" s="28"/>
      <c r="T849" s="28"/>
      <c r="U849" s="28"/>
      <c r="V849" s="28"/>
      <c r="W849" s="28"/>
      <c r="X849" s="28"/>
      <c r="Y849" s="28"/>
      <c r="Z849" s="28"/>
    </row>
    <row r="850" ht="14.25" customHeight="1">
      <c r="A850" s="28"/>
      <c r="B850" s="28"/>
      <c r="C850" s="28"/>
      <c r="D850" s="28"/>
      <c r="E850" s="28"/>
      <c r="F850" s="28"/>
      <c r="G850" s="28"/>
      <c r="H850" s="28"/>
      <c r="I850" s="28"/>
      <c r="J850" s="28"/>
      <c r="K850" s="28"/>
      <c r="L850" s="28"/>
      <c r="M850" s="28"/>
      <c r="N850" s="28"/>
      <c r="O850" s="28"/>
      <c r="P850" s="28"/>
      <c r="Q850" s="28"/>
      <c r="R850" s="28"/>
      <c r="S850" s="28"/>
      <c r="T850" s="28"/>
      <c r="U850" s="28"/>
      <c r="V850" s="28"/>
      <c r="W850" s="28"/>
      <c r="X850" s="28"/>
      <c r="Y850" s="28"/>
      <c r="Z850" s="28"/>
    </row>
    <row r="851" ht="14.25" customHeight="1">
      <c r="A851" s="28"/>
      <c r="B851" s="28"/>
      <c r="C851" s="28"/>
      <c r="D851" s="28"/>
      <c r="E851" s="28"/>
      <c r="F851" s="28"/>
      <c r="G851" s="28"/>
      <c r="H851" s="28"/>
      <c r="I851" s="28"/>
      <c r="J851" s="28"/>
      <c r="K851" s="28"/>
      <c r="L851" s="28"/>
      <c r="M851" s="28"/>
      <c r="N851" s="28"/>
      <c r="O851" s="28"/>
      <c r="P851" s="28"/>
      <c r="Q851" s="28"/>
      <c r="R851" s="28"/>
      <c r="S851" s="28"/>
      <c r="T851" s="28"/>
      <c r="U851" s="28"/>
      <c r="V851" s="28"/>
      <c r="W851" s="28"/>
      <c r="X851" s="28"/>
      <c r="Y851" s="28"/>
      <c r="Z851" s="28"/>
    </row>
    <row r="852" ht="14.25" customHeight="1">
      <c r="A852" s="28"/>
      <c r="B852" s="28"/>
      <c r="C852" s="28"/>
      <c r="D852" s="28"/>
      <c r="E852" s="28"/>
      <c r="F852" s="28"/>
      <c r="G852" s="28"/>
      <c r="H852" s="28"/>
      <c r="I852" s="28"/>
      <c r="J852" s="28"/>
      <c r="K852" s="28"/>
      <c r="L852" s="28"/>
      <c r="M852" s="28"/>
      <c r="N852" s="28"/>
      <c r="O852" s="28"/>
      <c r="P852" s="28"/>
      <c r="Q852" s="28"/>
      <c r="R852" s="28"/>
      <c r="S852" s="28"/>
      <c r="T852" s="28"/>
      <c r="U852" s="28"/>
      <c r="V852" s="28"/>
      <c r="W852" s="28"/>
      <c r="X852" s="28"/>
      <c r="Y852" s="28"/>
      <c r="Z852" s="28"/>
    </row>
    <row r="853" ht="14.25" customHeight="1">
      <c r="A853" s="28"/>
      <c r="B853" s="28"/>
      <c r="C853" s="28"/>
      <c r="D853" s="28"/>
      <c r="E853" s="28"/>
      <c r="F853" s="28"/>
      <c r="G853" s="28"/>
      <c r="H853" s="28"/>
      <c r="I853" s="28"/>
      <c r="J853" s="28"/>
      <c r="K853" s="28"/>
      <c r="L853" s="28"/>
      <c r="M853" s="28"/>
      <c r="N853" s="28"/>
      <c r="O853" s="28"/>
      <c r="P853" s="28"/>
      <c r="Q853" s="28"/>
      <c r="R853" s="28"/>
      <c r="S853" s="28"/>
      <c r="T853" s="28"/>
      <c r="U853" s="28"/>
      <c r="V853" s="28"/>
      <c r="W853" s="28"/>
      <c r="X853" s="28"/>
      <c r="Y853" s="28"/>
      <c r="Z853" s="28"/>
    </row>
    <row r="854" ht="14.25" customHeight="1">
      <c r="A854" s="28"/>
      <c r="B854" s="28"/>
      <c r="C854" s="28"/>
      <c r="D854" s="28"/>
      <c r="E854" s="28"/>
      <c r="F854" s="28"/>
      <c r="G854" s="28"/>
      <c r="H854" s="28"/>
      <c r="I854" s="28"/>
      <c r="J854" s="28"/>
      <c r="K854" s="28"/>
      <c r="L854" s="28"/>
      <c r="M854" s="28"/>
      <c r="N854" s="28"/>
      <c r="O854" s="28"/>
      <c r="P854" s="28"/>
      <c r="Q854" s="28"/>
      <c r="R854" s="28"/>
      <c r="S854" s="28"/>
      <c r="T854" s="28"/>
      <c r="U854" s="28"/>
      <c r="V854" s="28"/>
      <c r="W854" s="28"/>
      <c r="X854" s="28"/>
      <c r="Y854" s="28"/>
      <c r="Z854" s="28"/>
    </row>
    <row r="855" ht="14.25" customHeight="1">
      <c r="A855" s="28"/>
      <c r="B855" s="28"/>
      <c r="C855" s="28"/>
      <c r="D855" s="28"/>
      <c r="E855" s="28"/>
      <c r="F855" s="28"/>
      <c r="G855" s="28"/>
      <c r="H855" s="28"/>
      <c r="I855" s="28"/>
      <c r="J855" s="28"/>
      <c r="K855" s="28"/>
      <c r="L855" s="28"/>
      <c r="M855" s="28"/>
      <c r="N855" s="28"/>
      <c r="O855" s="28"/>
      <c r="P855" s="28"/>
      <c r="Q855" s="28"/>
      <c r="R855" s="28"/>
      <c r="S855" s="28"/>
      <c r="T855" s="28"/>
      <c r="U855" s="28"/>
      <c r="V855" s="28"/>
      <c r="W855" s="28"/>
      <c r="X855" s="28"/>
      <c r="Y855" s="28"/>
      <c r="Z855" s="28"/>
    </row>
    <row r="856" ht="14.25" customHeight="1">
      <c r="A856" s="28"/>
      <c r="B856" s="28"/>
      <c r="C856" s="28"/>
      <c r="D856" s="28"/>
      <c r="E856" s="28"/>
      <c r="F856" s="28"/>
      <c r="G856" s="28"/>
      <c r="H856" s="28"/>
      <c r="I856" s="28"/>
      <c r="J856" s="28"/>
      <c r="K856" s="28"/>
      <c r="L856" s="28"/>
      <c r="M856" s="28"/>
      <c r="N856" s="28"/>
      <c r="O856" s="28"/>
      <c r="P856" s="28"/>
      <c r="Q856" s="28"/>
      <c r="R856" s="28"/>
      <c r="S856" s="28"/>
      <c r="T856" s="28"/>
      <c r="U856" s="28"/>
      <c r="V856" s="28"/>
      <c r="W856" s="28"/>
      <c r="X856" s="28"/>
      <c r="Y856" s="28"/>
      <c r="Z856" s="28"/>
    </row>
    <row r="857" ht="14.25" customHeight="1">
      <c r="A857" s="28"/>
      <c r="B857" s="28"/>
      <c r="C857" s="28"/>
      <c r="D857" s="28"/>
      <c r="E857" s="28"/>
      <c r="F857" s="28"/>
      <c r="G857" s="28"/>
      <c r="H857" s="28"/>
      <c r="I857" s="28"/>
      <c r="J857" s="28"/>
      <c r="K857" s="28"/>
      <c r="L857" s="28"/>
      <c r="M857" s="28"/>
      <c r="N857" s="28"/>
      <c r="O857" s="28"/>
      <c r="P857" s="28"/>
      <c r="Q857" s="28"/>
      <c r="R857" s="28"/>
      <c r="S857" s="28"/>
      <c r="T857" s="28"/>
      <c r="U857" s="28"/>
      <c r="V857" s="28"/>
      <c r="W857" s="28"/>
      <c r="X857" s="28"/>
      <c r="Y857" s="28"/>
      <c r="Z857" s="28"/>
    </row>
    <row r="858" ht="14.25" customHeight="1">
      <c r="A858" s="28"/>
      <c r="B858" s="28"/>
      <c r="C858" s="28"/>
      <c r="D858" s="28"/>
      <c r="E858" s="28"/>
      <c r="F858" s="28"/>
      <c r="G858" s="28"/>
      <c r="H858" s="28"/>
      <c r="I858" s="28"/>
      <c r="J858" s="28"/>
      <c r="K858" s="28"/>
      <c r="L858" s="28"/>
      <c r="M858" s="28"/>
      <c r="N858" s="28"/>
      <c r="O858" s="28"/>
      <c r="P858" s="28"/>
      <c r="Q858" s="28"/>
      <c r="R858" s="28"/>
      <c r="S858" s="28"/>
      <c r="T858" s="28"/>
      <c r="U858" s="28"/>
      <c r="V858" s="28"/>
      <c r="W858" s="28"/>
      <c r="X858" s="28"/>
      <c r="Y858" s="28"/>
      <c r="Z858" s="28"/>
    </row>
    <row r="859" ht="14.25" customHeight="1">
      <c r="A859" s="28"/>
      <c r="B859" s="28"/>
      <c r="C859" s="28"/>
      <c r="D859" s="28"/>
      <c r="E859" s="28"/>
      <c r="F859" s="28"/>
      <c r="G859" s="28"/>
      <c r="H859" s="28"/>
      <c r="I859" s="28"/>
      <c r="J859" s="28"/>
      <c r="K859" s="28"/>
      <c r="L859" s="28"/>
      <c r="M859" s="28"/>
      <c r="N859" s="28"/>
      <c r="O859" s="28"/>
      <c r="P859" s="28"/>
      <c r="Q859" s="28"/>
      <c r="R859" s="28"/>
      <c r="S859" s="28"/>
      <c r="T859" s="28"/>
      <c r="U859" s="28"/>
      <c r="V859" s="28"/>
      <c r="W859" s="28"/>
      <c r="X859" s="28"/>
      <c r="Y859" s="28"/>
      <c r="Z859" s="28"/>
    </row>
    <row r="860" ht="14.25" customHeight="1">
      <c r="A860" s="28"/>
      <c r="B860" s="28"/>
      <c r="C860" s="28"/>
      <c r="D860" s="28"/>
      <c r="E860" s="28"/>
      <c r="F860" s="28"/>
      <c r="G860" s="28"/>
      <c r="H860" s="28"/>
      <c r="I860" s="28"/>
      <c r="J860" s="28"/>
      <c r="K860" s="28"/>
      <c r="L860" s="28"/>
      <c r="M860" s="28"/>
      <c r="N860" s="28"/>
      <c r="O860" s="28"/>
      <c r="P860" s="28"/>
      <c r="Q860" s="28"/>
      <c r="R860" s="28"/>
      <c r="S860" s="28"/>
      <c r="T860" s="28"/>
      <c r="U860" s="28"/>
      <c r="V860" s="28"/>
      <c r="W860" s="28"/>
      <c r="X860" s="28"/>
      <c r="Y860" s="28"/>
      <c r="Z860" s="28"/>
    </row>
    <row r="861" ht="14.25" customHeight="1">
      <c r="A861" s="28"/>
      <c r="B861" s="28"/>
      <c r="C861" s="28"/>
      <c r="D861" s="28"/>
      <c r="E861" s="28"/>
      <c r="F861" s="28"/>
      <c r="G861" s="28"/>
      <c r="H861" s="28"/>
      <c r="I861" s="28"/>
      <c r="J861" s="28"/>
      <c r="K861" s="28"/>
      <c r="L861" s="28"/>
      <c r="M861" s="28"/>
      <c r="N861" s="28"/>
      <c r="O861" s="28"/>
      <c r="P861" s="28"/>
      <c r="Q861" s="28"/>
      <c r="R861" s="28"/>
      <c r="S861" s="28"/>
      <c r="T861" s="28"/>
      <c r="U861" s="28"/>
      <c r="V861" s="28"/>
      <c r="W861" s="28"/>
      <c r="X861" s="28"/>
      <c r="Y861" s="28"/>
      <c r="Z861" s="28"/>
    </row>
    <row r="862" ht="14.25" customHeight="1">
      <c r="A862" s="28"/>
      <c r="B862" s="28"/>
      <c r="C862" s="28"/>
      <c r="D862" s="28"/>
      <c r="E862" s="28"/>
      <c r="F862" s="28"/>
      <c r="G862" s="28"/>
      <c r="H862" s="28"/>
      <c r="I862" s="28"/>
      <c r="J862" s="28"/>
      <c r="K862" s="28"/>
      <c r="L862" s="28"/>
      <c r="M862" s="28"/>
      <c r="N862" s="28"/>
      <c r="O862" s="28"/>
      <c r="P862" s="28"/>
      <c r="Q862" s="28"/>
      <c r="R862" s="28"/>
      <c r="S862" s="28"/>
      <c r="T862" s="28"/>
      <c r="U862" s="28"/>
      <c r="V862" s="28"/>
      <c r="W862" s="28"/>
      <c r="X862" s="28"/>
      <c r="Y862" s="28"/>
      <c r="Z862" s="28"/>
    </row>
    <row r="863" ht="14.25" customHeight="1">
      <c r="A863" s="28"/>
      <c r="B863" s="28"/>
      <c r="C863" s="28"/>
      <c r="D863" s="28"/>
      <c r="E863" s="28"/>
      <c r="F863" s="28"/>
      <c r="G863" s="28"/>
      <c r="H863" s="28"/>
      <c r="I863" s="28"/>
      <c r="J863" s="28"/>
      <c r="K863" s="28"/>
      <c r="L863" s="28"/>
      <c r="M863" s="28"/>
      <c r="N863" s="28"/>
      <c r="O863" s="28"/>
      <c r="P863" s="28"/>
      <c r="Q863" s="28"/>
      <c r="R863" s="28"/>
      <c r="S863" s="28"/>
      <c r="T863" s="28"/>
      <c r="U863" s="28"/>
      <c r="V863" s="28"/>
      <c r="W863" s="28"/>
      <c r="X863" s="28"/>
      <c r="Y863" s="28"/>
      <c r="Z863" s="28"/>
    </row>
    <row r="864" ht="14.25" customHeight="1">
      <c r="A864" s="28"/>
      <c r="B864" s="28"/>
      <c r="C864" s="28"/>
      <c r="D864" s="28"/>
      <c r="E864" s="28"/>
      <c r="F864" s="28"/>
      <c r="G864" s="28"/>
      <c r="H864" s="28"/>
      <c r="I864" s="28"/>
      <c r="J864" s="28"/>
      <c r="K864" s="28"/>
      <c r="L864" s="28"/>
      <c r="M864" s="28"/>
      <c r="N864" s="28"/>
      <c r="O864" s="28"/>
      <c r="P864" s="28"/>
      <c r="Q864" s="28"/>
      <c r="R864" s="28"/>
      <c r="S864" s="28"/>
      <c r="T864" s="28"/>
      <c r="U864" s="28"/>
      <c r="V864" s="28"/>
      <c r="W864" s="28"/>
      <c r="X864" s="28"/>
      <c r="Y864" s="28"/>
      <c r="Z864" s="28"/>
    </row>
    <row r="865" ht="14.25" customHeight="1">
      <c r="A865" s="28"/>
      <c r="B865" s="28"/>
      <c r="C865" s="28"/>
      <c r="D865" s="28"/>
      <c r="E865" s="28"/>
      <c r="F865" s="28"/>
      <c r="G865" s="28"/>
      <c r="H865" s="28"/>
      <c r="I865" s="28"/>
      <c r="J865" s="28"/>
      <c r="K865" s="28"/>
      <c r="L865" s="28"/>
      <c r="M865" s="28"/>
      <c r="N865" s="28"/>
      <c r="O865" s="28"/>
      <c r="P865" s="28"/>
      <c r="Q865" s="28"/>
      <c r="R865" s="28"/>
      <c r="S865" s="28"/>
      <c r="T865" s="28"/>
      <c r="U865" s="28"/>
      <c r="V865" s="28"/>
      <c r="W865" s="28"/>
      <c r="X865" s="28"/>
      <c r="Y865" s="28"/>
      <c r="Z865" s="28"/>
    </row>
    <row r="866" ht="14.25" customHeight="1">
      <c r="A866" s="28"/>
      <c r="B866" s="28"/>
      <c r="C866" s="28"/>
      <c r="D866" s="28"/>
      <c r="E866" s="28"/>
      <c r="F866" s="28"/>
      <c r="G866" s="28"/>
      <c r="H866" s="28"/>
      <c r="I866" s="28"/>
      <c r="J866" s="28"/>
      <c r="K866" s="28"/>
      <c r="L866" s="28"/>
      <c r="M866" s="28"/>
      <c r="N866" s="28"/>
      <c r="O866" s="28"/>
      <c r="P866" s="28"/>
      <c r="Q866" s="28"/>
      <c r="R866" s="28"/>
      <c r="S866" s="28"/>
      <c r="T866" s="28"/>
      <c r="U866" s="28"/>
      <c r="V866" s="28"/>
      <c r="W866" s="28"/>
      <c r="X866" s="28"/>
      <c r="Y866" s="28"/>
      <c r="Z866" s="28"/>
    </row>
    <row r="867" ht="14.25" customHeight="1">
      <c r="A867" s="28"/>
      <c r="B867" s="28"/>
      <c r="C867" s="28"/>
      <c r="D867" s="28"/>
      <c r="E867" s="28"/>
      <c r="F867" s="28"/>
      <c r="G867" s="28"/>
      <c r="H867" s="28"/>
      <c r="I867" s="28"/>
      <c r="J867" s="28"/>
      <c r="K867" s="28"/>
      <c r="L867" s="28"/>
      <c r="M867" s="28"/>
      <c r="N867" s="28"/>
      <c r="O867" s="28"/>
      <c r="P867" s="28"/>
      <c r="Q867" s="28"/>
      <c r="R867" s="28"/>
      <c r="S867" s="28"/>
      <c r="T867" s="28"/>
      <c r="U867" s="28"/>
      <c r="V867" s="28"/>
      <c r="W867" s="28"/>
      <c r="X867" s="28"/>
      <c r="Y867" s="28"/>
      <c r="Z867" s="28"/>
    </row>
    <row r="868" ht="14.25" customHeight="1">
      <c r="A868" s="28"/>
      <c r="B868" s="28"/>
      <c r="C868" s="28"/>
      <c r="D868" s="28"/>
      <c r="E868" s="28"/>
      <c r="F868" s="28"/>
      <c r="G868" s="28"/>
      <c r="H868" s="28"/>
      <c r="I868" s="28"/>
      <c r="J868" s="28"/>
      <c r="K868" s="28"/>
      <c r="L868" s="28"/>
      <c r="M868" s="28"/>
      <c r="N868" s="28"/>
      <c r="O868" s="28"/>
      <c r="P868" s="28"/>
      <c r="Q868" s="28"/>
      <c r="R868" s="28"/>
      <c r="S868" s="28"/>
      <c r="T868" s="28"/>
      <c r="U868" s="28"/>
      <c r="V868" s="28"/>
      <c r="W868" s="28"/>
      <c r="X868" s="28"/>
      <c r="Y868" s="28"/>
      <c r="Z868" s="28"/>
    </row>
    <row r="869" ht="14.25" customHeight="1">
      <c r="A869" s="28"/>
      <c r="B869" s="28"/>
      <c r="C869" s="28"/>
      <c r="D869" s="28"/>
      <c r="E869" s="28"/>
      <c r="F869" s="28"/>
      <c r="G869" s="28"/>
      <c r="H869" s="28"/>
      <c r="I869" s="28"/>
      <c r="J869" s="28"/>
      <c r="K869" s="28"/>
      <c r="L869" s="28"/>
      <c r="M869" s="28"/>
      <c r="N869" s="28"/>
      <c r="O869" s="28"/>
      <c r="P869" s="28"/>
      <c r="Q869" s="28"/>
      <c r="R869" s="28"/>
      <c r="S869" s="28"/>
      <c r="T869" s="28"/>
      <c r="U869" s="28"/>
      <c r="V869" s="28"/>
      <c r="W869" s="28"/>
      <c r="X869" s="28"/>
      <c r="Y869" s="28"/>
      <c r="Z869" s="28"/>
    </row>
    <row r="870" ht="14.25" customHeight="1">
      <c r="A870" s="28"/>
      <c r="B870" s="28"/>
      <c r="C870" s="28"/>
      <c r="D870" s="28"/>
      <c r="E870" s="28"/>
      <c r="F870" s="28"/>
      <c r="G870" s="28"/>
      <c r="H870" s="28"/>
      <c r="I870" s="28"/>
      <c r="J870" s="28"/>
      <c r="K870" s="28"/>
      <c r="L870" s="28"/>
      <c r="M870" s="28"/>
      <c r="N870" s="28"/>
      <c r="O870" s="28"/>
      <c r="P870" s="28"/>
      <c r="Q870" s="28"/>
      <c r="R870" s="28"/>
      <c r="S870" s="28"/>
      <c r="T870" s="28"/>
      <c r="U870" s="28"/>
      <c r="V870" s="28"/>
      <c r="W870" s="28"/>
      <c r="X870" s="28"/>
      <c r="Y870" s="28"/>
      <c r="Z870" s="28"/>
    </row>
    <row r="871" ht="14.25" customHeight="1">
      <c r="A871" s="28"/>
      <c r="B871" s="28"/>
      <c r="C871" s="28"/>
      <c r="D871" s="28"/>
      <c r="E871" s="28"/>
      <c r="F871" s="28"/>
      <c r="G871" s="28"/>
      <c r="H871" s="28"/>
      <c r="I871" s="28"/>
      <c r="J871" s="28"/>
      <c r="K871" s="28"/>
      <c r="L871" s="28"/>
      <c r="M871" s="28"/>
      <c r="N871" s="28"/>
      <c r="O871" s="28"/>
      <c r="P871" s="28"/>
      <c r="Q871" s="28"/>
      <c r="R871" s="28"/>
      <c r="S871" s="28"/>
      <c r="T871" s="28"/>
      <c r="U871" s="28"/>
      <c r="V871" s="28"/>
      <c r="W871" s="28"/>
      <c r="X871" s="28"/>
      <c r="Y871" s="28"/>
      <c r="Z871" s="28"/>
    </row>
    <row r="872" ht="14.25" customHeight="1">
      <c r="A872" s="28"/>
      <c r="B872" s="28"/>
      <c r="C872" s="28"/>
      <c r="D872" s="28"/>
      <c r="E872" s="28"/>
      <c r="F872" s="28"/>
      <c r="G872" s="28"/>
      <c r="H872" s="28"/>
      <c r="I872" s="28"/>
      <c r="J872" s="28"/>
      <c r="K872" s="28"/>
      <c r="L872" s="28"/>
      <c r="M872" s="28"/>
      <c r="N872" s="28"/>
      <c r="O872" s="28"/>
      <c r="P872" s="28"/>
      <c r="Q872" s="28"/>
      <c r="R872" s="28"/>
      <c r="S872" s="28"/>
      <c r="T872" s="28"/>
      <c r="U872" s="28"/>
      <c r="V872" s="28"/>
      <c r="W872" s="28"/>
      <c r="X872" s="28"/>
      <c r="Y872" s="28"/>
      <c r="Z872" s="28"/>
    </row>
    <row r="873" ht="14.25" customHeight="1">
      <c r="A873" s="28"/>
      <c r="B873" s="28"/>
      <c r="C873" s="28"/>
      <c r="D873" s="28"/>
      <c r="E873" s="28"/>
      <c r="F873" s="28"/>
      <c r="G873" s="28"/>
      <c r="H873" s="28"/>
      <c r="I873" s="28"/>
      <c r="J873" s="28"/>
      <c r="K873" s="28"/>
      <c r="L873" s="28"/>
      <c r="M873" s="28"/>
      <c r="N873" s="28"/>
      <c r="O873" s="28"/>
      <c r="P873" s="28"/>
      <c r="Q873" s="28"/>
      <c r="R873" s="28"/>
      <c r="S873" s="28"/>
      <c r="T873" s="28"/>
      <c r="U873" s="28"/>
      <c r="V873" s="28"/>
      <c r="W873" s="28"/>
      <c r="X873" s="28"/>
      <c r="Y873" s="28"/>
      <c r="Z873" s="28"/>
    </row>
    <row r="874" ht="14.25" customHeight="1">
      <c r="A874" s="28"/>
      <c r="B874" s="28"/>
      <c r="C874" s="28"/>
      <c r="D874" s="28"/>
      <c r="E874" s="28"/>
      <c r="F874" s="28"/>
      <c r="G874" s="28"/>
      <c r="H874" s="28"/>
      <c r="I874" s="28"/>
      <c r="J874" s="28"/>
      <c r="K874" s="28"/>
      <c r="L874" s="28"/>
      <c r="M874" s="28"/>
      <c r="N874" s="28"/>
      <c r="O874" s="28"/>
      <c r="P874" s="28"/>
      <c r="Q874" s="28"/>
      <c r="R874" s="28"/>
      <c r="S874" s="28"/>
      <c r="T874" s="28"/>
      <c r="U874" s="28"/>
      <c r="V874" s="28"/>
      <c r="W874" s="28"/>
      <c r="X874" s="28"/>
      <c r="Y874" s="28"/>
      <c r="Z874" s="28"/>
    </row>
    <row r="875" ht="14.25" customHeight="1">
      <c r="A875" s="28"/>
      <c r="B875" s="28"/>
      <c r="C875" s="28"/>
      <c r="D875" s="28"/>
      <c r="E875" s="28"/>
      <c r="F875" s="28"/>
      <c r="G875" s="28"/>
      <c r="H875" s="28"/>
      <c r="I875" s="28"/>
      <c r="J875" s="28"/>
      <c r="K875" s="28"/>
      <c r="L875" s="28"/>
      <c r="M875" s="28"/>
      <c r="N875" s="28"/>
      <c r="O875" s="28"/>
      <c r="P875" s="28"/>
      <c r="Q875" s="28"/>
      <c r="R875" s="28"/>
      <c r="S875" s="28"/>
      <c r="T875" s="28"/>
      <c r="U875" s="28"/>
      <c r="V875" s="28"/>
      <c r="W875" s="28"/>
      <c r="X875" s="28"/>
      <c r="Y875" s="28"/>
      <c r="Z875" s="28"/>
    </row>
    <row r="876" ht="14.25" customHeight="1">
      <c r="A876" s="28"/>
      <c r="B876" s="28"/>
      <c r="C876" s="28"/>
      <c r="D876" s="28"/>
      <c r="E876" s="28"/>
      <c r="F876" s="28"/>
      <c r="G876" s="28"/>
      <c r="H876" s="28"/>
      <c r="I876" s="28"/>
      <c r="J876" s="28"/>
      <c r="K876" s="28"/>
      <c r="L876" s="28"/>
      <c r="M876" s="28"/>
      <c r="N876" s="28"/>
      <c r="O876" s="28"/>
      <c r="P876" s="28"/>
      <c r="Q876" s="28"/>
      <c r="R876" s="28"/>
      <c r="S876" s="28"/>
      <c r="T876" s="28"/>
      <c r="U876" s="28"/>
      <c r="V876" s="28"/>
      <c r="W876" s="28"/>
      <c r="X876" s="28"/>
      <c r="Y876" s="28"/>
      <c r="Z876" s="28"/>
    </row>
    <row r="877" ht="14.25" customHeight="1">
      <c r="A877" s="28"/>
      <c r="B877" s="28"/>
      <c r="C877" s="28"/>
      <c r="D877" s="28"/>
      <c r="E877" s="28"/>
      <c r="F877" s="28"/>
      <c r="G877" s="28"/>
      <c r="H877" s="28"/>
      <c r="I877" s="28"/>
      <c r="J877" s="28"/>
      <c r="K877" s="28"/>
      <c r="L877" s="28"/>
      <c r="M877" s="28"/>
      <c r="N877" s="28"/>
      <c r="O877" s="28"/>
      <c r="P877" s="28"/>
      <c r="Q877" s="28"/>
      <c r="R877" s="28"/>
      <c r="S877" s="28"/>
      <c r="T877" s="28"/>
      <c r="U877" s="28"/>
      <c r="V877" s="28"/>
      <c r="W877" s="28"/>
      <c r="X877" s="28"/>
      <c r="Y877" s="28"/>
      <c r="Z877" s="28"/>
    </row>
    <row r="878" ht="14.25" customHeight="1">
      <c r="A878" s="28"/>
      <c r="B878" s="28"/>
      <c r="C878" s="28"/>
      <c r="D878" s="28"/>
      <c r="E878" s="28"/>
      <c r="F878" s="28"/>
      <c r="G878" s="28"/>
      <c r="H878" s="28"/>
      <c r="I878" s="28"/>
      <c r="J878" s="28"/>
      <c r="K878" s="28"/>
      <c r="L878" s="28"/>
      <c r="M878" s="28"/>
      <c r="N878" s="28"/>
      <c r="O878" s="28"/>
      <c r="P878" s="28"/>
      <c r="Q878" s="28"/>
      <c r="R878" s="28"/>
      <c r="S878" s="28"/>
      <c r="T878" s="28"/>
      <c r="U878" s="28"/>
      <c r="V878" s="28"/>
      <c r="W878" s="28"/>
      <c r="X878" s="28"/>
      <c r="Y878" s="28"/>
      <c r="Z878" s="28"/>
    </row>
    <row r="879" ht="14.25" customHeight="1">
      <c r="A879" s="28"/>
      <c r="B879" s="28"/>
      <c r="C879" s="28"/>
      <c r="D879" s="28"/>
      <c r="E879" s="28"/>
      <c r="F879" s="28"/>
      <c r="G879" s="28"/>
      <c r="H879" s="28"/>
      <c r="I879" s="28"/>
      <c r="J879" s="28"/>
      <c r="K879" s="28"/>
      <c r="L879" s="28"/>
      <c r="M879" s="28"/>
      <c r="N879" s="28"/>
      <c r="O879" s="28"/>
      <c r="P879" s="28"/>
      <c r="Q879" s="28"/>
      <c r="R879" s="28"/>
      <c r="S879" s="28"/>
      <c r="T879" s="28"/>
      <c r="U879" s="28"/>
      <c r="V879" s="28"/>
      <c r="W879" s="28"/>
      <c r="X879" s="28"/>
      <c r="Y879" s="28"/>
      <c r="Z879" s="28"/>
    </row>
    <row r="880" ht="14.25" customHeight="1">
      <c r="A880" s="28"/>
      <c r="B880" s="28"/>
      <c r="C880" s="28"/>
      <c r="D880" s="28"/>
      <c r="E880" s="28"/>
      <c r="F880" s="28"/>
      <c r="G880" s="28"/>
      <c r="H880" s="28"/>
      <c r="I880" s="28"/>
      <c r="J880" s="28"/>
      <c r="K880" s="28"/>
      <c r="L880" s="28"/>
      <c r="M880" s="28"/>
      <c r="N880" s="28"/>
      <c r="O880" s="28"/>
      <c r="P880" s="28"/>
      <c r="Q880" s="28"/>
      <c r="R880" s="28"/>
      <c r="S880" s="28"/>
      <c r="T880" s="28"/>
      <c r="U880" s="28"/>
      <c r="V880" s="28"/>
      <c r="W880" s="28"/>
      <c r="X880" s="28"/>
      <c r="Y880" s="28"/>
      <c r="Z880" s="28"/>
    </row>
    <row r="881" ht="14.25" customHeight="1">
      <c r="A881" s="28"/>
      <c r="B881" s="28"/>
      <c r="C881" s="28"/>
      <c r="D881" s="28"/>
      <c r="E881" s="28"/>
      <c r="F881" s="28"/>
      <c r="G881" s="28"/>
      <c r="H881" s="28"/>
      <c r="I881" s="28"/>
      <c r="J881" s="28"/>
      <c r="K881" s="28"/>
      <c r="L881" s="28"/>
      <c r="M881" s="28"/>
      <c r="N881" s="28"/>
      <c r="O881" s="28"/>
      <c r="P881" s="28"/>
      <c r="Q881" s="28"/>
      <c r="R881" s="28"/>
      <c r="S881" s="28"/>
      <c r="T881" s="28"/>
      <c r="U881" s="28"/>
      <c r="V881" s="28"/>
      <c r="W881" s="28"/>
      <c r="X881" s="28"/>
      <c r="Y881" s="28"/>
      <c r="Z881" s="28"/>
    </row>
    <row r="882" ht="14.25" customHeight="1">
      <c r="A882" s="28"/>
      <c r="B882" s="28"/>
      <c r="C882" s="28"/>
      <c r="D882" s="28"/>
      <c r="E882" s="28"/>
      <c r="F882" s="28"/>
      <c r="G882" s="28"/>
      <c r="H882" s="28"/>
      <c r="I882" s="28"/>
      <c r="J882" s="28"/>
      <c r="K882" s="28"/>
      <c r="L882" s="28"/>
      <c r="M882" s="28"/>
      <c r="N882" s="28"/>
      <c r="O882" s="28"/>
      <c r="P882" s="28"/>
      <c r="Q882" s="28"/>
      <c r="R882" s="28"/>
      <c r="S882" s="28"/>
      <c r="T882" s="28"/>
      <c r="U882" s="28"/>
      <c r="V882" s="28"/>
      <c r="W882" s="28"/>
      <c r="X882" s="28"/>
      <c r="Y882" s="28"/>
      <c r="Z882" s="28"/>
    </row>
    <row r="883" ht="14.25" customHeight="1">
      <c r="A883" s="28"/>
      <c r="B883" s="28"/>
      <c r="C883" s="28"/>
      <c r="D883" s="28"/>
      <c r="E883" s="28"/>
      <c r="F883" s="28"/>
      <c r="G883" s="28"/>
      <c r="H883" s="28"/>
      <c r="I883" s="28"/>
      <c r="J883" s="28"/>
      <c r="K883" s="28"/>
      <c r="L883" s="28"/>
      <c r="M883" s="28"/>
      <c r="N883" s="28"/>
      <c r="O883" s="28"/>
      <c r="P883" s="28"/>
      <c r="Q883" s="28"/>
      <c r="R883" s="28"/>
      <c r="S883" s="28"/>
      <c r="T883" s="28"/>
      <c r="U883" s="28"/>
      <c r="V883" s="28"/>
      <c r="W883" s="28"/>
      <c r="X883" s="28"/>
      <c r="Y883" s="28"/>
      <c r="Z883" s="28"/>
    </row>
    <row r="884" ht="14.25" customHeight="1">
      <c r="A884" s="28"/>
      <c r="B884" s="28"/>
      <c r="C884" s="28"/>
      <c r="D884" s="28"/>
      <c r="E884" s="28"/>
      <c r="F884" s="28"/>
      <c r="G884" s="28"/>
      <c r="H884" s="28"/>
      <c r="I884" s="28"/>
      <c r="J884" s="28"/>
      <c r="K884" s="28"/>
      <c r="L884" s="28"/>
      <c r="M884" s="28"/>
      <c r="N884" s="28"/>
      <c r="O884" s="28"/>
      <c r="P884" s="28"/>
      <c r="Q884" s="28"/>
      <c r="R884" s="28"/>
      <c r="S884" s="28"/>
      <c r="T884" s="28"/>
      <c r="U884" s="28"/>
      <c r="V884" s="28"/>
      <c r="W884" s="28"/>
      <c r="X884" s="28"/>
      <c r="Y884" s="28"/>
      <c r="Z884" s="28"/>
    </row>
    <row r="885" ht="14.25" customHeight="1">
      <c r="A885" s="28"/>
      <c r="B885" s="28"/>
      <c r="C885" s="28"/>
      <c r="D885" s="28"/>
      <c r="E885" s="28"/>
      <c r="F885" s="28"/>
      <c r="G885" s="28"/>
      <c r="H885" s="28"/>
      <c r="I885" s="28"/>
      <c r="J885" s="28"/>
      <c r="K885" s="28"/>
      <c r="L885" s="28"/>
      <c r="M885" s="28"/>
      <c r="N885" s="28"/>
      <c r="O885" s="28"/>
      <c r="P885" s="28"/>
      <c r="Q885" s="28"/>
      <c r="R885" s="28"/>
      <c r="S885" s="28"/>
      <c r="T885" s="28"/>
      <c r="U885" s="28"/>
      <c r="V885" s="28"/>
      <c r="W885" s="28"/>
      <c r="X885" s="28"/>
      <c r="Y885" s="28"/>
      <c r="Z885" s="28"/>
    </row>
    <row r="886" ht="14.25" customHeight="1">
      <c r="A886" s="28"/>
      <c r="B886" s="28"/>
      <c r="C886" s="28"/>
      <c r="D886" s="28"/>
      <c r="E886" s="28"/>
      <c r="F886" s="28"/>
      <c r="G886" s="28"/>
      <c r="H886" s="28"/>
      <c r="I886" s="28"/>
      <c r="J886" s="28"/>
      <c r="K886" s="28"/>
      <c r="L886" s="28"/>
      <c r="M886" s="28"/>
      <c r="N886" s="28"/>
      <c r="O886" s="28"/>
      <c r="P886" s="28"/>
      <c r="Q886" s="28"/>
      <c r="R886" s="28"/>
      <c r="S886" s="28"/>
      <c r="T886" s="28"/>
      <c r="U886" s="28"/>
      <c r="V886" s="28"/>
      <c r="W886" s="28"/>
      <c r="X886" s="28"/>
      <c r="Y886" s="28"/>
      <c r="Z886" s="28"/>
    </row>
    <row r="887" ht="14.25" customHeight="1">
      <c r="A887" s="28"/>
      <c r="B887" s="28"/>
      <c r="C887" s="28"/>
      <c r="D887" s="28"/>
      <c r="E887" s="28"/>
      <c r="F887" s="28"/>
      <c r="G887" s="28"/>
      <c r="H887" s="28"/>
      <c r="I887" s="28"/>
      <c r="J887" s="28"/>
      <c r="K887" s="28"/>
      <c r="L887" s="28"/>
      <c r="M887" s="28"/>
      <c r="N887" s="28"/>
      <c r="O887" s="28"/>
      <c r="P887" s="28"/>
      <c r="Q887" s="28"/>
      <c r="R887" s="28"/>
      <c r="S887" s="28"/>
      <c r="T887" s="28"/>
      <c r="U887" s="28"/>
      <c r="V887" s="28"/>
      <c r="W887" s="28"/>
      <c r="X887" s="28"/>
      <c r="Y887" s="28"/>
      <c r="Z887" s="28"/>
    </row>
    <row r="888" ht="14.25" customHeight="1">
      <c r="A888" s="28"/>
      <c r="B888" s="28"/>
      <c r="C888" s="28"/>
      <c r="D888" s="28"/>
      <c r="E888" s="28"/>
      <c r="F888" s="28"/>
      <c r="G888" s="28"/>
      <c r="H888" s="28"/>
      <c r="I888" s="28"/>
      <c r="J888" s="28"/>
      <c r="K888" s="28"/>
      <c r="L888" s="28"/>
      <c r="M888" s="28"/>
      <c r="N888" s="28"/>
      <c r="O888" s="28"/>
      <c r="P888" s="28"/>
      <c r="Q888" s="28"/>
      <c r="R888" s="28"/>
      <c r="S888" s="28"/>
      <c r="T888" s="28"/>
      <c r="U888" s="28"/>
      <c r="V888" s="28"/>
      <c r="W888" s="28"/>
      <c r="X888" s="28"/>
      <c r="Y888" s="28"/>
      <c r="Z888" s="28"/>
    </row>
    <row r="889" ht="14.25" customHeight="1">
      <c r="A889" s="28"/>
      <c r="B889" s="28"/>
      <c r="C889" s="28"/>
      <c r="D889" s="28"/>
      <c r="E889" s="28"/>
      <c r="F889" s="28"/>
      <c r="G889" s="28"/>
      <c r="H889" s="28"/>
      <c r="I889" s="28"/>
      <c r="J889" s="28"/>
      <c r="K889" s="28"/>
      <c r="L889" s="28"/>
      <c r="M889" s="28"/>
      <c r="N889" s="28"/>
      <c r="O889" s="28"/>
      <c r="P889" s="28"/>
      <c r="Q889" s="28"/>
      <c r="R889" s="28"/>
      <c r="S889" s="28"/>
      <c r="T889" s="28"/>
      <c r="U889" s="28"/>
      <c r="V889" s="28"/>
      <c r="W889" s="28"/>
      <c r="X889" s="28"/>
      <c r="Y889" s="28"/>
      <c r="Z889" s="28"/>
    </row>
    <row r="890" ht="14.25" customHeight="1">
      <c r="A890" s="28"/>
      <c r="B890" s="28"/>
      <c r="C890" s="28"/>
      <c r="D890" s="28"/>
      <c r="E890" s="28"/>
      <c r="F890" s="28"/>
      <c r="G890" s="28"/>
      <c r="H890" s="28"/>
      <c r="I890" s="28"/>
      <c r="J890" s="28"/>
      <c r="K890" s="28"/>
      <c r="L890" s="28"/>
      <c r="M890" s="28"/>
      <c r="N890" s="28"/>
      <c r="O890" s="28"/>
      <c r="P890" s="28"/>
      <c r="Q890" s="28"/>
      <c r="R890" s="28"/>
      <c r="S890" s="28"/>
      <c r="T890" s="28"/>
      <c r="U890" s="28"/>
      <c r="V890" s="28"/>
      <c r="W890" s="28"/>
      <c r="X890" s="28"/>
      <c r="Y890" s="28"/>
      <c r="Z890" s="28"/>
    </row>
    <row r="891" ht="14.25" customHeight="1">
      <c r="A891" s="28"/>
      <c r="B891" s="28"/>
      <c r="C891" s="28"/>
      <c r="D891" s="28"/>
      <c r="E891" s="28"/>
      <c r="F891" s="28"/>
      <c r="G891" s="28"/>
      <c r="H891" s="28"/>
      <c r="I891" s="28"/>
      <c r="J891" s="28"/>
      <c r="K891" s="28"/>
      <c r="L891" s="28"/>
      <c r="M891" s="28"/>
      <c r="N891" s="28"/>
      <c r="O891" s="28"/>
      <c r="P891" s="28"/>
      <c r="Q891" s="28"/>
      <c r="R891" s="28"/>
      <c r="S891" s="28"/>
      <c r="T891" s="28"/>
      <c r="U891" s="28"/>
      <c r="V891" s="28"/>
      <c r="W891" s="28"/>
      <c r="X891" s="28"/>
      <c r="Y891" s="28"/>
      <c r="Z891" s="28"/>
    </row>
    <row r="892" ht="14.25" customHeight="1">
      <c r="A892" s="28"/>
      <c r="B892" s="28"/>
      <c r="C892" s="28"/>
      <c r="D892" s="28"/>
      <c r="E892" s="28"/>
      <c r="F892" s="28"/>
      <c r="G892" s="28"/>
      <c r="H892" s="28"/>
      <c r="I892" s="28"/>
      <c r="J892" s="28"/>
      <c r="K892" s="28"/>
      <c r="L892" s="28"/>
      <c r="M892" s="28"/>
      <c r="N892" s="28"/>
      <c r="O892" s="28"/>
      <c r="P892" s="28"/>
      <c r="Q892" s="28"/>
      <c r="R892" s="28"/>
      <c r="S892" s="28"/>
      <c r="T892" s="28"/>
      <c r="U892" s="28"/>
      <c r="V892" s="28"/>
      <c r="W892" s="28"/>
      <c r="X892" s="28"/>
      <c r="Y892" s="28"/>
      <c r="Z892" s="28"/>
    </row>
    <row r="893" ht="14.25" customHeight="1">
      <c r="A893" s="28"/>
      <c r="B893" s="28"/>
      <c r="C893" s="28"/>
      <c r="D893" s="28"/>
      <c r="E893" s="28"/>
      <c r="F893" s="28"/>
      <c r="G893" s="28"/>
      <c r="H893" s="28"/>
      <c r="I893" s="28"/>
      <c r="J893" s="28"/>
      <c r="K893" s="28"/>
      <c r="L893" s="28"/>
      <c r="M893" s="28"/>
      <c r="N893" s="28"/>
      <c r="O893" s="28"/>
      <c r="P893" s="28"/>
      <c r="Q893" s="28"/>
      <c r="R893" s="28"/>
      <c r="S893" s="28"/>
      <c r="T893" s="28"/>
      <c r="U893" s="28"/>
      <c r="V893" s="28"/>
      <c r="W893" s="28"/>
      <c r="X893" s="28"/>
      <c r="Y893" s="28"/>
      <c r="Z893" s="28"/>
    </row>
    <row r="894" ht="14.25" customHeight="1">
      <c r="A894" s="28"/>
      <c r="B894" s="28"/>
      <c r="C894" s="28"/>
      <c r="D894" s="28"/>
      <c r="E894" s="28"/>
      <c r="F894" s="28"/>
      <c r="G894" s="28"/>
      <c r="H894" s="28"/>
      <c r="I894" s="28"/>
      <c r="J894" s="28"/>
      <c r="K894" s="28"/>
      <c r="L894" s="28"/>
      <c r="M894" s="28"/>
      <c r="N894" s="28"/>
      <c r="O894" s="28"/>
      <c r="P894" s="28"/>
      <c r="Q894" s="28"/>
      <c r="R894" s="28"/>
      <c r="S894" s="28"/>
      <c r="T894" s="28"/>
      <c r="U894" s="28"/>
      <c r="V894" s="28"/>
      <c r="W894" s="28"/>
      <c r="X894" s="28"/>
      <c r="Y894" s="28"/>
      <c r="Z894" s="28"/>
    </row>
    <row r="895" ht="14.25" customHeight="1">
      <c r="A895" s="28"/>
      <c r="B895" s="28"/>
      <c r="C895" s="28"/>
      <c r="D895" s="28"/>
      <c r="E895" s="28"/>
      <c r="F895" s="28"/>
      <c r="G895" s="28"/>
      <c r="H895" s="28"/>
      <c r="I895" s="28"/>
      <c r="J895" s="28"/>
      <c r="K895" s="28"/>
      <c r="L895" s="28"/>
      <c r="M895" s="28"/>
      <c r="N895" s="28"/>
      <c r="O895" s="28"/>
      <c r="P895" s="28"/>
      <c r="Q895" s="28"/>
      <c r="R895" s="28"/>
      <c r="S895" s="28"/>
      <c r="T895" s="28"/>
      <c r="U895" s="28"/>
      <c r="V895" s="28"/>
      <c r="W895" s="28"/>
      <c r="X895" s="28"/>
      <c r="Y895" s="28"/>
      <c r="Z895" s="28"/>
    </row>
    <row r="896" ht="14.25" customHeight="1">
      <c r="A896" s="28"/>
      <c r="B896" s="28"/>
      <c r="C896" s="28"/>
      <c r="D896" s="28"/>
      <c r="E896" s="28"/>
      <c r="F896" s="28"/>
      <c r="G896" s="28"/>
      <c r="H896" s="28"/>
      <c r="I896" s="28"/>
      <c r="J896" s="28"/>
      <c r="K896" s="28"/>
      <c r="L896" s="28"/>
      <c r="M896" s="28"/>
      <c r="N896" s="28"/>
      <c r="O896" s="28"/>
      <c r="P896" s="28"/>
      <c r="Q896" s="28"/>
      <c r="R896" s="28"/>
      <c r="S896" s="28"/>
      <c r="T896" s="28"/>
      <c r="U896" s="28"/>
      <c r="V896" s="28"/>
      <c r="W896" s="28"/>
      <c r="X896" s="28"/>
      <c r="Y896" s="28"/>
      <c r="Z896" s="28"/>
    </row>
    <row r="897" ht="14.25" customHeight="1">
      <c r="A897" s="28"/>
      <c r="B897" s="28"/>
      <c r="C897" s="28"/>
      <c r="D897" s="28"/>
      <c r="E897" s="28"/>
      <c r="F897" s="28"/>
      <c r="G897" s="28"/>
      <c r="H897" s="28"/>
      <c r="I897" s="28"/>
      <c r="J897" s="28"/>
      <c r="K897" s="28"/>
      <c r="L897" s="28"/>
      <c r="M897" s="28"/>
      <c r="N897" s="28"/>
      <c r="O897" s="28"/>
      <c r="P897" s="28"/>
      <c r="Q897" s="28"/>
      <c r="R897" s="28"/>
      <c r="S897" s="28"/>
      <c r="T897" s="28"/>
      <c r="U897" s="28"/>
      <c r="V897" s="28"/>
      <c r="W897" s="28"/>
      <c r="X897" s="28"/>
      <c r="Y897" s="28"/>
      <c r="Z897" s="28"/>
    </row>
    <row r="898" ht="14.25" customHeight="1">
      <c r="A898" s="28"/>
      <c r="B898" s="28"/>
      <c r="C898" s="28"/>
      <c r="D898" s="28"/>
      <c r="E898" s="28"/>
      <c r="F898" s="28"/>
      <c r="G898" s="28"/>
      <c r="H898" s="28"/>
      <c r="I898" s="28"/>
      <c r="J898" s="28"/>
      <c r="K898" s="28"/>
      <c r="L898" s="28"/>
      <c r="M898" s="28"/>
      <c r="N898" s="28"/>
      <c r="O898" s="28"/>
      <c r="P898" s="28"/>
      <c r="Q898" s="28"/>
      <c r="R898" s="28"/>
      <c r="S898" s="28"/>
      <c r="T898" s="28"/>
      <c r="U898" s="28"/>
      <c r="V898" s="28"/>
      <c r="W898" s="28"/>
      <c r="X898" s="28"/>
      <c r="Y898" s="28"/>
      <c r="Z898" s="28"/>
    </row>
    <row r="899" ht="14.25" customHeight="1">
      <c r="A899" s="28"/>
      <c r="B899" s="28"/>
      <c r="C899" s="28"/>
      <c r="D899" s="28"/>
      <c r="E899" s="28"/>
      <c r="F899" s="28"/>
      <c r="G899" s="28"/>
      <c r="H899" s="28"/>
      <c r="I899" s="28"/>
      <c r="J899" s="28"/>
      <c r="K899" s="28"/>
      <c r="L899" s="28"/>
      <c r="M899" s="28"/>
      <c r="N899" s="28"/>
      <c r="O899" s="28"/>
      <c r="P899" s="28"/>
      <c r="Q899" s="28"/>
      <c r="R899" s="28"/>
      <c r="S899" s="28"/>
      <c r="T899" s="28"/>
      <c r="U899" s="28"/>
      <c r="V899" s="28"/>
      <c r="W899" s="28"/>
      <c r="X899" s="28"/>
      <c r="Y899" s="28"/>
      <c r="Z899" s="28"/>
    </row>
    <row r="900" ht="14.25" customHeight="1">
      <c r="A900" s="28"/>
      <c r="B900" s="28"/>
      <c r="C900" s="28"/>
      <c r="D900" s="28"/>
      <c r="E900" s="28"/>
      <c r="F900" s="28"/>
      <c r="G900" s="28"/>
      <c r="H900" s="28"/>
      <c r="I900" s="28"/>
      <c r="J900" s="28"/>
      <c r="K900" s="28"/>
      <c r="L900" s="28"/>
      <c r="M900" s="28"/>
      <c r="N900" s="28"/>
      <c r="O900" s="28"/>
      <c r="P900" s="28"/>
      <c r="Q900" s="28"/>
      <c r="R900" s="28"/>
      <c r="S900" s="28"/>
      <c r="T900" s="28"/>
      <c r="U900" s="28"/>
      <c r="V900" s="28"/>
      <c r="W900" s="28"/>
      <c r="X900" s="28"/>
      <c r="Y900" s="28"/>
      <c r="Z900" s="28"/>
    </row>
    <row r="901" ht="14.25" customHeight="1">
      <c r="A901" s="28"/>
      <c r="B901" s="28"/>
      <c r="C901" s="28"/>
      <c r="D901" s="28"/>
      <c r="E901" s="28"/>
      <c r="F901" s="28"/>
      <c r="G901" s="28"/>
      <c r="H901" s="28"/>
      <c r="I901" s="28"/>
      <c r="J901" s="28"/>
      <c r="K901" s="28"/>
      <c r="L901" s="28"/>
      <c r="M901" s="28"/>
      <c r="N901" s="28"/>
      <c r="O901" s="28"/>
      <c r="P901" s="28"/>
      <c r="Q901" s="28"/>
      <c r="R901" s="28"/>
      <c r="S901" s="28"/>
      <c r="T901" s="28"/>
      <c r="U901" s="28"/>
      <c r="V901" s="28"/>
      <c r="W901" s="28"/>
      <c r="X901" s="28"/>
      <c r="Y901" s="28"/>
      <c r="Z901" s="28"/>
    </row>
    <row r="902" ht="14.25" customHeight="1">
      <c r="A902" s="28"/>
      <c r="B902" s="28"/>
      <c r="C902" s="28"/>
      <c r="D902" s="28"/>
      <c r="E902" s="28"/>
      <c r="F902" s="28"/>
      <c r="G902" s="28"/>
      <c r="H902" s="28"/>
      <c r="I902" s="28"/>
      <c r="J902" s="28"/>
      <c r="K902" s="28"/>
      <c r="L902" s="28"/>
      <c r="M902" s="28"/>
      <c r="N902" s="28"/>
      <c r="O902" s="28"/>
      <c r="P902" s="28"/>
      <c r="Q902" s="28"/>
      <c r="R902" s="28"/>
      <c r="S902" s="28"/>
      <c r="T902" s="28"/>
      <c r="U902" s="28"/>
      <c r="V902" s="28"/>
      <c r="W902" s="28"/>
      <c r="X902" s="28"/>
      <c r="Y902" s="28"/>
      <c r="Z902" s="28"/>
    </row>
    <row r="903" ht="14.25" customHeight="1">
      <c r="A903" s="28"/>
      <c r="B903" s="28"/>
      <c r="C903" s="28"/>
      <c r="D903" s="28"/>
      <c r="E903" s="28"/>
      <c r="F903" s="28"/>
      <c r="G903" s="28"/>
      <c r="H903" s="28"/>
      <c r="I903" s="28"/>
      <c r="J903" s="28"/>
      <c r="K903" s="28"/>
      <c r="L903" s="28"/>
      <c r="M903" s="28"/>
      <c r="N903" s="28"/>
      <c r="O903" s="28"/>
      <c r="P903" s="28"/>
      <c r="Q903" s="28"/>
      <c r="R903" s="28"/>
      <c r="S903" s="28"/>
      <c r="T903" s="28"/>
      <c r="U903" s="28"/>
      <c r="V903" s="28"/>
      <c r="W903" s="28"/>
      <c r="X903" s="28"/>
      <c r="Y903" s="28"/>
      <c r="Z903" s="28"/>
    </row>
    <row r="904" ht="14.25" customHeight="1">
      <c r="A904" s="28"/>
      <c r="B904" s="28"/>
      <c r="C904" s="28"/>
      <c r="D904" s="28"/>
      <c r="E904" s="28"/>
      <c r="F904" s="28"/>
      <c r="G904" s="28"/>
      <c r="H904" s="28"/>
      <c r="I904" s="28"/>
      <c r="J904" s="28"/>
      <c r="K904" s="28"/>
      <c r="L904" s="28"/>
      <c r="M904" s="28"/>
      <c r="N904" s="28"/>
      <c r="O904" s="28"/>
      <c r="P904" s="28"/>
      <c r="Q904" s="28"/>
      <c r="R904" s="28"/>
      <c r="S904" s="28"/>
      <c r="T904" s="28"/>
      <c r="U904" s="28"/>
      <c r="V904" s="28"/>
      <c r="W904" s="28"/>
      <c r="X904" s="28"/>
      <c r="Y904" s="28"/>
      <c r="Z904" s="28"/>
    </row>
    <row r="905" ht="14.25" customHeight="1">
      <c r="A905" s="28"/>
      <c r="B905" s="28"/>
      <c r="C905" s="28"/>
      <c r="D905" s="28"/>
      <c r="E905" s="28"/>
      <c r="F905" s="28"/>
      <c r="G905" s="28"/>
      <c r="H905" s="28"/>
      <c r="I905" s="28"/>
      <c r="J905" s="28"/>
      <c r="K905" s="28"/>
      <c r="L905" s="28"/>
      <c r="M905" s="28"/>
      <c r="N905" s="28"/>
      <c r="O905" s="28"/>
      <c r="P905" s="28"/>
      <c r="Q905" s="28"/>
      <c r="R905" s="28"/>
      <c r="S905" s="28"/>
      <c r="T905" s="28"/>
      <c r="U905" s="28"/>
      <c r="V905" s="28"/>
      <c r="W905" s="28"/>
      <c r="X905" s="28"/>
      <c r="Y905" s="28"/>
      <c r="Z905" s="28"/>
    </row>
    <row r="906" ht="14.25" customHeight="1">
      <c r="A906" s="28"/>
      <c r="B906" s="28"/>
      <c r="C906" s="28"/>
      <c r="D906" s="28"/>
      <c r="E906" s="28"/>
      <c r="F906" s="28"/>
      <c r="G906" s="28"/>
      <c r="H906" s="28"/>
      <c r="I906" s="28"/>
      <c r="J906" s="28"/>
      <c r="K906" s="28"/>
      <c r="L906" s="28"/>
      <c r="M906" s="28"/>
      <c r="N906" s="28"/>
      <c r="O906" s="28"/>
      <c r="P906" s="28"/>
      <c r="Q906" s="28"/>
      <c r="R906" s="28"/>
      <c r="S906" s="28"/>
      <c r="T906" s="28"/>
      <c r="U906" s="28"/>
      <c r="V906" s="28"/>
      <c r="W906" s="28"/>
      <c r="X906" s="28"/>
      <c r="Y906" s="28"/>
      <c r="Z906" s="28"/>
    </row>
    <row r="907" ht="14.25" customHeight="1">
      <c r="A907" s="28"/>
      <c r="B907" s="28"/>
      <c r="C907" s="28"/>
      <c r="D907" s="28"/>
      <c r="E907" s="28"/>
      <c r="F907" s="28"/>
      <c r="G907" s="28"/>
      <c r="H907" s="28"/>
      <c r="I907" s="28"/>
      <c r="J907" s="28"/>
      <c r="K907" s="28"/>
      <c r="L907" s="28"/>
      <c r="M907" s="28"/>
      <c r="N907" s="28"/>
      <c r="O907" s="28"/>
      <c r="P907" s="28"/>
      <c r="Q907" s="28"/>
      <c r="R907" s="28"/>
      <c r="S907" s="28"/>
      <c r="T907" s="28"/>
      <c r="U907" s="28"/>
      <c r="V907" s="28"/>
      <c r="W907" s="28"/>
      <c r="X907" s="28"/>
      <c r="Y907" s="28"/>
      <c r="Z907" s="28"/>
    </row>
    <row r="908" ht="14.25" customHeight="1">
      <c r="A908" s="28"/>
      <c r="B908" s="28"/>
      <c r="C908" s="28"/>
      <c r="D908" s="28"/>
      <c r="E908" s="28"/>
      <c r="F908" s="28"/>
      <c r="G908" s="28"/>
      <c r="H908" s="28"/>
      <c r="I908" s="28"/>
      <c r="J908" s="28"/>
      <c r="K908" s="28"/>
      <c r="L908" s="28"/>
      <c r="M908" s="28"/>
      <c r="N908" s="28"/>
      <c r="O908" s="28"/>
      <c r="P908" s="28"/>
      <c r="Q908" s="28"/>
      <c r="R908" s="28"/>
      <c r="S908" s="28"/>
      <c r="T908" s="28"/>
      <c r="U908" s="28"/>
      <c r="V908" s="28"/>
      <c r="W908" s="28"/>
      <c r="X908" s="28"/>
      <c r="Y908" s="28"/>
      <c r="Z908" s="28"/>
    </row>
    <row r="909" ht="14.25" customHeight="1">
      <c r="A909" s="28"/>
      <c r="B909" s="28"/>
      <c r="C909" s="28"/>
      <c r="D909" s="28"/>
      <c r="E909" s="28"/>
      <c r="F909" s="28"/>
      <c r="G909" s="28"/>
      <c r="H909" s="28"/>
      <c r="I909" s="28"/>
      <c r="J909" s="28"/>
      <c r="K909" s="28"/>
      <c r="L909" s="28"/>
      <c r="M909" s="28"/>
      <c r="N909" s="28"/>
      <c r="O909" s="28"/>
      <c r="P909" s="28"/>
      <c r="Q909" s="28"/>
      <c r="R909" s="28"/>
      <c r="S909" s="28"/>
      <c r="T909" s="28"/>
      <c r="U909" s="28"/>
      <c r="V909" s="28"/>
      <c r="W909" s="28"/>
      <c r="X909" s="28"/>
      <c r="Y909" s="28"/>
      <c r="Z909" s="28"/>
    </row>
    <row r="910" ht="14.25" customHeight="1">
      <c r="A910" s="28"/>
      <c r="B910" s="28"/>
      <c r="C910" s="28"/>
      <c r="D910" s="28"/>
      <c r="E910" s="28"/>
      <c r="F910" s="28"/>
      <c r="G910" s="28"/>
      <c r="H910" s="28"/>
      <c r="I910" s="28"/>
      <c r="J910" s="28"/>
      <c r="K910" s="28"/>
      <c r="L910" s="28"/>
      <c r="M910" s="28"/>
      <c r="N910" s="28"/>
      <c r="O910" s="28"/>
      <c r="P910" s="28"/>
      <c r="Q910" s="28"/>
      <c r="R910" s="28"/>
      <c r="S910" s="28"/>
      <c r="T910" s="28"/>
      <c r="U910" s="28"/>
      <c r="V910" s="28"/>
      <c r="W910" s="28"/>
      <c r="X910" s="28"/>
      <c r="Y910" s="28"/>
      <c r="Z910" s="28"/>
    </row>
    <row r="911" ht="14.25" customHeight="1">
      <c r="A911" s="28"/>
      <c r="B911" s="28"/>
      <c r="C911" s="28"/>
      <c r="D911" s="28"/>
      <c r="E911" s="28"/>
      <c r="F911" s="28"/>
      <c r="G911" s="28"/>
      <c r="H911" s="28"/>
      <c r="I911" s="28"/>
      <c r="J911" s="28"/>
      <c r="K911" s="28"/>
      <c r="L911" s="28"/>
      <c r="M911" s="28"/>
      <c r="N911" s="28"/>
      <c r="O911" s="28"/>
      <c r="P911" s="28"/>
      <c r="Q911" s="28"/>
      <c r="R911" s="28"/>
      <c r="S911" s="28"/>
      <c r="T911" s="28"/>
      <c r="U911" s="28"/>
      <c r="V911" s="28"/>
      <c r="W911" s="28"/>
      <c r="X911" s="28"/>
      <c r="Y911" s="28"/>
      <c r="Z911" s="28"/>
    </row>
    <row r="912" ht="14.25" customHeight="1">
      <c r="A912" s="28"/>
      <c r="B912" s="28"/>
      <c r="C912" s="28"/>
      <c r="D912" s="28"/>
      <c r="E912" s="28"/>
      <c r="F912" s="28"/>
      <c r="G912" s="28"/>
      <c r="H912" s="28"/>
      <c r="I912" s="28"/>
      <c r="J912" s="28"/>
      <c r="K912" s="28"/>
      <c r="L912" s="28"/>
      <c r="M912" s="28"/>
      <c r="N912" s="28"/>
      <c r="O912" s="28"/>
      <c r="P912" s="28"/>
      <c r="Q912" s="28"/>
      <c r="R912" s="28"/>
      <c r="S912" s="28"/>
      <c r="T912" s="28"/>
      <c r="U912" s="28"/>
      <c r="V912" s="28"/>
      <c r="W912" s="28"/>
      <c r="X912" s="28"/>
      <c r="Y912" s="28"/>
      <c r="Z912" s="28"/>
    </row>
    <row r="913" ht="14.25" customHeight="1">
      <c r="A913" s="28"/>
      <c r="B913" s="28"/>
      <c r="C913" s="28"/>
      <c r="D913" s="28"/>
      <c r="E913" s="28"/>
      <c r="F913" s="28"/>
      <c r="G913" s="28"/>
      <c r="H913" s="28"/>
      <c r="I913" s="28"/>
      <c r="J913" s="28"/>
      <c r="K913" s="28"/>
      <c r="L913" s="28"/>
      <c r="M913" s="28"/>
      <c r="N913" s="28"/>
      <c r="O913" s="28"/>
      <c r="P913" s="28"/>
      <c r="Q913" s="28"/>
      <c r="R913" s="28"/>
      <c r="S913" s="28"/>
      <c r="T913" s="28"/>
      <c r="U913" s="28"/>
      <c r="V913" s="28"/>
      <c r="W913" s="28"/>
      <c r="X913" s="28"/>
      <c r="Y913" s="28"/>
      <c r="Z913" s="28"/>
    </row>
    <row r="914" ht="14.25" customHeight="1">
      <c r="A914" s="28"/>
      <c r="B914" s="28"/>
      <c r="C914" s="28"/>
      <c r="D914" s="28"/>
      <c r="E914" s="28"/>
      <c r="F914" s="28"/>
      <c r="G914" s="28"/>
      <c r="H914" s="28"/>
      <c r="I914" s="28"/>
      <c r="J914" s="28"/>
      <c r="K914" s="28"/>
      <c r="L914" s="28"/>
      <c r="M914" s="28"/>
      <c r="N914" s="28"/>
      <c r="O914" s="28"/>
      <c r="P914" s="28"/>
      <c r="Q914" s="28"/>
      <c r="R914" s="28"/>
      <c r="S914" s="28"/>
      <c r="T914" s="28"/>
      <c r="U914" s="28"/>
      <c r="V914" s="28"/>
      <c r="W914" s="28"/>
      <c r="X914" s="28"/>
      <c r="Y914" s="28"/>
      <c r="Z914" s="28"/>
    </row>
    <row r="915" ht="14.25" customHeight="1">
      <c r="A915" s="28"/>
      <c r="B915" s="28"/>
      <c r="C915" s="28"/>
      <c r="D915" s="28"/>
      <c r="E915" s="28"/>
      <c r="F915" s="28"/>
      <c r="G915" s="28"/>
      <c r="H915" s="28"/>
      <c r="I915" s="28"/>
      <c r="J915" s="28"/>
      <c r="K915" s="28"/>
      <c r="L915" s="28"/>
      <c r="M915" s="28"/>
      <c r="N915" s="28"/>
      <c r="O915" s="28"/>
      <c r="P915" s="28"/>
      <c r="Q915" s="28"/>
      <c r="R915" s="28"/>
      <c r="S915" s="28"/>
      <c r="T915" s="28"/>
      <c r="U915" s="28"/>
      <c r="V915" s="28"/>
      <c r="W915" s="28"/>
      <c r="X915" s="28"/>
      <c r="Y915" s="28"/>
      <c r="Z915" s="28"/>
    </row>
    <row r="916" ht="14.25" customHeight="1">
      <c r="A916" s="28"/>
      <c r="B916" s="28"/>
      <c r="C916" s="28"/>
      <c r="D916" s="28"/>
      <c r="E916" s="28"/>
      <c r="F916" s="28"/>
      <c r="G916" s="28"/>
      <c r="H916" s="28"/>
      <c r="I916" s="28"/>
      <c r="J916" s="28"/>
      <c r="K916" s="28"/>
      <c r="L916" s="28"/>
      <c r="M916" s="28"/>
      <c r="N916" s="28"/>
      <c r="O916" s="28"/>
      <c r="P916" s="28"/>
      <c r="Q916" s="28"/>
      <c r="R916" s="28"/>
      <c r="S916" s="28"/>
      <c r="T916" s="28"/>
      <c r="U916" s="28"/>
      <c r="V916" s="28"/>
      <c r="W916" s="28"/>
      <c r="X916" s="28"/>
      <c r="Y916" s="28"/>
      <c r="Z916" s="28"/>
    </row>
    <row r="917" ht="14.25" customHeight="1">
      <c r="A917" s="28"/>
      <c r="B917" s="28"/>
      <c r="C917" s="28"/>
      <c r="D917" s="28"/>
      <c r="E917" s="28"/>
      <c r="F917" s="28"/>
      <c r="G917" s="28"/>
      <c r="H917" s="28"/>
      <c r="I917" s="28"/>
      <c r="J917" s="28"/>
      <c r="K917" s="28"/>
      <c r="L917" s="28"/>
      <c r="M917" s="28"/>
      <c r="N917" s="28"/>
      <c r="O917" s="28"/>
      <c r="P917" s="28"/>
      <c r="Q917" s="28"/>
      <c r="R917" s="28"/>
      <c r="S917" s="28"/>
      <c r="T917" s="28"/>
      <c r="U917" s="28"/>
      <c r="V917" s="28"/>
      <c r="W917" s="28"/>
      <c r="X917" s="28"/>
      <c r="Y917" s="28"/>
      <c r="Z917" s="28"/>
    </row>
    <row r="918" ht="14.25" customHeight="1">
      <c r="A918" s="28"/>
      <c r="B918" s="28"/>
      <c r="C918" s="28"/>
      <c r="D918" s="28"/>
      <c r="E918" s="28"/>
      <c r="F918" s="28"/>
      <c r="G918" s="28"/>
      <c r="H918" s="28"/>
      <c r="I918" s="28"/>
      <c r="J918" s="28"/>
      <c r="K918" s="28"/>
      <c r="L918" s="28"/>
      <c r="M918" s="28"/>
      <c r="N918" s="28"/>
      <c r="O918" s="28"/>
      <c r="P918" s="28"/>
      <c r="Q918" s="28"/>
      <c r="R918" s="28"/>
      <c r="S918" s="28"/>
      <c r="T918" s="28"/>
      <c r="U918" s="28"/>
      <c r="V918" s="28"/>
      <c r="W918" s="28"/>
      <c r="X918" s="28"/>
      <c r="Y918" s="28"/>
      <c r="Z918" s="28"/>
    </row>
    <row r="919" ht="14.25" customHeight="1">
      <c r="A919" s="28"/>
      <c r="B919" s="28"/>
      <c r="C919" s="28"/>
      <c r="D919" s="28"/>
      <c r="E919" s="28"/>
      <c r="F919" s="28"/>
      <c r="G919" s="28"/>
      <c r="H919" s="28"/>
      <c r="I919" s="28"/>
      <c r="J919" s="28"/>
      <c r="K919" s="28"/>
      <c r="L919" s="28"/>
      <c r="M919" s="28"/>
      <c r="N919" s="28"/>
      <c r="O919" s="28"/>
      <c r="P919" s="28"/>
      <c r="Q919" s="28"/>
      <c r="R919" s="28"/>
      <c r="S919" s="28"/>
      <c r="T919" s="28"/>
      <c r="U919" s="28"/>
      <c r="V919" s="28"/>
      <c r="W919" s="28"/>
      <c r="X919" s="28"/>
      <c r="Y919" s="28"/>
      <c r="Z919" s="28"/>
    </row>
    <row r="920" ht="14.25" customHeight="1">
      <c r="A920" s="28"/>
      <c r="B920" s="28"/>
      <c r="C920" s="28"/>
      <c r="D920" s="28"/>
      <c r="E920" s="28"/>
      <c r="F920" s="28"/>
      <c r="G920" s="28"/>
      <c r="H920" s="28"/>
      <c r="I920" s="28"/>
      <c r="J920" s="28"/>
      <c r="K920" s="28"/>
      <c r="L920" s="28"/>
      <c r="M920" s="28"/>
      <c r="N920" s="28"/>
      <c r="O920" s="28"/>
      <c r="P920" s="28"/>
      <c r="Q920" s="28"/>
      <c r="R920" s="28"/>
      <c r="S920" s="28"/>
      <c r="T920" s="28"/>
      <c r="U920" s="28"/>
      <c r="V920" s="28"/>
      <c r="W920" s="28"/>
      <c r="X920" s="28"/>
      <c r="Y920" s="28"/>
      <c r="Z920" s="28"/>
    </row>
    <row r="921" ht="14.25" customHeight="1">
      <c r="A921" s="28"/>
      <c r="B921" s="28"/>
      <c r="C921" s="28"/>
      <c r="D921" s="28"/>
      <c r="E921" s="28"/>
      <c r="F921" s="28"/>
      <c r="G921" s="28"/>
      <c r="H921" s="28"/>
      <c r="I921" s="28"/>
      <c r="J921" s="28"/>
      <c r="K921" s="28"/>
      <c r="L921" s="28"/>
      <c r="M921" s="28"/>
      <c r="N921" s="28"/>
      <c r="O921" s="28"/>
      <c r="P921" s="28"/>
      <c r="Q921" s="28"/>
      <c r="R921" s="28"/>
      <c r="S921" s="28"/>
      <c r="T921" s="28"/>
      <c r="U921" s="28"/>
      <c r="V921" s="28"/>
      <c r="W921" s="28"/>
      <c r="X921" s="28"/>
      <c r="Y921" s="28"/>
      <c r="Z921" s="28"/>
    </row>
    <row r="922" ht="14.25" customHeight="1">
      <c r="A922" s="28"/>
      <c r="B922" s="28"/>
      <c r="C922" s="28"/>
      <c r="D922" s="28"/>
      <c r="E922" s="28"/>
      <c r="F922" s="28"/>
      <c r="G922" s="28"/>
      <c r="H922" s="28"/>
      <c r="I922" s="28"/>
      <c r="J922" s="28"/>
      <c r="K922" s="28"/>
      <c r="L922" s="28"/>
      <c r="M922" s="28"/>
      <c r="N922" s="28"/>
      <c r="O922" s="28"/>
      <c r="P922" s="28"/>
      <c r="Q922" s="28"/>
      <c r="R922" s="28"/>
      <c r="S922" s="28"/>
      <c r="T922" s="28"/>
      <c r="U922" s="28"/>
      <c r="V922" s="28"/>
      <c r="W922" s="28"/>
      <c r="X922" s="28"/>
      <c r="Y922" s="28"/>
      <c r="Z922" s="28"/>
    </row>
    <row r="923" ht="14.25" customHeight="1">
      <c r="A923" s="28"/>
      <c r="B923" s="28"/>
      <c r="C923" s="28"/>
      <c r="D923" s="28"/>
      <c r="E923" s="28"/>
      <c r="F923" s="28"/>
      <c r="G923" s="28"/>
      <c r="H923" s="28"/>
      <c r="I923" s="28"/>
      <c r="J923" s="28"/>
      <c r="K923" s="28"/>
      <c r="L923" s="28"/>
      <c r="M923" s="28"/>
      <c r="N923" s="28"/>
      <c r="O923" s="28"/>
      <c r="P923" s="28"/>
      <c r="Q923" s="28"/>
      <c r="R923" s="28"/>
      <c r="S923" s="28"/>
      <c r="T923" s="28"/>
      <c r="U923" s="28"/>
      <c r="V923" s="28"/>
      <c r="W923" s="28"/>
      <c r="X923" s="28"/>
      <c r="Y923" s="28"/>
      <c r="Z923" s="28"/>
    </row>
    <row r="924" ht="14.25" customHeight="1">
      <c r="A924" s="28"/>
      <c r="B924" s="28"/>
      <c r="C924" s="28"/>
      <c r="D924" s="28"/>
      <c r="E924" s="28"/>
      <c r="F924" s="28"/>
      <c r="G924" s="28"/>
      <c r="H924" s="28"/>
      <c r="I924" s="28"/>
      <c r="J924" s="28"/>
      <c r="K924" s="28"/>
      <c r="L924" s="28"/>
      <c r="M924" s="28"/>
      <c r="N924" s="28"/>
      <c r="O924" s="28"/>
      <c r="P924" s="28"/>
      <c r="Q924" s="28"/>
      <c r="R924" s="28"/>
      <c r="S924" s="28"/>
      <c r="T924" s="28"/>
      <c r="U924" s="28"/>
      <c r="V924" s="28"/>
      <c r="W924" s="28"/>
      <c r="X924" s="28"/>
      <c r="Y924" s="28"/>
      <c r="Z924" s="28"/>
    </row>
    <row r="925" ht="14.25" customHeight="1">
      <c r="A925" s="28"/>
      <c r="B925" s="28"/>
      <c r="C925" s="28"/>
      <c r="D925" s="28"/>
      <c r="E925" s="28"/>
      <c r="F925" s="28"/>
      <c r="G925" s="28"/>
      <c r="H925" s="28"/>
      <c r="I925" s="28"/>
      <c r="J925" s="28"/>
      <c r="K925" s="28"/>
      <c r="L925" s="28"/>
      <c r="M925" s="28"/>
      <c r="N925" s="28"/>
      <c r="O925" s="28"/>
      <c r="P925" s="28"/>
      <c r="Q925" s="28"/>
      <c r="R925" s="28"/>
      <c r="S925" s="28"/>
      <c r="T925" s="28"/>
      <c r="U925" s="28"/>
      <c r="V925" s="28"/>
      <c r="W925" s="28"/>
      <c r="X925" s="28"/>
      <c r="Y925" s="28"/>
      <c r="Z925" s="28"/>
    </row>
    <row r="926" ht="14.25" customHeight="1">
      <c r="A926" s="28"/>
      <c r="B926" s="28"/>
      <c r="C926" s="28"/>
      <c r="D926" s="28"/>
      <c r="E926" s="28"/>
      <c r="F926" s="28"/>
      <c r="G926" s="28"/>
      <c r="H926" s="28"/>
      <c r="I926" s="28"/>
      <c r="J926" s="28"/>
      <c r="K926" s="28"/>
      <c r="L926" s="28"/>
      <c r="M926" s="28"/>
      <c r="N926" s="28"/>
      <c r="O926" s="28"/>
      <c r="P926" s="28"/>
      <c r="Q926" s="28"/>
      <c r="R926" s="28"/>
      <c r="S926" s="28"/>
      <c r="T926" s="28"/>
      <c r="U926" s="28"/>
      <c r="V926" s="28"/>
      <c r="W926" s="28"/>
      <c r="X926" s="28"/>
      <c r="Y926" s="28"/>
      <c r="Z926" s="28"/>
    </row>
    <row r="927" ht="14.25" customHeight="1">
      <c r="A927" s="28"/>
      <c r="B927" s="28"/>
      <c r="C927" s="28"/>
      <c r="D927" s="28"/>
      <c r="E927" s="28"/>
      <c r="F927" s="28"/>
      <c r="G927" s="28"/>
      <c r="H927" s="28"/>
      <c r="I927" s="28"/>
      <c r="J927" s="28"/>
      <c r="K927" s="28"/>
      <c r="L927" s="28"/>
      <c r="M927" s="28"/>
      <c r="N927" s="28"/>
      <c r="O927" s="28"/>
      <c r="P927" s="28"/>
      <c r="Q927" s="28"/>
      <c r="R927" s="28"/>
      <c r="S927" s="28"/>
      <c r="T927" s="28"/>
      <c r="U927" s="28"/>
      <c r="V927" s="28"/>
      <c r="W927" s="28"/>
      <c r="X927" s="28"/>
      <c r="Y927" s="28"/>
      <c r="Z927" s="28"/>
    </row>
    <row r="928" ht="14.25" customHeight="1">
      <c r="A928" s="28"/>
      <c r="B928" s="28"/>
      <c r="C928" s="28"/>
      <c r="D928" s="28"/>
      <c r="E928" s="28"/>
      <c r="F928" s="28"/>
      <c r="G928" s="28"/>
      <c r="H928" s="28"/>
      <c r="I928" s="28"/>
      <c r="J928" s="28"/>
      <c r="K928" s="28"/>
      <c r="L928" s="28"/>
      <c r="M928" s="28"/>
      <c r="N928" s="28"/>
      <c r="O928" s="28"/>
      <c r="P928" s="28"/>
      <c r="Q928" s="28"/>
      <c r="R928" s="28"/>
      <c r="S928" s="28"/>
      <c r="T928" s="28"/>
      <c r="U928" s="28"/>
      <c r="V928" s="28"/>
      <c r="W928" s="28"/>
      <c r="X928" s="28"/>
      <c r="Y928" s="28"/>
      <c r="Z928" s="28"/>
    </row>
    <row r="929" ht="14.25" customHeight="1">
      <c r="A929" s="28"/>
      <c r="B929" s="28"/>
      <c r="C929" s="28"/>
      <c r="D929" s="28"/>
      <c r="E929" s="28"/>
      <c r="F929" s="28"/>
      <c r="G929" s="28"/>
      <c r="H929" s="28"/>
      <c r="I929" s="28"/>
      <c r="J929" s="28"/>
      <c r="K929" s="28"/>
      <c r="L929" s="28"/>
      <c r="M929" s="28"/>
      <c r="N929" s="28"/>
      <c r="O929" s="28"/>
      <c r="P929" s="28"/>
      <c r="Q929" s="28"/>
      <c r="R929" s="28"/>
      <c r="S929" s="28"/>
      <c r="T929" s="28"/>
      <c r="U929" s="28"/>
      <c r="V929" s="28"/>
      <c r="W929" s="28"/>
      <c r="X929" s="28"/>
      <c r="Y929" s="28"/>
      <c r="Z929" s="28"/>
    </row>
    <row r="930" ht="14.25" customHeight="1">
      <c r="A930" s="28"/>
      <c r="B930" s="28"/>
      <c r="C930" s="28"/>
      <c r="D930" s="28"/>
      <c r="E930" s="28"/>
      <c r="F930" s="28"/>
      <c r="G930" s="28"/>
      <c r="H930" s="28"/>
      <c r="I930" s="28"/>
      <c r="J930" s="28"/>
      <c r="K930" s="28"/>
      <c r="L930" s="28"/>
      <c r="M930" s="28"/>
      <c r="N930" s="28"/>
      <c r="O930" s="28"/>
      <c r="P930" s="28"/>
      <c r="Q930" s="28"/>
      <c r="R930" s="28"/>
      <c r="S930" s="28"/>
      <c r="T930" s="28"/>
      <c r="U930" s="28"/>
      <c r="V930" s="28"/>
      <c r="W930" s="28"/>
      <c r="X930" s="28"/>
      <c r="Y930" s="28"/>
      <c r="Z930" s="28"/>
    </row>
    <row r="931" ht="14.25" customHeight="1">
      <c r="A931" s="28"/>
      <c r="B931" s="28"/>
      <c r="C931" s="28"/>
      <c r="D931" s="28"/>
      <c r="E931" s="28"/>
      <c r="F931" s="28"/>
      <c r="G931" s="28"/>
      <c r="H931" s="28"/>
      <c r="I931" s="28"/>
      <c r="J931" s="28"/>
      <c r="K931" s="28"/>
      <c r="L931" s="28"/>
      <c r="M931" s="28"/>
      <c r="N931" s="28"/>
      <c r="O931" s="28"/>
      <c r="P931" s="28"/>
      <c r="Q931" s="28"/>
      <c r="R931" s="28"/>
      <c r="S931" s="28"/>
      <c r="T931" s="28"/>
      <c r="U931" s="28"/>
      <c r="V931" s="28"/>
      <c r="W931" s="28"/>
      <c r="X931" s="28"/>
      <c r="Y931" s="28"/>
      <c r="Z931" s="28"/>
    </row>
    <row r="932" ht="14.25" customHeight="1">
      <c r="A932" s="28"/>
      <c r="B932" s="28"/>
      <c r="C932" s="28"/>
      <c r="D932" s="28"/>
      <c r="E932" s="28"/>
      <c r="F932" s="28"/>
      <c r="G932" s="28"/>
      <c r="H932" s="28"/>
      <c r="I932" s="28"/>
      <c r="J932" s="28"/>
      <c r="K932" s="28"/>
      <c r="L932" s="28"/>
      <c r="M932" s="28"/>
      <c r="N932" s="28"/>
      <c r="O932" s="28"/>
      <c r="P932" s="28"/>
      <c r="Q932" s="28"/>
      <c r="R932" s="28"/>
      <c r="S932" s="28"/>
      <c r="T932" s="28"/>
      <c r="U932" s="28"/>
      <c r="V932" s="28"/>
      <c r="W932" s="28"/>
      <c r="X932" s="28"/>
      <c r="Y932" s="28"/>
      <c r="Z932" s="28"/>
    </row>
    <row r="933" ht="14.25" customHeight="1">
      <c r="A933" s="28"/>
      <c r="B933" s="28"/>
      <c r="C933" s="28"/>
      <c r="D933" s="28"/>
      <c r="E933" s="28"/>
      <c r="F933" s="28"/>
      <c r="G933" s="28"/>
      <c r="H933" s="28"/>
      <c r="I933" s="28"/>
      <c r="J933" s="28"/>
      <c r="K933" s="28"/>
      <c r="L933" s="28"/>
      <c r="M933" s="28"/>
      <c r="N933" s="28"/>
      <c r="O933" s="28"/>
      <c r="P933" s="28"/>
      <c r="Q933" s="28"/>
      <c r="R933" s="28"/>
      <c r="S933" s="28"/>
      <c r="T933" s="28"/>
      <c r="U933" s="28"/>
      <c r="V933" s="28"/>
      <c r="W933" s="28"/>
      <c r="X933" s="28"/>
      <c r="Y933" s="28"/>
      <c r="Z933" s="28"/>
    </row>
    <row r="934" ht="14.25" customHeight="1">
      <c r="A934" s="28"/>
      <c r="B934" s="28"/>
      <c r="C934" s="28"/>
      <c r="D934" s="28"/>
      <c r="E934" s="28"/>
      <c r="F934" s="28"/>
      <c r="G934" s="28"/>
      <c r="H934" s="28"/>
      <c r="I934" s="28"/>
      <c r="J934" s="28"/>
      <c r="K934" s="28"/>
      <c r="L934" s="28"/>
      <c r="M934" s="28"/>
      <c r="N934" s="28"/>
      <c r="O934" s="28"/>
      <c r="P934" s="28"/>
      <c r="Q934" s="28"/>
      <c r="R934" s="28"/>
      <c r="S934" s="28"/>
      <c r="T934" s="28"/>
      <c r="U934" s="28"/>
      <c r="V934" s="28"/>
      <c r="W934" s="28"/>
      <c r="X934" s="28"/>
      <c r="Y934" s="28"/>
      <c r="Z934" s="28"/>
    </row>
    <row r="935" ht="14.25" customHeight="1">
      <c r="A935" s="28"/>
      <c r="B935" s="28"/>
      <c r="C935" s="28"/>
      <c r="D935" s="28"/>
      <c r="E935" s="28"/>
      <c r="F935" s="28"/>
      <c r="G935" s="28"/>
      <c r="H935" s="28"/>
      <c r="I935" s="28"/>
      <c r="J935" s="28"/>
      <c r="K935" s="28"/>
      <c r="L935" s="28"/>
      <c r="M935" s="28"/>
      <c r="N935" s="28"/>
      <c r="O935" s="28"/>
      <c r="P935" s="28"/>
      <c r="Q935" s="28"/>
      <c r="R935" s="28"/>
      <c r="S935" s="28"/>
      <c r="T935" s="28"/>
      <c r="U935" s="28"/>
      <c r="V935" s="28"/>
      <c r="W935" s="28"/>
      <c r="X935" s="28"/>
      <c r="Y935" s="28"/>
      <c r="Z935" s="28"/>
    </row>
    <row r="936" ht="14.25" customHeight="1">
      <c r="A936" s="28"/>
      <c r="B936" s="28"/>
      <c r="C936" s="28"/>
      <c r="D936" s="28"/>
      <c r="E936" s="28"/>
      <c r="F936" s="28"/>
      <c r="G936" s="28"/>
      <c r="H936" s="28"/>
      <c r="I936" s="28"/>
      <c r="J936" s="28"/>
      <c r="K936" s="28"/>
      <c r="L936" s="28"/>
      <c r="M936" s="28"/>
      <c r="N936" s="28"/>
      <c r="O936" s="28"/>
      <c r="P936" s="28"/>
      <c r="Q936" s="28"/>
      <c r="R936" s="28"/>
      <c r="S936" s="28"/>
      <c r="T936" s="28"/>
      <c r="U936" s="28"/>
      <c r="V936" s="28"/>
      <c r="W936" s="28"/>
      <c r="X936" s="28"/>
      <c r="Y936" s="28"/>
      <c r="Z936" s="28"/>
    </row>
    <row r="937" ht="14.25" customHeight="1">
      <c r="A937" s="28"/>
      <c r="B937" s="28"/>
      <c r="C937" s="28"/>
      <c r="D937" s="28"/>
      <c r="E937" s="28"/>
      <c r="F937" s="28"/>
      <c r="G937" s="28"/>
      <c r="H937" s="28"/>
      <c r="I937" s="28"/>
      <c r="J937" s="28"/>
      <c r="K937" s="28"/>
      <c r="L937" s="28"/>
      <c r="M937" s="28"/>
      <c r="N937" s="28"/>
      <c r="O937" s="28"/>
      <c r="P937" s="28"/>
      <c r="Q937" s="28"/>
      <c r="R937" s="28"/>
      <c r="S937" s="28"/>
      <c r="T937" s="28"/>
      <c r="U937" s="28"/>
      <c r="V937" s="28"/>
      <c r="W937" s="28"/>
      <c r="X937" s="28"/>
      <c r="Y937" s="28"/>
      <c r="Z937" s="28"/>
    </row>
    <row r="938" ht="14.25" customHeight="1">
      <c r="A938" s="28"/>
      <c r="B938" s="28"/>
      <c r="C938" s="28"/>
      <c r="D938" s="28"/>
      <c r="E938" s="28"/>
      <c r="F938" s="28"/>
      <c r="G938" s="28"/>
      <c r="H938" s="28"/>
      <c r="I938" s="28"/>
      <c r="J938" s="28"/>
      <c r="K938" s="28"/>
      <c r="L938" s="28"/>
      <c r="M938" s="28"/>
      <c r="N938" s="28"/>
      <c r="O938" s="28"/>
      <c r="P938" s="28"/>
      <c r="Q938" s="28"/>
      <c r="R938" s="28"/>
      <c r="S938" s="28"/>
      <c r="T938" s="28"/>
      <c r="U938" s="28"/>
      <c r="V938" s="28"/>
      <c r="W938" s="28"/>
      <c r="X938" s="28"/>
      <c r="Y938" s="28"/>
      <c r="Z938" s="28"/>
    </row>
    <row r="939" ht="14.25" customHeight="1">
      <c r="A939" s="28"/>
      <c r="B939" s="28"/>
      <c r="C939" s="28"/>
      <c r="D939" s="28"/>
      <c r="E939" s="28"/>
      <c r="F939" s="28"/>
      <c r="G939" s="28"/>
      <c r="H939" s="28"/>
      <c r="I939" s="28"/>
      <c r="J939" s="28"/>
      <c r="K939" s="28"/>
      <c r="L939" s="28"/>
      <c r="M939" s="28"/>
      <c r="N939" s="28"/>
      <c r="O939" s="28"/>
      <c r="P939" s="28"/>
      <c r="Q939" s="28"/>
      <c r="R939" s="28"/>
      <c r="S939" s="28"/>
      <c r="T939" s="28"/>
      <c r="U939" s="28"/>
      <c r="V939" s="28"/>
      <c r="W939" s="28"/>
      <c r="X939" s="28"/>
      <c r="Y939" s="28"/>
      <c r="Z939" s="28"/>
    </row>
    <row r="940" ht="14.25" customHeight="1">
      <c r="A940" s="28"/>
      <c r="B940" s="28"/>
      <c r="C940" s="28"/>
      <c r="D940" s="28"/>
      <c r="E940" s="28"/>
      <c r="F940" s="28"/>
      <c r="G940" s="28"/>
      <c r="H940" s="28"/>
      <c r="I940" s="28"/>
      <c r="J940" s="28"/>
      <c r="K940" s="28"/>
      <c r="L940" s="28"/>
      <c r="M940" s="28"/>
      <c r="N940" s="28"/>
      <c r="O940" s="28"/>
      <c r="P940" s="28"/>
      <c r="Q940" s="28"/>
      <c r="R940" s="28"/>
      <c r="S940" s="28"/>
      <c r="T940" s="28"/>
      <c r="U940" s="28"/>
      <c r="V940" s="28"/>
      <c r="W940" s="28"/>
      <c r="X940" s="28"/>
      <c r="Y940" s="28"/>
      <c r="Z940" s="28"/>
    </row>
    <row r="941" ht="14.25" customHeight="1">
      <c r="A941" s="28"/>
      <c r="B941" s="28"/>
      <c r="C941" s="28"/>
      <c r="D941" s="28"/>
      <c r="E941" s="28"/>
      <c r="F941" s="28"/>
      <c r="G941" s="28"/>
      <c r="H941" s="28"/>
      <c r="I941" s="28"/>
      <c r="J941" s="28"/>
      <c r="K941" s="28"/>
      <c r="L941" s="28"/>
      <c r="M941" s="28"/>
      <c r="N941" s="28"/>
      <c r="O941" s="28"/>
      <c r="P941" s="28"/>
      <c r="Q941" s="28"/>
      <c r="R941" s="28"/>
      <c r="S941" s="28"/>
      <c r="T941" s="28"/>
      <c r="U941" s="28"/>
      <c r="V941" s="28"/>
      <c r="W941" s="28"/>
      <c r="X941" s="28"/>
      <c r="Y941" s="28"/>
      <c r="Z941" s="28"/>
    </row>
    <row r="942" ht="14.25" customHeight="1">
      <c r="A942" s="28"/>
      <c r="B942" s="28"/>
      <c r="C942" s="28"/>
      <c r="D942" s="28"/>
      <c r="E942" s="28"/>
      <c r="F942" s="28"/>
      <c r="G942" s="28"/>
      <c r="H942" s="28"/>
      <c r="I942" s="28"/>
      <c r="J942" s="28"/>
      <c r="K942" s="28"/>
      <c r="L942" s="28"/>
      <c r="M942" s="28"/>
      <c r="N942" s="28"/>
      <c r="O942" s="28"/>
      <c r="P942" s="28"/>
      <c r="Q942" s="28"/>
      <c r="R942" s="28"/>
      <c r="S942" s="28"/>
      <c r="T942" s="28"/>
      <c r="U942" s="28"/>
      <c r="V942" s="28"/>
      <c r="W942" s="28"/>
      <c r="X942" s="28"/>
      <c r="Y942" s="28"/>
      <c r="Z942" s="28"/>
    </row>
    <row r="943" ht="14.25" customHeight="1">
      <c r="A943" s="28"/>
      <c r="B943" s="28"/>
      <c r="C943" s="28"/>
      <c r="D943" s="28"/>
      <c r="E943" s="28"/>
      <c r="F943" s="28"/>
      <c r="G943" s="28"/>
      <c r="H943" s="28"/>
      <c r="I943" s="28"/>
      <c r="J943" s="28"/>
      <c r="K943" s="28"/>
      <c r="L943" s="28"/>
      <c r="M943" s="28"/>
      <c r="N943" s="28"/>
      <c r="O943" s="28"/>
      <c r="P943" s="28"/>
      <c r="Q943" s="28"/>
      <c r="R943" s="28"/>
      <c r="S943" s="28"/>
      <c r="T943" s="28"/>
      <c r="U943" s="28"/>
      <c r="V943" s="28"/>
      <c r="W943" s="28"/>
      <c r="X943" s="28"/>
      <c r="Y943" s="28"/>
      <c r="Z943" s="28"/>
    </row>
    <row r="944" ht="14.25" customHeight="1">
      <c r="A944" s="28"/>
      <c r="B944" s="28"/>
      <c r="C944" s="28"/>
      <c r="D944" s="28"/>
      <c r="E944" s="28"/>
      <c r="F944" s="28"/>
      <c r="G944" s="28"/>
      <c r="H944" s="28"/>
      <c r="I944" s="28"/>
      <c r="J944" s="28"/>
      <c r="K944" s="28"/>
      <c r="L944" s="28"/>
      <c r="M944" s="28"/>
      <c r="N944" s="28"/>
      <c r="O944" s="28"/>
      <c r="P944" s="28"/>
      <c r="Q944" s="28"/>
      <c r="R944" s="28"/>
      <c r="S944" s="28"/>
      <c r="T944" s="28"/>
      <c r="U944" s="28"/>
      <c r="V944" s="28"/>
      <c r="W944" s="28"/>
      <c r="X944" s="28"/>
      <c r="Y944" s="28"/>
      <c r="Z944" s="28"/>
    </row>
    <row r="945" ht="14.25" customHeight="1">
      <c r="A945" s="28"/>
      <c r="B945" s="28"/>
      <c r="C945" s="28"/>
      <c r="D945" s="28"/>
      <c r="E945" s="28"/>
      <c r="F945" s="28"/>
      <c r="G945" s="28"/>
      <c r="H945" s="28"/>
      <c r="I945" s="28"/>
      <c r="J945" s="28"/>
      <c r="K945" s="28"/>
      <c r="L945" s="28"/>
      <c r="M945" s="28"/>
      <c r="N945" s="28"/>
      <c r="O945" s="28"/>
      <c r="P945" s="28"/>
      <c r="Q945" s="28"/>
      <c r="R945" s="28"/>
      <c r="S945" s="28"/>
      <c r="T945" s="28"/>
      <c r="U945" s="28"/>
      <c r="V945" s="28"/>
      <c r="W945" s="28"/>
      <c r="X945" s="28"/>
      <c r="Y945" s="28"/>
      <c r="Z945" s="28"/>
    </row>
    <row r="946" ht="14.25" customHeight="1">
      <c r="A946" s="28"/>
      <c r="B946" s="28"/>
      <c r="C946" s="28"/>
      <c r="D946" s="28"/>
      <c r="E946" s="28"/>
      <c r="F946" s="28"/>
      <c r="G946" s="28"/>
      <c r="H946" s="28"/>
      <c r="I946" s="28"/>
      <c r="J946" s="28"/>
      <c r="K946" s="28"/>
      <c r="L946" s="28"/>
      <c r="M946" s="28"/>
      <c r="N946" s="28"/>
      <c r="O946" s="28"/>
      <c r="P946" s="28"/>
      <c r="Q946" s="28"/>
      <c r="R946" s="28"/>
      <c r="S946" s="28"/>
      <c r="T946" s="28"/>
      <c r="U946" s="28"/>
      <c r="V946" s="28"/>
      <c r="W946" s="28"/>
      <c r="X946" s="28"/>
      <c r="Y946" s="28"/>
      <c r="Z946" s="28"/>
    </row>
    <row r="947" ht="14.25" customHeight="1">
      <c r="A947" s="28"/>
      <c r="B947" s="28"/>
      <c r="C947" s="28"/>
      <c r="D947" s="28"/>
      <c r="E947" s="28"/>
      <c r="F947" s="28"/>
      <c r="G947" s="28"/>
      <c r="H947" s="28"/>
      <c r="I947" s="28"/>
      <c r="J947" s="28"/>
      <c r="K947" s="28"/>
      <c r="L947" s="28"/>
      <c r="M947" s="28"/>
      <c r="N947" s="28"/>
      <c r="O947" s="28"/>
      <c r="P947" s="28"/>
      <c r="Q947" s="28"/>
      <c r="R947" s="28"/>
      <c r="S947" s="28"/>
      <c r="T947" s="28"/>
      <c r="U947" s="28"/>
      <c r="V947" s="28"/>
      <c r="W947" s="28"/>
      <c r="X947" s="28"/>
      <c r="Y947" s="28"/>
      <c r="Z947" s="28"/>
    </row>
    <row r="948" ht="14.25" customHeight="1">
      <c r="A948" s="28"/>
      <c r="B948" s="28"/>
      <c r="C948" s="28"/>
      <c r="D948" s="28"/>
      <c r="E948" s="28"/>
      <c r="F948" s="28"/>
      <c r="G948" s="28"/>
      <c r="H948" s="28"/>
      <c r="I948" s="28"/>
      <c r="J948" s="28"/>
      <c r="K948" s="28"/>
      <c r="L948" s="28"/>
      <c r="M948" s="28"/>
      <c r="N948" s="28"/>
      <c r="O948" s="28"/>
      <c r="P948" s="28"/>
      <c r="Q948" s="28"/>
      <c r="R948" s="28"/>
      <c r="S948" s="28"/>
      <c r="T948" s="28"/>
      <c r="U948" s="28"/>
      <c r="V948" s="28"/>
      <c r="W948" s="28"/>
      <c r="X948" s="28"/>
      <c r="Y948" s="28"/>
      <c r="Z948" s="28"/>
    </row>
    <row r="949" ht="14.25" customHeight="1">
      <c r="A949" s="28"/>
      <c r="B949" s="28"/>
      <c r="C949" s="28"/>
      <c r="D949" s="28"/>
      <c r="E949" s="28"/>
      <c r="F949" s="28"/>
      <c r="G949" s="28"/>
      <c r="H949" s="28"/>
      <c r="I949" s="28"/>
      <c r="J949" s="28"/>
      <c r="K949" s="28"/>
      <c r="L949" s="28"/>
      <c r="M949" s="28"/>
      <c r="N949" s="28"/>
      <c r="O949" s="28"/>
      <c r="P949" s="28"/>
      <c r="Q949" s="28"/>
      <c r="R949" s="28"/>
      <c r="S949" s="28"/>
      <c r="T949" s="28"/>
      <c r="U949" s="28"/>
      <c r="V949" s="28"/>
      <c r="W949" s="28"/>
      <c r="X949" s="28"/>
      <c r="Y949" s="28"/>
      <c r="Z949" s="28"/>
    </row>
    <row r="950" ht="14.25" customHeight="1">
      <c r="A950" s="28"/>
      <c r="B950" s="28"/>
      <c r="C950" s="28"/>
      <c r="D950" s="28"/>
      <c r="E950" s="28"/>
      <c r="F950" s="28"/>
      <c r="G950" s="28"/>
      <c r="H950" s="28"/>
      <c r="I950" s="28"/>
      <c r="J950" s="28"/>
      <c r="K950" s="28"/>
      <c r="L950" s="28"/>
      <c r="M950" s="28"/>
      <c r="N950" s="28"/>
      <c r="O950" s="28"/>
      <c r="P950" s="28"/>
      <c r="Q950" s="28"/>
      <c r="R950" s="28"/>
      <c r="S950" s="28"/>
      <c r="T950" s="28"/>
      <c r="U950" s="28"/>
      <c r="V950" s="28"/>
      <c r="W950" s="28"/>
      <c r="X950" s="28"/>
      <c r="Y950" s="28"/>
      <c r="Z950" s="28"/>
    </row>
    <row r="951" ht="14.25" customHeight="1">
      <c r="A951" s="28"/>
      <c r="B951" s="28"/>
      <c r="C951" s="28"/>
      <c r="D951" s="28"/>
      <c r="E951" s="28"/>
      <c r="F951" s="28"/>
      <c r="G951" s="28"/>
      <c r="H951" s="28"/>
      <c r="I951" s="28"/>
      <c r="J951" s="28"/>
      <c r="K951" s="28"/>
      <c r="L951" s="28"/>
      <c r="M951" s="28"/>
      <c r="N951" s="28"/>
      <c r="O951" s="28"/>
      <c r="P951" s="28"/>
      <c r="Q951" s="28"/>
      <c r="R951" s="28"/>
      <c r="S951" s="28"/>
      <c r="T951" s="28"/>
      <c r="U951" s="28"/>
      <c r="V951" s="28"/>
      <c r="W951" s="28"/>
      <c r="X951" s="28"/>
      <c r="Y951" s="28"/>
      <c r="Z951" s="28"/>
    </row>
    <row r="952" ht="14.25" customHeight="1">
      <c r="A952" s="28"/>
      <c r="B952" s="28"/>
      <c r="C952" s="28"/>
      <c r="D952" s="28"/>
      <c r="E952" s="28"/>
      <c r="F952" s="28"/>
      <c r="G952" s="28"/>
      <c r="H952" s="28"/>
      <c r="I952" s="28"/>
      <c r="J952" s="28"/>
      <c r="K952" s="28"/>
      <c r="L952" s="28"/>
      <c r="M952" s="28"/>
      <c r="N952" s="28"/>
      <c r="O952" s="28"/>
      <c r="P952" s="28"/>
      <c r="Q952" s="28"/>
      <c r="R952" s="28"/>
      <c r="S952" s="28"/>
      <c r="T952" s="28"/>
      <c r="U952" s="28"/>
      <c r="V952" s="28"/>
      <c r="W952" s="28"/>
      <c r="X952" s="28"/>
      <c r="Y952" s="28"/>
      <c r="Z952" s="28"/>
    </row>
    <row r="953" ht="14.25" customHeight="1">
      <c r="A953" s="28"/>
      <c r="B953" s="28"/>
      <c r="C953" s="28"/>
      <c r="D953" s="28"/>
      <c r="E953" s="28"/>
      <c r="F953" s="28"/>
      <c r="G953" s="28"/>
      <c r="H953" s="28"/>
      <c r="I953" s="28"/>
      <c r="J953" s="28"/>
      <c r="K953" s="28"/>
      <c r="L953" s="28"/>
      <c r="M953" s="28"/>
      <c r="N953" s="28"/>
      <c r="O953" s="28"/>
      <c r="P953" s="28"/>
      <c r="Q953" s="28"/>
      <c r="R953" s="28"/>
      <c r="S953" s="28"/>
      <c r="T953" s="28"/>
      <c r="U953" s="28"/>
      <c r="V953" s="28"/>
      <c r="W953" s="28"/>
      <c r="X953" s="28"/>
      <c r="Y953" s="28"/>
      <c r="Z953" s="28"/>
    </row>
    <row r="954" ht="14.25" customHeight="1">
      <c r="A954" s="28"/>
      <c r="B954" s="28"/>
      <c r="C954" s="28"/>
      <c r="D954" s="28"/>
      <c r="E954" s="28"/>
      <c r="F954" s="28"/>
      <c r="G954" s="28"/>
      <c r="H954" s="28"/>
      <c r="I954" s="28"/>
      <c r="J954" s="28"/>
      <c r="K954" s="28"/>
      <c r="L954" s="28"/>
      <c r="M954" s="28"/>
      <c r="N954" s="28"/>
      <c r="O954" s="28"/>
      <c r="P954" s="28"/>
      <c r="Q954" s="28"/>
      <c r="R954" s="28"/>
      <c r="S954" s="28"/>
      <c r="T954" s="28"/>
      <c r="U954" s="28"/>
      <c r="V954" s="28"/>
      <c r="W954" s="28"/>
      <c r="X954" s="28"/>
      <c r="Y954" s="28"/>
      <c r="Z954" s="28"/>
    </row>
    <row r="955" ht="14.25" customHeight="1">
      <c r="A955" s="28"/>
      <c r="B955" s="28"/>
      <c r="C955" s="28"/>
      <c r="D955" s="28"/>
      <c r="E955" s="28"/>
      <c r="F955" s="28"/>
      <c r="G955" s="28"/>
      <c r="H955" s="28"/>
      <c r="I955" s="28"/>
      <c r="J955" s="28"/>
      <c r="K955" s="28"/>
      <c r="L955" s="28"/>
      <c r="M955" s="28"/>
      <c r="N955" s="28"/>
      <c r="O955" s="28"/>
      <c r="P955" s="28"/>
      <c r="Q955" s="28"/>
      <c r="R955" s="28"/>
      <c r="S955" s="28"/>
      <c r="T955" s="28"/>
      <c r="U955" s="28"/>
      <c r="V955" s="28"/>
      <c r="W955" s="28"/>
      <c r="X955" s="28"/>
      <c r="Y955" s="28"/>
      <c r="Z955" s="28"/>
    </row>
    <row r="956" ht="14.25" customHeight="1">
      <c r="A956" s="28"/>
      <c r="B956" s="28"/>
      <c r="C956" s="28"/>
      <c r="D956" s="28"/>
      <c r="E956" s="28"/>
      <c r="F956" s="28"/>
      <c r="G956" s="28"/>
      <c r="H956" s="28"/>
      <c r="I956" s="28"/>
      <c r="J956" s="28"/>
      <c r="K956" s="28"/>
      <c r="L956" s="28"/>
      <c r="M956" s="28"/>
      <c r="N956" s="28"/>
      <c r="O956" s="28"/>
      <c r="P956" s="28"/>
      <c r="Q956" s="28"/>
      <c r="R956" s="28"/>
      <c r="S956" s="28"/>
      <c r="T956" s="28"/>
      <c r="U956" s="28"/>
      <c r="V956" s="28"/>
      <c r="W956" s="28"/>
      <c r="X956" s="28"/>
      <c r="Y956" s="28"/>
      <c r="Z956" s="28"/>
    </row>
    <row r="957" ht="14.25" customHeight="1">
      <c r="A957" s="28"/>
      <c r="B957" s="28"/>
      <c r="C957" s="28"/>
      <c r="D957" s="28"/>
      <c r="E957" s="28"/>
      <c r="F957" s="28"/>
      <c r="G957" s="28"/>
      <c r="H957" s="28"/>
      <c r="I957" s="28"/>
      <c r="J957" s="28"/>
      <c r="K957" s="28"/>
      <c r="L957" s="28"/>
      <c r="M957" s="28"/>
      <c r="N957" s="28"/>
      <c r="O957" s="28"/>
      <c r="P957" s="28"/>
      <c r="Q957" s="28"/>
      <c r="R957" s="28"/>
      <c r="S957" s="28"/>
      <c r="T957" s="28"/>
      <c r="U957" s="28"/>
      <c r="V957" s="28"/>
      <c r="W957" s="28"/>
      <c r="X957" s="28"/>
      <c r="Y957" s="28"/>
      <c r="Z957" s="28"/>
    </row>
    <row r="958" ht="14.25" customHeight="1">
      <c r="A958" s="28"/>
      <c r="B958" s="28"/>
      <c r="C958" s="28"/>
      <c r="D958" s="28"/>
      <c r="E958" s="28"/>
      <c r="F958" s="28"/>
      <c r="G958" s="28"/>
      <c r="H958" s="28"/>
      <c r="I958" s="28"/>
      <c r="J958" s="28"/>
      <c r="K958" s="28"/>
      <c r="L958" s="28"/>
      <c r="M958" s="28"/>
      <c r="N958" s="28"/>
      <c r="O958" s="28"/>
      <c r="P958" s="28"/>
      <c r="Q958" s="28"/>
      <c r="R958" s="28"/>
      <c r="S958" s="28"/>
      <c r="T958" s="28"/>
      <c r="U958" s="28"/>
      <c r="V958" s="28"/>
      <c r="W958" s="28"/>
      <c r="X958" s="28"/>
      <c r="Y958" s="28"/>
      <c r="Z958" s="28"/>
    </row>
    <row r="959" ht="14.25" customHeight="1">
      <c r="A959" s="28"/>
      <c r="B959" s="28"/>
      <c r="C959" s="28"/>
      <c r="D959" s="28"/>
      <c r="E959" s="28"/>
      <c r="F959" s="28"/>
      <c r="G959" s="28"/>
      <c r="H959" s="28"/>
      <c r="I959" s="28"/>
      <c r="J959" s="28"/>
      <c r="K959" s="28"/>
      <c r="L959" s="28"/>
      <c r="M959" s="28"/>
      <c r="N959" s="28"/>
      <c r="O959" s="28"/>
      <c r="P959" s="28"/>
      <c r="Q959" s="28"/>
      <c r="R959" s="28"/>
      <c r="S959" s="28"/>
      <c r="T959" s="28"/>
      <c r="U959" s="28"/>
      <c r="V959" s="28"/>
      <c r="W959" s="28"/>
      <c r="X959" s="28"/>
      <c r="Y959" s="28"/>
      <c r="Z959" s="28"/>
    </row>
    <row r="960" ht="14.25" customHeight="1">
      <c r="A960" s="28"/>
      <c r="B960" s="28"/>
      <c r="C960" s="28"/>
      <c r="D960" s="28"/>
      <c r="E960" s="28"/>
      <c r="F960" s="28"/>
      <c r="G960" s="28"/>
      <c r="H960" s="28"/>
      <c r="I960" s="28"/>
      <c r="J960" s="28"/>
      <c r="K960" s="28"/>
      <c r="L960" s="28"/>
      <c r="M960" s="28"/>
      <c r="N960" s="28"/>
      <c r="O960" s="28"/>
      <c r="P960" s="28"/>
      <c r="Q960" s="28"/>
      <c r="R960" s="28"/>
      <c r="S960" s="28"/>
      <c r="T960" s="28"/>
      <c r="U960" s="28"/>
      <c r="V960" s="28"/>
      <c r="W960" s="28"/>
      <c r="X960" s="28"/>
      <c r="Y960" s="28"/>
      <c r="Z960" s="28"/>
    </row>
    <row r="961" ht="14.25" customHeight="1">
      <c r="A961" s="28"/>
      <c r="B961" s="28"/>
      <c r="C961" s="28"/>
      <c r="D961" s="28"/>
      <c r="E961" s="28"/>
      <c r="F961" s="28"/>
      <c r="G961" s="28"/>
      <c r="H961" s="28"/>
      <c r="I961" s="28"/>
      <c r="J961" s="28"/>
      <c r="K961" s="28"/>
      <c r="L961" s="28"/>
      <c r="M961" s="28"/>
      <c r="N961" s="28"/>
      <c r="O961" s="28"/>
      <c r="P961" s="28"/>
      <c r="Q961" s="28"/>
      <c r="R961" s="28"/>
      <c r="S961" s="28"/>
      <c r="T961" s="28"/>
      <c r="U961" s="28"/>
      <c r="V961" s="28"/>
      <c r="W961" s="28"/>
      <c r="X961" s="28"/>
      <c r="Y961" s="28"/>
      <c r="Z961" s="28"/>
    </row>
    <row r="962" ht="14.25" customHeight="1">
      <c r="A962" s="28"/>
      <c r="B962" s="28"/>
      <c r="C962" s="28"/>
      <c r="D962" s="28"/>
      <c r="E962" s="28"/>
      <c r="F962" s="28"/>
      <c r="G962" s="28"/>
      <c r="H962" s="28"/>
      <c r="I962" s="28"/>
      <c r="J962" s="28"/>
      <c r="K962" s="28"/>
      <c r="L962" s="28"/>
      <c r="M962" s="28"/>
      <c r="N962" s="28"/>
      <c r="O962" s="28"/>
      <c r="P962" s="28"/>
      <c r="Q962" s="28"/>
      <c r="R962" s="28"/>
      <c r="S962" s="28"/>
      <c r="T962" s="28"/>
      <c r="U962" s="28"/>
      <c r="V962" s="28"/>
      <c r="W962" s="28"/>
      <c r="X962" s="28"/>
      <c r="Y962" s="28"/>
      <c r="Z962" s="28"/>
    </row>
    <row r="963" ht="14.25" customHeight="1">
      <c r="A963" s="28"/>
      <c r="B963" s="28"/>
      <c r="C963" s="28"/>
      <c r="D963" s="28"/>
      <c r="E963" s="28"/>
      <c r="F963" s="28"/>
      <c r="G963" s="28"/>
      <c r="H963" s="28"/>
      <c r="I963" s="28"/>
      <c r="J963" s="28"/>
      <c r="K963" s="28"/>
      <c r="L963" s="28"/>
      <c r="M963" s="28"/>
      <c r="N963" s="28"/>
      <c r="O963" s="28"/>
      <c r="P963" s="28"/>
      <c r="Q963" s="28"/>
      <c r="R963" s="28"/>
      <c r="S963" s="28"/>
      <c r="T963" s="28"/>
      <c r="U963" s="28"/>
      <c r="V963" s="28"/>
      <c r="W963" s="28"/>
      <c r="X963" s="28"/>
      <c r="Y963" s="28"/>
      <c r="Z963" s="28"/>
    </row>
    <row r="964" ht="14.25" customHeight="1">
      <c r="A964" s="28"/>
      <c r="B964" s="28"/>
      <c r="C964" s="28"/>
      <c r="D964" s="28"/>
      <c r="E964" s="28"/>
      <c r="F964" s="28"/>
      <c r="G964" s="28"/>
      <c r="H964" s="28"/>
      <c r="I964" s="28"/>
      <c r="J964" s="28"/>
      <c r="K964" s="28"/>
      <c r="L964" s="28"/>
      <c r="M964" s="28"/>
      <c r="N964" s="28"/>
      <c r="O964" s="28"/>
      <c r="P964" s="28"/>
      <c r="Q964" s="28"/>
      <c r="R964" s="28"/>
      <c r="S964" s="28"/>
      <c r="T964" s="28"/>
      <c r="U964" s="28"/>
      <c r="V964" s="28"/>
      <c r="W964" s="28"/>
      <c r="X964" s="28"/>
      <c r="Y964" s="28"/>
      <c r="Z964" s="28"/>
    </row>
    <row r="965" ht="14.25" customHeight="1">
      <c r="A965" s="28"/>
      <c r="B965" s="28"/>
      <c r="C965" s="28"/>
      <c r="D965" s="28"/>
      <c r="E965" s="28"/>
      <c r="F965" s="28"/>
      <c r="G965" s="28"/>
      <c r="H965" s="28"/>
      <c r="I965" s="28"/>
      <c r="J965" s="28"/>
      <c r="K965" s="28"/>
      <c r="L965" s="28"/>
      <c r="M965" s="28"/>
      <c r="N965" s="28"/>
      <c r="O965" s="28"/>
      <c r="P965" s="28"/>
      <c r="Q965" s="28"/>
      <c r="R965" s="28"/>
      <c r="S965" s="28"/>
      <c r="T965" s="28"/>
      <c r="U965" s="28"/>
      <c r="V965" s="28"/>
      <c r="W965" s="28"/>
      <c r="X965" s="28"/>
      <c r="Y965" s="28"/>
      <c r="Z965" s="28"/>
    </row>
    <row r="966" ht="14.25" customHeight="1">
      <c r="A966" s="28"/>
      <c r="B966" s="28"/>
      <c r="C966" s="28"/>
      <c r="D966" s="28"/>
      <c r="E966" s="28"/>
      <c r="F966" s="28"/>
      <c r="G966" s="28"/>
      <c r="H966" s="28"/>
      <c r="I966" s="28"/>
      <c r="J966" s="28"/>
      <c r="K966" s="28"/>
      <c r="L966" s="28"/>
      <c r="M966" s="28"/>
      <c r="N966" s="28"/>
      <c r="O966" s="28"/>
      <c r="P966" s="28"/>
      <c r="Q966" s="28"/>
      <c r="R966" s="28"/>
      <c r="S966" s="28"/>
      <c r="T966" s="28"/>
      <c r="U966" s="28"/>
      <c r="V966" s="28"/>
      <c r="W966" s="28"/>
      <c r="X966" s="28"/>
      <c r="Y966" s="28"/>
      <c r="Z966" s="28"/>
    </row>
    <row r="967" ht="14.25" customHeight="1">
      <c r="A967" s="28"/>
      <c r="B967" s="28"/>
      <c r="C967" s="28"/>
      <c r="D967" s="28"/>
      <c r="E967" s="28"/>
      <c r="F967" s="28"/>
      <c r="G967" s="28"/>
      <c r="H967" s="28"/>
      <c r="I967" s="28"/>
      <c r="J967" s="28"/>
      <c r="K967" s="28"/>
      <c r="L967" s="28"/>
      <c r="M967" s="28"/>
      <c r="N967" s="28"/>
      <c r="O967" s="28"/>
      <c r="P967" s="28"/>
      <c r="Q967" s="28"/>
      <c r="R967" s="28"/>
      <c r="S967" s="28"/>
      <c r="T967" s="28"/>
      <c r="U967" s="28"/>
      <c r="V967" s="28"/>
      <c r="W967" s="28"/>
      <c r="X967" s="28"/>
      <c r="Y967" s="28"/>
      <c r="Z967" s="28"/>
    </row>
    <row r="968" ht="14.25" customHeight="1">
      <c r="A968" s="28"/>
      <c r="B968" s="28"/>
      <c r="C968" s="28"/>
      <c r="D968" s="28"/>
      <c r="E968" s="28"/>
      <c r="F968" s="28"/>
      <c r="G968" s="28"/>
      <c r="H968" s="28"/>
      <c r="I968" s="28"/>
      <c r="J968" s="28"/>
      <c r="K968" s="28"/>
      <c r="L968" s="28"/>
      <c r="M968" s="28"/>
      <c r="N968" s="28"/>
      <c r="O968" s="28"/>
      <c r="P968" s="28"/>
      <c r="Q968" s="28"/>
      <c r="R968" s="28"/>
      <c r="S968" s="28"/>
      <c r="T968" s="28"/>
      <c r="U968" s="28"/>
      <c r="V968" s="28"/>
      <c r="W968" s="28"/>
      <c r="X968" s="28"/>
      <c r="Y968" s="28"/>
      <c r="Z968" s="28"/>
    </row>
    <row r="969" ht="14.25" customHeight="1">
      <c r="A969" s="28"/>
      <c r="B969" s="28"/>
      <c r="C969" s="28"/>
      <c r="D969" s="28"/>
      <c r="E969" s="28"/>
      <c r="F969" s="28"/>
      <c r="G969" s="28"/>
      <c r="H969" s="28"/>
      <c r="I969" s="28"/>
      <c r="J969" s="28"/>
      <c r="K969" s="28"/>
      <c r="L969" s="28"/>
      <c r="M969" s="28"/>
      <c r="N969" s="28"/>
      <c r="O969" s="28"/>
      <c r="P969" s="28"/>
      <c r="Q969" s="28"/>
      <c r="R969" s="28"/>
      <c r="S969" s="28"/>
      <c r="T969" s="28"/>
      <c r="U969" s="28"/>
      <c r="V969" s="28"/>
      <c r="W969" s="28"/>
      <c r="X969" s="28"/>
      <c r="Y969" s="28"/>
      <c r="Z969" s="28"/>
    </row>
    <row r="970" ht="14.25" customHeight="1">
      <c r="A970" s="28"/>
      <c r="B970" s="28"/>
      <c r="C970" s="28"/>
      <c r="D970" s="28"/>
      <c r="E970" s="28"/>
      <c r="F970" s="28"/>
      <c r="G970" s="28"/>
      <c r="H970" s="28"/>
      <c r="I970" s="28"/>
      <c r="J970" s="28"/>
      <c r="K970" s="28"/>
      <c r="L970" s="28"/>
      <c r="M970" s="28"/>
      <c r="N970" s="28"/>
      <c r="O970" s="28"/>
      <c r="P970" s="28"/>
      <c r="Q970" s="28"/>
      <c r="R970" s="28"/>
      <c r="S970" s="28"/>
      <c r="T970" s="28"/>
      <c r="U970" s="28"/>
      <c r="V970" s="28"/>
      <c r="W970" s="28"/>
      <c r="X970" s="28"/>
      <c r="Y970" s="28"/>
      <c r="Z970" s="28"/>
    </row>
    <row r="971" ht="14.25" customHeight="1">
      <c r="A971" s="28"/>
      <c r="B971" s="28"/>
      <c r="C971" s="28"/>
      <c r="D971" s="28"/>
      <c r="E971" s="28"/>
      <c r="F971" s="28"/>
      <c r="G971" s="28"/>
      <c r="H971" s="28"/>
      <c r="I971" s="28"/>
      <c r="J971" s="28"/>
      <c r="K971" s="28"/>
      <c r="L971" s="28"/>
      <c r="M971" s="28"/>
      <c r="N971" s="28"/>
      <c r="O971" s="28"/>
      <c r="P971" s="28"/>
      <c r="Q971" s="28"/>
      <c r="R971" s="28"/>
      <c r="S971" s="28"/>
      <c r="T971" s="28"/>
      <c r="U971" s="28"/>
      <c r="V971" s="28"/>
      <c r="W971" s="28"/>
      <c r="X971" s="28"/>
      <c r="Y971" s="28"/>
      <c r="Z971" s="28"/>
    </row>
    <row r="972" ht="14.25" customHeight="1">
      <c r="A972" s="28"/>
      <c r="B972" s="28"/>
      <c r="C972" s="28"/>
      <c r="D972" s="28"/>
      <c r="E972" s="28"/>
      <c r="F972" s="28"/>
      <c r="G972" s="28"/>
      <c r="H972" s="28"/>
      <c r="I972" s="28"/>
      <c r="J972" s="28"/>
      <c r="K972" s="28"/>
      <c r="L972" s="28"/>
      <c r="M972" s="28"/>
      <c r="N972" s="28"/>
      <c r="O972" s="28"/>
      <c r="P972" s="28"/>
      <c r="Q972" s="28"/>
      <c r="R972" s="28"/>
      <c r="S972" s="28"/>
      <c r="T972" s="28"/>
      <c r="U972" s="28"/>
      <c r="V972" s="28"/>
      <c r="W972" s="28"/>
      <c r="X972" s="28"/>
      <c r="Y972" s="28"/>
      <c r="Z972" s="28"/>
    </row>
    <row r="973" ht="14.25" customHeight="1">
      <c r="A973" s="28"/>
      <c r="B973" s="28"/>
      <c r="C973" s="28"/>
      <c r="D973" s="28"/>
      <c r="E973" s="28"/>
      <c r="F973" s="28"/>
      <c r="G973" s="28"/>
      <c r="H973" s="28"/>
      <c r="I973" s="28"/>
      <c r="J973" s="28"/>
      <c r="K973" s="28"/>
      <c r="L973" s="28"/>
      <c r="M973" s="28"/>
      <c r="N973" s="28"/>
      <c r="O973" s="28"/>
      <c r="P973" s="28"/>
      <c r="Q973" s="28"/>
      <c r="R973" s="28"/>
      <c r="S973" s="28"/>
      <c r="T973" s="28"/>
      <c r="U973" s="28"/>
      <c r="V973" s="28"/>
      <c r="W973" s="28"/>
      <c r="X973" s="28"/>
      <c r="Y973" s="28"/>
      <c r="Z973" s="28"/>
    </row>
    <row r="974" ht="14.25" customHeight="1">
      <c r="A974" s="28"/>
      <c r="B974" s="28"/>
      <c r="C974" s="28"/>
      <c r="D974" s="28"/>
      <c r="E974" s="28"/>
      <c r="F974" s="28"/>
      <c r="G974" s="28"/>
      <c r="H974" s="28"/>
      <c r="I974" s="28"/>
      <c r="J974" s="28"/>
      <c r="K974" s="28"/>
      <c r="L974" s="28"/>
      <c r="M974" s="28"/>
      <c r="N974" s="28"/>
      <c r="O974" s="28"/>
      <c r="P974" s="28"/>
      <c r="Q974" s="28"/>
      <c r="R974" s="28"/>
      <c r="S974" s="28"/>
      <c r="T974" s="28"/>
      <c r="U974" s="28"/>
      <c r="V974" s="28"/>
      <c r="W974" s="28"/>
      <c r="X974" s="28"/>
      <c r="Y974" s="28"/>
      <c r="Z974" s="28"/>
    </row>
    <row r="975" ht="14.25" customHeight="1">
      <c r="A975" s="28"/>
      <c r="B975" s="28"/>
      <c r="C975" s="28"/>
      <c r="D975" s="28"/>
      <c r="E975" s="28"/>
      <c r="F975" s="28"/>
      <c r="G975" s="28"/>
      <c r="H975" s="28"/>
      <c r="I975" s="28"/>
      <c r="J975" s="28"/>
      <c r="K975" s="28"/>
      <c r="L975" s="28"/>
      <c r="M975" s="28"/>
      <c r="N975" s="28"/>
      <c r="O975" s="28"/>
      <c r="P975" s="28"/>
      <c r="Q975" s="28"/>
      <c r="R975" s="28"/>
      <c r="S975" s="28"/>
      <c r="T975" s="28"/>
      <c r="U975" s="28"/>
      <c r="V975" s="28"/>
      <c r="W975" s="28"/>
      <c r="X975" s="28"/>
      <c r="Y975" s="28"/>
      <c r="Z975" s="28"/>
    </row>
    <row r="976" ht="14.25" customHeight="1">
      <c r="A976" s="28"/>
      <c r="B976" s="28"/>
      <c r="C976" s="28"/>
      <c r="D976" s="28"/>
      <c r="E976" s="28"/>
      <c r="F976" s="28"/>
      <c r="G976" s="28"/>
      <c r="H976" s="28"/>
      <c r="I976" s="28"/>
      <c r="J976" s="28"/>
      <c r="K976" s="28"/>
      <c r="L976" s="28"/>
      <c r="M976" s="28"/>
      <c r="N976" s="28"/>
      <c r="O976" s="28"/>
      <c r="P976" s="28"/>
      <c r="Q976" s="28"/>
      <c r="R976" s="28"/>
      <c r="S976" s="28"/>
      <c r="T976" s="28"/>
      <c r="U976" s="28"/>
      <c r="V976" s="28"/>
      <c r="W976" s="28"/>
      <c r="X976" s="28"/>
      <c r="Y976" s="28"/>
      <c r="Z976" s="28"/>
    </row>
    <row r="977" ht="14.25" customHeight="1">
      <c r="A977" s="28"/>
      <c r="B977" s="28"/>
      <c r="C977" s="28"/>
      <c r="D977" s="28"/>
      <c r="E977" s="28"/>
      <c r="F977" s="28"/>
      <c r="G977" s="28"/>
      <c r="H977" s="28"/>
      <c r="I977" s="28"/>
      <c r="J977" s="28"/>
      <c r="K977" s="28"/>
      <c r="L977" s="28"/>
      <c r="M977" s="28"/>
      <c r="N977" s="28"/>
      <c r="O977" s="28"/>
      <c r="P977" s="28"/>
      <c r="Q977" s="28"/>
      <c r="R977" s="28"/>
      <c r="S977" s="28"/>
      <c r="T977" s="28"/>
      <c r="U977" s="28"/>
      <c r="V977" s="28"/>
      <c r="W977" s="28"/>
      <c r="X977" s="28"/>
      <c r="Y977" s="28"/>
      <c r="Z977" s="28"/>
    </row>
    <row r="978" ht="14.25" customHeight="1">
      <c r="A978" s="28"/>
      <c r="B978" s="28"/>
      <c r="C978" s="28"/>
      <c r="D978" s="28"/>
      <c r="E978" s="28"/>
      <c r="F978" s="28"/>
      <c r="G978" s="28"/>
      <c r="H978" s="28"/>
      <c r="I978" s="28"/>
      <c r="J978" s="28"/>
      <c r="K978" s="28"/>
      <c r="L978" s="28"/>
      <c r="M978" s="28"/>
      <c r="N978" s="28"/>
      <c r="O978" s="28"/>
      <c r="P978" s="28"/>
      <c r="Q978" s="28"/>
      <c r="R978" s="28"/>
      <c r="S978" s="28"/>
      <c r="T978" s="28"/>
      <c r="U978" s="28"/>
      <c r="V978" s="28"/>
      <c r="W978" s="28"/>
      <c r="X978" s="28"/>
      <c r="Y978" s="28"/>
      <c r="Z978" s="28"/>
    </row>
    <row r="979" ht="14.25" customHeight="1">
      <c r="A979" s="28"/>
      <c r="B979" s="28"/>
      <c r="C979" s="28"/>
      <c r="D979" s="28"/>
      <c r="E979" s="28"/>
      <c r="F979" s="28"/>
      <c r="G979" s="28"/>
      <c r="H979" s="28"/>
      <c r="I979" s="28"/>
      <c r="J979" s="28"/>
      <c r="K979" s="28"/>
      <c r="L979" s="28"/>
      <c r="M979" s="28"/>
      <c r="N979" s="28"/>
      <c r="O979" s="28"/>
      <c r="P979" s="28"/>
      <c r="Q979" s="28"/>
      <c r="R979" s="28"/>
      <c r="S979" s="28"/>
      <c r="T979" s="28"/>
      <c r="U979" s="28"/>
      <c r="V979" s="28"/>
      <c r="W979" s="28"/>
      <c r="X979" s="28"/>
      <c r="Y979" s="28"/>
      <c r="Z979" s="28"/>
    </row>
    <row r="980" ht="14.25" customHeight="1">
      <c r="A980" s="28"/>
      <c r="B980" s="28"/>
      <c r="C980" s="28"/>
      <c r="D980" s="28"/>
      <c r="E980" s="28"/>
      <c r="F980" s="28"/>
      <c r="G980" s="28"/>
      <c r="H980" s="28"/>
      <c r="I980" s="28"/>
      <c r="J980" s="28"/>
      <c r="K980" s="28"/>
      <c r="L980" s="28"/>
      <c r="M980" s="28"/>
      <c r="N980" s="28"/>
      <c r="O980" s="28"/>
      <c r="P980" s="28"/>
      <c r="Q980" s="28"/>
      <c r="R980" s="28"/>
      <c r="S980" s="28"/>
      <c r="T980" s="28"/>
      <c r="U980" s="28"/>
      <c r="V980" s="28"/>
      <c r="W980" s="28"/>
      <c r="X980" s="28"/>
      <c r="Y980" s="28"/>
      <c r="Z980" s="28"/>
    </row>
    <row r="981" ht="14.25" customHeight="1">
      <c r="A981" s="28"/>
      <c r="B981" s="28"/>
      <c r="C981" s="28"/>
      <c r="D981" s="28"/>
      <c r="E981" s="28"/>
      <c r="F981" s="28"/>
      <c r="G981" s="28"/>
      <c r="H981" s="28"/>
      <c r="I981" s="28"/>
      <c r="J981" s="28"/>
      <c r="K981" s="28"/>
      <c r="L981" s="28"/>
      <c r="M981" s="28"/>
      <c r="N981" s="28"/>
      <c r="O981" s="28"/>
      <c r="P981" s="28"/>
      <c r="Q981" s="28"/>
      <c r="R981" s="28"/>
      <c r="S981" s="28"/>
      <c r="T981" s="28"/>
      <c r="U981" s="28"/>
      <c r="V981" s="28"/>
      <c r="W981" s="28"/>
      <c r="X981" s="28"/>
      <c r="Y981" s="28"/>
      <c r="Z981" s="28"/>
    </row>
    <row r="982" ht="14.25" customHeight="1">
      <c r="A982" s="28"/>
      <c r="B982" s="28"/>
      <c r="C982" s="28"/>
      <c r="D982" s="28"/>
      <c r="E982" s="28"/>
      <c r="F982" s="28"/>
      <c r="G982" s="28"/>
      <c r="H982" s="28"/>
      <c r="I982" s="28"/>
      <c r="J982" s="28"/>
      <c r="K982" s="28"/>
      <c r="L982" s="28"/>
      <c r="M982" s="28"/>
      <c r="N982" s="28"/>
      <c r="O982" s="28"/>
      <c r="P982" s="28"/>
      <c r="Q982" s="28"/>
      <c r="R982" s="28"/>
      <c r="S982" s="28"/>
      <c r="T982" s="28"/>
      <c r="U982" s="28"/>
      <c r="V982" s="28"/>
      <c r="W982" s="28"/>
      <c r="X982" s="28"/>
      <c r="Y982" s="28"/>
      <c r="Z982" s="28"/>
    </row>
    <row r="983" ht="14.25" customHeight="1">
      <c r="A983" s="28"/>
      <c r="B983" s="28"/>
      <c r="C983" s="28"/>
      <c r="D983" s="28"/>
      <c r="E983" s="28"/>
      <c r="F983" s="28"/>
      <c r="G983" s="28"/>
      <c r="H983" s="28"/>
      <c r="I983" s="28"/>
      <c r="J983" s="28"/>
      <c r="K983" s="28"/>
      <c r="L983" s="28"/>
      <c r="M983" s="28"/>
      <c r="N983" s="28"/>
      <c r="O983" s="28"/>
      <c r="P983" s="28"/>
      <c r="Q983" s="28"/>
      <c r="R983" s="28"/>
      <c r="S983" s="28"/>
      <c r="T983" s="28"/>
      <c r="U983" s="28"/>
      <c r="V983" s="28"/>
      <c r="W983" s="28"/>
      <c r="X983" s="28"/>
      <c r="Y983" s="28"/>
      <c r="Z983" s="28"/>
    </row>
    <row r="984" ht="14.25" customHeight="1">
      <c r="A984" s="28"/>
      <c r="B984" s="28"/>
      <c r="C984" s="28"/>
      <c r="D984" s="28"/>
      <c r="E984" s="28"/>
      <c r="F984" s="28"/>
      <c r="G984" s="28"/>
      <c r="H984" s="28"/>
      <c r="I984" s="28"/>
      <c r="J984" s="28"/>
      <c r="K984" s="28"/>
      <c r="L984" s="28"/>
      <c r="M984" s="28"/>
      <c r="N984" s="28"/>
      <c r="O984" s="28"/>
      <c r="P984" s="28"/>
      <c r="Q984" s="28"/>
      <c r="R984" s="28"/>
      <c r="S984" s="28"/>
      <c r="T984" s="28"/>
      <c r="U984" s="28"/>
      <c r="V984" s="28"/>
      <c r="W984" s="28"/>
      <c r="X984" s="28"/>
      <c r="Y984" s="28"/>
      <c r="Z984" s="28"/>
    </row>
    <row r="985" ht="14.25" customHeight="1">
      <c r="A985" s="28"/>
      <c r="B985" s="28"/>
      <c r="C985" s="28"/>
      <c r="D985" s="28"/>
      <c r="E985" s="28"/>
      <c r="F985" s="28"/>
      <c r="G985" s="28"/>
      <c r="H985" s="28"/>
      <c r="I985" s="28"/>
      <c r="J985" s="28"/>
      <c r="K985" s="28"/>
      <c r="L985" s="28"/>
      <c r="M985" s="28"/>
      <c r="N985" s="28"/>
      <c r="O985" s="28"/>
      <c r="P985" s="28"/>
      <c r="Q985" s="28"/>
      <c r="R985" s="28"/>
      <c r="S985" s="28"/>
      <c r="T985" s="28"/>
      <c r="U985" s="28"/>
      <c r="V985" s="28"/>
      <c r="W985" s="28"/>
      <c r="X985" s="28"/>
      <c r="Y985" s="28"/>
      <c r="Z985" s="28"/>
    </row>
    <row r="986" ht="14.25" customHeight="1">
      <c r="A986" s="28"/>
      <c r="B986" s="28"/>
      <c r="C986" s="28"/>
      <c r="D986" s="28"/>
      <c r="E986" s="28"/>
      <c r="F986" s="28"/>
      <c r="G986" s="28"/>
      <c r="H986" s="28"/>
      <c r="I986" s="28"/>
      <c r="J986" s="28"/>
      <c r="K986" s="28"/>
      <c r="L986" s="28"/>
      <c r="M986" s="28"/>
      <c r="N986" s="28"/>
      <c r="O986" s="28"/>
      <c r="P986" s="28"/>
      <c r="Q986" s="28"/>
      <c r="R986" s="28"/>
      <c r="S986" s="28"/>
      <c r="T986" s="28"/>
      <c r="U986" s="28"/>
      <c r="V986" s="28"/>
      <c r="W986" s="28"/>
      <c r="X986" s="28"/>
      <c r="Y986" s="28"/>
      <c r="Z986" s="28"/>
    </row>
    <row r="987" ht="14.25" customHeight="1">
      <c r="A987" s="28"/>
      <c r="B987" s="28"/>
      <c r="C987" s="28"/>
      <c r="D987" s="28"/>
      <c r="E987" s="28"/>
      <c r="F987" s="28"/>
      <c r="G987" s="28"/>
      <c r="H987" s="28"/>
      <c r="I987" s="28"/>
      <c r="J987" s="28"/>
      <c r="K987" s="28"/>
      <c r="L987" s="28"/>
      <c r="M987" s="28"/>
      <c r="N987" s="28"/>
      <c r="O987" s="28"/>
      <c r="P987" s="28"/>
      <c r="Q987" s="28"/>
      <c r="R987" s="28"/>
      <c r="S987" s="28"/>
      <c r="T987" s="28"/>
      <c r="U987" s="28"/>
      <c r="V987" s="28"/>
      <c r="W987" s="28"/>
      <c r="X987" s="28"/>
      <c r="Y987" s="28"/>
      <c r="Z987" s="28"/>
    </row>
    <row r="988" ht="14.25" customHeight="1">
      <c r="A988" s="28"/>
      <c r="B988" s="28"/>
      <c r="C988" s="28"/>
      <c r="D988" s="28"/>
      <c r="E988" s="28"/>
      <c r="F988" s="28"/>
      <c r="G988" s="28"/>
      <c r="H988" s="28"/>
      <c r="I988" s="28"/>
      <c r="J988" s="28"/>
      <c r="K988" s="28"/>
      <c r="L988" s="28"/>
      <c r="M988" s="28"/>
      <c r="N988" s="28"/>
      <c r="O988" s="28"/>
      <c r="P988" s="28"/>
      <c r="Q988" s="28"/>
      <c r="R988" s="28"/>
      <c r="S988" s="28"/>
      <c r="T988" s="28"/>
      <c r="U988" s="28"/>
      <c r="V988" s="28"/>
      <c r="W988" s="28"/>
      <c r="X988" s="28"/>
      <c r="Y988" s="28"/>
      <c r="Z988" s="28"/>
    </row>
    <row r="989" ht="14.25" customHeight="1">
      <c r="A989" s="28"/>
      <c r="B989" s="28"/>
      <c r="C989" s="28"/>
      <c r="D989" s="28"/>
      <c r="E989" s="28"/>
      <c r="F989" s="28"/>
      <c r="G989" s="28"/>
      <c r="H989" s="28"/>
      <c r="I989" s="28"/>
      <c r="J989" s="28"/>
      <c r="K989" s="28"/>
      <c r="L989" s="28"/>
      <c r="M989" s="28"/>
      <c r="N989" s="28"/>
      <c r="O989" s="28"/>
      <c r="P989" s="28"/>
      <c r="Q989" s="28"/>
      <c r="R989" s="28"/>
      <c r="S989" s="28"/>
      <c r="T989" s="28"/>
      <c r="U989" s="28"/>
      <c r="V989" s="28"/>
      <c r="W989" s="28"/>
      <c r="X989" s="28"/>
      <c r="Y989" s="28"/>
      <c r="Z989" s="28"/>
    </row>
    <row r="990" ht="14.25" customHeight="1">
      <c r="A990" s="28"/>
      <c r="B990" s="28"/>
      <c r="C990" s="28"/>
      <c r="D990" s="28"/>
      <c r="E990" s="28"/>
      <c r="F990" s="28"/>
      <c r="G990" s="28"/>
      <c r="H990" s="28"/>
      <c r="I990" s="28"/>
      <c r="J990" s="28"/>
      <c r="K990" s="28"/>
      <c r="L990" s="28"/>
      <c r="M990" s="28"/>
      <c r="N990" s="28"/>
      <c r="O990" s="28"/>
      <c r="P990" s="28"/>
      <c r="Q990" s="28"/>
      <c r="R990" s="28"/>
      <c r="S990" s="28"/>
      <c r="T990" s="28"/>
      <c r="U990" s="28"/>
      <c r="V990" s="28"/>
      <c r="W990" s="28"/>
      <c r="X990" s="28"/>
      <c r="Y990" s="28"/>
      <c r="Z990" s="28"/>
    </row>
    <row r="991" ht="14.25" customHeight="1">
      <c r="A991" s="28"/>
      <c r="B991" s="28"/>
      <c r="C991" s="28"/>
      <c r="D991" s="28"/>
      <c r="E991" s="28"/>
      <c r="F991" s="28"/>
      <c r="G991" s="28"/>
      <c r="H991" s="28"/>
      <c r="I991" s="28"/>
      <c r="J991" s="28"/>
      <c r="K991" s="28"/>
      <c r="L991" s="28"/>
      <c r="M991" s="28"/>
      <c r="N991" s="28"/>
      <c r="O991" s="28"/>
      <c r="P991" s="28"/>
      <c r="Q991" s="28"/>
      <c r="R991" s="28"/>
      <c r="S991" s="28"/>
      <c r="T991" s="28"/>
      <c r="U991" s="28"/>
      <c r="V991" s="28"/>
      <c r="W991" s="28"/>
      <c r="X991" s="28"/>
      <c r="Y991" s="28"/>
      <c r="Z991" s="28"/>
    </row>
    <row r="992" ht="14.25" customHeight="1">
      <c r="A992" s="28"/>
      <c r="B992" s="28"/>
      <c r="C992" s="28"/>
      <c r="D992" s="28"/>
      <c r="E992" s="28"/>
      <c r="F992" s="28"/>
      <c r="G992" s="28"/>
      <c r="H992" s="28"/>
      <c r="I992" s="28"/>
      <c r="J992" s="28"/>
      <c r="K992" s="28"/>
      <c r="L992" s="28"/>
      <c r="M992" s="28"/>
      <c r="N992" s="28"/>
      <c r="O992" s="28"/>
      <c r="P992" s="28"/>
      <c r="Q992" s="28"/>
      <c r="R992" s="28"/>
      <c r="S992" s="28"/>
      <c r="T992" s="28"/>
      <c r="U992" s="28"/>
      <c r="V992" s="28"/>
      <c r="W992" s="28"/>
      <c r="X992" s="28"/>
      <c r="Y992" s="28"/>
      <c r="Z992" s="28"/>
    </row>
    <row r="993" ht="14.25" customHeight="1">
      <c r="A993" s="28"/>
      <c r="B993" s="28"/>
      <c r="C993" s="28"/>
      <c r="D993" s="28"/>
      <c r="E993" s="28"/>
      <c r="F993" s="28"/>
      <c r="G993" s="28"/>
      <c r="H993" s="28"/>
      <c r="I993" s="28"/>
      <c r="J993" s="28"/>
      <c r="K993" s="28"/>
      <c r="L993" s="28"/>
      <c r="M993" s="28"/>
      <c r="N993" s="28"/>
      <c r="O993" s="28"/>
      <c r="P993" s="28"/>
      <c r="Q993" s="28"/>
      <c r="R993" s="28"/>
      <c r="S993" s="28"/>
      <c r="T993" s="28"/>
      <c r="U993" s="28"/>
      <c r="V993" s="28"/>
      <c r="W993" s="28"/>
      <c r="X993" s="28"/>
      <c r="Y993" s="28"/>
      <c r="Z993" s="28"/>
    </row>
    <row r="994" ht="14.25" customHeight="1">
      <c r="A994" s="28"/>
      <c r="B994" s="28"/>
      <c r="C994" s="28"/>
      <c r="D994" s="28"/>
      <c r="E994" s="28"/>
      <c r="F994" s="28"/>
      <c r="G994" s="28"/>
      <c r="H994" s="28"/>
      <c r="I994" s="28"/>
      <c r="J994" s="28"/>
      <c r="K994" s="28"/>
      <c r="L994" s="28"/>
      <c r="M994" s="28"/>
      <c r="N994" s="28"/>
      <c r="O994" s="28"/>
      <c r="P994" s="28"/>
      <c r="Q994" s="28"/>
      <c r="R994" s="28"/>
      <c r="S994" s="28"/>
      <c r="T994" s="28"/>
      <c r="U994" s="28"/>
      <c r="V994" s="28"/>
      <c r="W994" s="28"/>
      <c r="X994" s="28"/>
      <c r="Y994" s="28"/>
      <c r="Z994" s="28"/>
    </row>
    <row r="995" ht="14.25" customHeight="1">
      <c r="A995" s="28"/>
      <c r="B995" s="28"/>
      <c r="C995" s="28"/>
      <c r="D995" s="28"/>
      <c r="E995" s="28"/>
      <c r="F995" s="28"/>
      <c r="G995" s="28"/>
      <c r="H995" s="28"/>
      <c r="I995" s="28"/>
      <c r="J995" s="28"/>
      <c r="K995" s="28"/>
      <c r="L995" s="28"/>
      <c r="M995" s="28"/>
      <c r="N995" s="28"/>
      <c r="O995" s="28"/>
      <c r="P995" s="28"/>
      <c r="Q995" s="28"/>
      <c r="R995" s="28"/>
      <c r="S995" s="28"/>
      <c r="T995" s="28"/>
      <c r="U995" s="28"/>
      <c r="V995" s="28"/>
      <c r="W995" s="28"/>
      <c r="X995" s="28"/>
      <c r="Y995" s="28"/>
      <c r="Z995" s="28"/>
    </row>
    <row r="996" ht="14.25" customHeight="1">
      <c r="A996" s="28"/>
      <c r="B996" s="28"/>
      <c r="C996" s="28"/>
      <c r="D996" s="28"/>
      <c r="E996" s="28"/>
      <c r="F996" s="28"/>
      <c r="G996" s="28"/>
      <c r="H996" s="28"/>
      <c r="I996" s="28"/>
      <c r="J996" s="28"/>
      <c r="K996" s="28"/>
      <c r="L996" s="28"/>
      <c r="M996" s="28"/>
      <c r="N996" s="28"/>
      <c r="O996" s="28"/>
      <c r="P996" s="28"/>
      <c r="Q996" s="28"/>
      <c r="R996" s="28"/>
      <c r="S996" s="28"/>
      <c r="T996" s="28"/>
      <c r="U996" s="28"/>
      <c r="V996" s="28"/>
      <c r="W996" s="28"/>
      <c r="X996" s="28"/>
      <c r="Y996" s="28"/>
      <c r="Z996" s="28"/>
    </row>
    <row r="997" ht="14.25" customHeight="1">
      <c r="A997" s="28"/>
      <c r="B997" s="28"/>
      <c r="C997" s="28"/>
      <c r="D997" s="28"/>
      <c r="E997" s="28"/>
      <c r="F997" s="28"/>
      <c r="G997" s="28"/>
      <c r="H997" s="28"/>
      <c r="I997" s="28"/>
      <c r="J997" s="28"/>
      <c r="K997" s="28"/>
      <c r="L997" s="28"/>
      <c r="M997" s="28"/>
      <c r="N997" s="28"/>
      <c r="O997" s="28"/>
      <c r="P997" s="28"/>
      <c r="Q997" s="28"/>
      <c r="R997" s="28"/>
      <c r="S997" s="28"/>
      <c r="T997" s="28"/>
      <c r="U997" s="28"/>
      <c r="V997" s="28"/>
      <c r="W997" s="28"/>
      <c r="X997" s="28"/>
      <c r="Y997" s="28"/>
      <c r="Z997" s="28"/>
    </row>
    <row r="998" ht="14.25" customHeight="1">
      <c r="A998" s="28"/>
      <c r="B998" s="28"/>
      <c r="C998" s="28"/>
      <c r="D998" s="28"/>
      <c r="E998" s="28"/>
      <c r="F998" s="28"/>
      <c r="G998" s="28"/>
      <c r="H998" s="28"/>
      <c r="I998" s="28"/>
      <c r="J998" s="28"/>
      <c r="K998" s="28"/>
      <c r="L998" s="28"/>
      <c r="M998" s="28"/>
      <c r="N998" s="28"/>
      <c r="O998" s="28"/>
      <c r="P998" s="28"/>
      <c r="Q998" s="28"/>
      <c r="R998" s="28"/>
      <c r="S998" s="28"/>
      <c r="T998" s="28"/>
      <c r="U998" s="28"/>
      <c r="V998" s="28"/>
      <c r="W998" s="28"/>
      <c r="X998" s="28"/>
      <c r="Y998" s="28"/>
      <c r="Z998" s="28"/>
    </row>
    <row r="999" ht="14.25" customHeight="1">
      <c r="A999" s="28"/>
      <c r="B999" s="28"/>
      <c r="C999" s="28"/>
      <c r="D999" s="28"/>
      <c r="E999" s="28"/>
      <c r="F999" s="28"/>
      <c r="G999" s="28"/>
      <c r="H999" s="28"/>
      <c r="I999" s="28"/>
      <c r="J999" s="28"/>
      <c r="K999" s="28"/>
      <c r="L999" s="28"/>
      <c r="M999" s="28"/>
      <c r="N999" s="28"/>
      <c r="O999" s="28"/>
      <c r="P999" s="28"/>
      <c r="Q999" s="28"/>
      <c r="R999" s="28"/>
      <c r="S999" s="28"/>
      <c r="T999" s="28"/>
      <c r="U999" s="28"/>
      <c r="V999" s="28"/>
      <c r="W999" s="28"/>
      <c r="X999" s="28"/>
      <c r="Y999" s="28"/>
      <c r="Z999" s="28"/>
    </row>
    <row r="1000" ht="14.25" customHeight="1">
      <c r="A1000" s="28"/>
      <c r="B1000" s="28"/>
      <c r="C1000" s="28"/>
      <c r="D1000" s="28"/>
      <c r="E1000" s="28"/>
      <c r="F1000" s="28"/>
      <c r="G1000" s="28"/>
      <c r="H1000" s="28"/>
      <c r="I1000" s="28"/>
      <c r="J1000" s="28"/>
      <c r="K1000" s="28"/>
      <c r="L1000" s="28"/>
      <c r="M1000" s="28"/>
      <c r="N1000" s="28"/>
      <c r="O1000" s="28"/>
      <c r="P1000" s="28"/>
      <c r="Q1000" s="28"/>
      <c r="R1000" s="28"/>
      <c r="S1000" s="28"/>
      <c r="T1000" s="28"/>
      <c r="U1000" s="28"/>
      <c r="V1000" s="28"/>
      <c r="W1000" s="28"/>
      <c r="X1000" s="28"/>
      <c r="Y1000" s="28"/>
      <c r="Z1000" s="28"/>
    </row>
  </sheetData>
  <mergeCells count="20">
    <mergeCell ref="J4:M6"/>
    <mergeCell ref="J7:M7"/>
    <mergeCell ref="J8:M8"/>
    <mergeCell ref="J9:M9"/>
    <mergeCell ref="J10:M10"/>
    <mergeCell ref="A13:B14"/>
    <mergeCell ref="A16:B17"/>
    <mergeCell ref="C16:D16"/>
    <mergeCell ref="E16:F16"/>
    <mergeCell ref="G16:H17"/>
    <mergeCell ref="A18:B18"/>
    <mergeCell ref="G18:H19"/>
    <mergeCell ref="A19:B19"/>
    <mergeCell ref="B3:E3"/>
    <mergeCell ref="G3:M3"/>
    <mergeCell ref="B4:C4"/>
    <mergeCell ref="D4:E4"/>
    <mergeCell ref="G4:G6"/>
    <mergeCell ref="H4:H5"/>
    <mergeCell ref="I4:I5"/>
  </mergeCells>
  <printOptions/>
  <pageMargins bottom="0.75" footer="0.0" header="0.0" left="0.7" right="0.7" top="0.75"/>
  <pageSetup orientation="landscape"/>
  <drawing r:id="rId2"/>
  <legacyDrawing r:id="rId3"/>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10.5"/>
    <col customWidth="1" min="2" max="2" width="13.88"/>
    <col customWidth="1" min="3" max="3" width="14.0"/>
    <col customWidth="1" min="4" max="4" width="11.88"/>
    <col customWidth="1" min="5" max="5" width="46.5"/>
    <col customWidth="1" min="6" max="26" width="8.0"/>
  </cols>
  <sheetData>
    <row r="1" ht="14.25" customHeight="1">
      <c r="A1" s="27" t="s">
        <v>158</v>
      </c>
      <c r="B1" s="27"/>
      <c r="C1" s="27"/>
      <c r="D1" s="29"/>
      <c r="E1" s="30" t="s">
        <v>27</v>
      </c>
      <c r="F1" s="28"/>
      <c r="G1" s="28"/>
      <c r="H1" s="28"/>
      <c r="I1" s="28"/>
      <c r="J1" s="28"/>
      <c r="K1" s="28"/>
      <c r="L1" s="28"/>
      <c r="M1" s="28"/>
      <c r="N1" s="28"/>
      <c r="O1" s="28"/>
      <c r="P1" s="28"/>
      <c r="Q1" s="28"/>
      <c r="R1" s="28"/>
      <c r="S1" s="28"/>
      <c r="T1" s="28"/>
      <c r="U1" s="28"/>
      <c r="V1" s="28"/>
      <c r="W1" s="28"/>
      <c r="X1" s="28"/>
      <c r="Y1" s="28"/>
      <c r="Z1" s="28"/>
    </row>
    <row r="2" ht="14.25" customHeight="1">
      <c r="A2" s="28"/>
      <c r="B2" s="28"/>
      <c r="C2" s="28"/>
      <c r="D2" s="28"/>
      <c r="E2" s="28"/>
      <c r="F2" s="28"/>
      <c r="G2" s="28"/>
      <c r="H2" s="28"/>
      <c r="I2" s="28"/>
      <c r="J2" s="28"/>
      <c r="K2" s="28"/>
      <c r="L2" s="28"/>
      <c r="M2" s="28"/>
      <c r="N2" s="28"/>
      <c r="O2" s="28"/>
      <c r="P2" s="28"/>
      <c r="Q2" s="28"/>
      <c r="R2" s="28"/>
      <c r="S2" s="28"/>
      <c r="T2" s="28"/>
      <c r="U2" s="28"/>
      <c r="V2" s="28"/>
      <c r="W2" s="28"/>
      <c r="X2" s="28"/>
      <c r="Y2" s="28"/>
      <c r="Z2" s="28"/>
    </row>
    <row r="3" ht="14.25" customHeight="1">
      <c r="A3" s="28"/>
      <c r="B3" s="40" t="s">
        <v>159</v>
      </c>
      <c r="C3" s="41"/>
      <c r="D3" s="31" t="s">
        <v>32</v>
      </c>
      <c r="E3" s="31" t="s">
        <v>35</v>
      </c>
      <c r="F3" s="28"/>
      <c r="G3" s="28"/>
      <c r="H3" s="28"/>
      <c r="I3" s="28"/>
      <c r="J3" s="28"/>
      <c r="K3" s="28"/>
      <c r="L3" s="28"/>
      <c r="M3" s="28"/>
      <c r="N3" s="28"/>
      <c r="O3" s="28"/>
      <c r="P3" s="28"/>
      <c r="Q3" s="28"/>
      <c r="R3" s="28"/>
      <c r="S3" s="28"/>
      <c r="T3" s="28"/>
      <c r="U3" s="28"/>
      <c r="V3" s="28"/>
      <c r="W3" s="28"/>
      <c r="X3" s="28"/>
      <c r="Y3" s="28"/>
      <c r="Z3" s="28"/>
    </row>
    <row r="4" ht="14.25" customHeight="1">
      <c r="A4" s="135" t="s">
        <v>160</v>
      </c>
      <c r="B4" s="136" t="s">
        <v>161</v>
      </c>
      <c r="C4" s="137" t="s">
        <v>79</v>
      </c>
      <c r="D4" s="138">
        <v>0.9882</v>
      </c>
      <c r="E4" s="139" t="s">
        <v>162</v>
      </c>
      <c r="F4" s="28"/>
      <c r="G4" s="28"/>
      <c r="H4" s="28"/>
      <c r="I4" s="28"/>
      <c r="J4" s="28"/>
      <c r="K4" s="28"/>
      <c r="L4" s="28"/>
      <c r="M4" s="28"/>
      <c r="N4" s="28"/>
      <c r="O4" s="28"/>
      <c r="P4" s="28"/>
      <c r="Q4" s="28"/>
      <c r="R4" s="28"/>
      <c r="S4" s="28"/>
      <c r="T4" s="28"/>
      <c r="U4" s="28"/>
      <c r="V4" s="28"/>
      <c r="W4" s="28"/>
      <c r="X4" s="28"/>
      <c r="Y4" s="28"/>
      <c r="Z4" s="28"/>
    </row>
    <row r="5" ht="14.25" customHeight="1">
      <c r="A5" s="140"/>
      <c r="B5" s="58"/>
      <c r="C5" s="137" t="s">
        <v>163</v>
      </c>
      <c r="D5" s="138">
        <v>0.9876</v>
      </c>
      <c r="E5" s="52"/>
      <c r="F5" s="28"/>
      <c r="G5" s="28"/>
      <c r="H5" s="28"/>
      <c r="I5" s="28"/>
      <c r="J5" s="28"/>
      <c r="K5" s="28"/>
      <c r="L5" s="28"/>
      <c r="M5" s="28"/>
      <c r="N5" s="28"/>
      <c r="O5" s="28"/>
      <c r="P5" s="28"/>
      <c r="Q5" s="28"/>
      <c r="R5" s="28"/>
      <c r="S5" s="28"/>
      <c r="T5" s="28"/>
      <c r="U5" s="28"/>
      <c r="V5" s="28"/>
      <c r="W5" s="28"/>
      <c r="X5" s="28"/>
      <c r="Y5" s="28"/>
      <c r="Z5" s="28"/>
    </row>
    <row r="6" ht="14.25" customHeight="1">
      <c r="A6" s="140"/>
      <c r="B6" s="136" t="s">
        <v>164</v>
      </c>
      <c r="C6" s="137" t="s">
        <v>79</v>
      </c>
      <c r="D6" s="138">
        <v>0.9535</v>
      </c>
      <c r="E6" s="52"/>
      <c r="F6" s="28"/>
      <c r="G6" s="28"/>
      <c r="H6" s="28"/>
      <c r="I6" s="28"/>
      <c r="J6" s="28"/>
      <c r="K6" s="28"/>
      <c r="L6" s="28"/>
      <c r="M6" s="28"/>
      <c r="N6" s="28"/>
      <c r="O6" s="28"/>
      <c r="P6" s="28"/>
      <c r="Q6" s="28"/>
      <c r="R6" s="28"/>
      <c r="S6" s="28"/>
      <c r="T6" s="28"/>
      <c r="U6" s="28"/>
      <c r="V6" s="28"/>
      <c r="W6" s="28"/>
      <c r="X6" s="28"/>
      <c r="Y6" s="28"/>
      <c r="Z6" s="28"/>
    </row>
    <row r="7" ht="14.25" customHeight="1">
      <c r="A7" s="140"/>
      <c r="B7" s="58"/>
      <c r="C7" s="137" t="s">
        <v>163</v>
      </c>
      <c r="D7" s="138">
        <v>0.9876</v>
      </c>
      <c r="E7" s="58"/>
      <c r="F7" s="28"/>
      <c r="G7" s="28"/>
      <c r="H7" s="28"/>
      <c r="I7" s="28"/>
      <c r="J7" s="28"/>
      <c r="K7" s="28"/>
      <c r="L7" s="28"/>
      <c r="M7" s="28"/>
      <c r="N7" s="28"/>
      <c r="O7" s="28"/>
      <c r="P7" s="28"/>
      <c r="Q7" s="28"/>
      <c r="R7" s="28"/>
      <c r="S7" s="28"/>
      <c r="T7" s="28"/>
      <c r="U7" s="28"/>
      <c r="V7" s="28"/>
      <c r="W7" s="28"/>
      <c r="X7" s="28"/>
      <c r="Y7" s="28"/>
      <c r="Z7" s="28"/>
    </row>
    <row r="8" ht="21.0" customHeight="1">
      <c r="A8" s="140"/>
      <c r="B8" s="141" t="s">
        <v>165</v>
      </c>
      <c r="C8" s="137" t="s">
        <v>166</v>
      </c>
      <c r="D8" s="138">
        <v>0.3304</v>
      </c>
      <c r="E8" s="139" t="s">
        <v>167</v>
      </c>
      <c r="F8" s="81"/>
      <c r="G8" s="81"/>
      <c r="H8" s="81"/>
      <c r="I8" s="81"/>
      <c r="J8" s="81"/>
      <c r="K8" s="81"/>
      <c r="L8" s="81"/>
      <c r="M8" s="81"/>
      <c r="N8" s="81"/>
      <c r="O8" s="81"/>
      <c r="P8" s="81"/>
      <c r="Q8" s="81"/>
      <c r="R8" s="81"/>
      <c r="S8" s="81"/>
      <c r="T8" s="81"/>
      <c r="U8" s="81"/>
      <c r="V8" s="81"/>
      <c r="W8" s="81"/>
      <c r="X8" s="81"/>
      <c r="Y8" s="81"/>
      <c r="Z8" s="81"/>
    </row>
    <row r="9" ht="21.0" customHeight="1">
      <c r="A9" s="140"/>
      <c r="B9" s="52"/>
      <c r="C9" s="137" t="s">
        <v>168</v>
      </c>
      <c r="D9" s="138">
        <v>0.4369</v>
      </c>
      <c r="E9" s="52"/>
      <c r="F9" s="81"/>
      <c r="G9" s="81"/>
      <c r="H9" s="81"/>
      <c r="I9" s="81"/>
      <c r="J9" s="81"/>
      <c r="K9" s="81"/>
      <c r="L9" s="81"/>
      <c r="M9" s="81"/>
      <c r="N9" s="81"/>
      <c r="O9" s="81"/>
      <c r="P9" s="81"/>
      <c r="Q9" s="81"/>
      <c r="R9" s="81"/>
      <c r="S9" s="81"/>
      <c r="T9" s="81"/>
      <c r="U9" s="81"/>
      <c r="V9" s="81"/>
      <c r="W9" s="81"/>
      <c r="X9" s="81"/>
      <c r="Y9" s="81"/>
      <c r="Z9" s="81"/>
    </row>
    <row r="10" ht="21.0" customHeight="1">
      <c r="A10" s="97"/>
      <c r="B10" s="142"/>
      <c r="C10" s="143" t="s">
        <v>169</v>
      </c>
      <c r="D10" s="138">
        <v>0.0</v>
      </c>
      <c r="E10" s="58"/>
      <c r="F10" s="81"/>
      <c r="G10" s="81"/>
      <c r="H10" s="81"/>
      <c r="I10" s="81"/>
      <c r="J10" s="81"/>
      <c r="K10" s="81"/>
      <c r="L10" s="81"/>
      <c r="M10" s="81"/>
      <c r="N10" s="81"/>
      <c r="O10" s="81"/>
      <c r="P10" s="81"/>
      <c r="Q10" s="81"/>
      <c r="R10" s="81"/>
      <c r="S10" s="81"/>
      <c r="T10" s="81"/>
      <c r="U10" s="81"/>
      <c r="V10" s="81"/>
      <c r="W10" s="81"/>
      <c r="X10" s="81"/>
      <c r="Y10" s="81"/>
      <c r="Z10" s="81"/>
    </row>
    <row r="11" ht="14.25" customHeight="1">
      <c r="A11" s="144" t="s">
        <v>170</v>
      </c>
      <c r="B11" s="145" t="s">
        <v>161</v>
      </c>
      <c r="C11" s="146" t="s">
        <v>79</v>
      </c>
      <c r="D11" s="138">
        <v>0.9882</v>
      </c>
      <c r="E11" s="147" t="s">
        <v>171</v>
      </c>
      <c r="F11" s="28"/>
      <c r="G11" s="28"/>
      <c r="H11" s="28"/>
      <c r="I11" s="28"/>
      <c r="J11" s="28"/>
      <c r="K11" s="28"/>
      <c r="L11" s="28"/>
      <c r="M11" s="28"/>
      <c r="N11" s="28"/>
      <c r="O11" s="28"/>
      <c r="P11" s="28"/>
      <c r="Q11" s="28"/>
      <c r="R11" s="28"/>
      <c r="S11" s="28"/>
      <c r="T11" s="28"/>
      <c r="U11" s="28"/>
      <c r="V11" s="28"/>
      <c r="W11" s="28"/>
      <c r="X11" s="28"/>
      <c r="Y11" s="28"/>
      <c r="Z11" s="28"/>
    </row>
    <row r="12" ht="14.25" customHeight="1">
      <c r="A12" s="52"/>
      <c r="B12" s="58"/>
      <c r="C12" s="146" t="s">
        <v>163</v>
      </c>
      <c r="D12" s="138">
        <v>0.9876</v>
      </c>
      <c r="E12" s="52"/>
      <c r="F12" s="28"/>
      <c r="G12" s="28"/>
      <c r="H12" s="28"/>
      <c r="I12" s="28"/>
      <c r="J12" s="28"/>
      <c r="K12" s="28"/>
      <c r="L12" s="28"/>
      <c r="M12" s="28"/>
      <c r="N12" s="28"/>
      <c r="O12" s="28"/>
      <c r="P12" s="28"/>
      <c r="Q12" s="28"/>
      <c r="R12" s="28"/>
      <c r="S12" s="28"/>
      <c r="T12" s="28"/>
      <c r="U12" s="28"/>
      <c r="V12" s="28"/>
      <c r="W12" s="28"/>
      <c r="X12" s="28"/>
      <c r="Y12" s="28"/>
      <c r="Z12" s="28"/>
    </row>
    <row r="13" ht="14.25" customHeight="1">
      <c r="A13" s="52"/>
      <c r="B13" s="145" t="s">
        <v>164</v>
      </c>
      <c r="C13" s="146" t="s">
        <v>79</v>
      </c>
      <c r="D13" s="138">
        <v>0.9535</v>
      </c>
      <c r="E13" s="52"/>
      <c r="F13" s="28"/>
      <c r="G13" s="28"/>
      <c r="H13" s="28"/>
      <c r="I13" s="28"/>
      <c r="J13" s="28"/>
      <c r="K13" s="28"/>
      <c r="L13" s="28"/>
      <c r="M13" s="28"/>
      <c r="N13" s="28"/>
      <c r="O13" s="28"/>
      <c r="P13" s="28"/>
      <c r="Q13" s="28"/>
      <c r="R13" s="28"/>
      <c r="S13" s="28"/>
      <c r="T13" s="28"/>
      <c r="U13" s="28"/>
      <c r="V13" s="28"/>
      <c r="W13" s="28"/>
      <c r="X13" s="28"/>
      <c r="Y13" s="28"/>
      <c r="Z13" s="28"/>
    </row>
    <row r="14" ht="14.25" customHeight="1">
      <c r="A14" s="52"/>
      <c r="B14" s="58"/>
      <c r="C14" s="146" t="s">
        <v>163</v>
      </c>
      <c r="D14" s="138">
        <v>0.9876</v>
      </c>
      <c r="E14" s="52"/>
      <c r="F14" s="28"/>
      <c r="G14" s="28"/>
      <c r="H14" s="28"/>
      <c r="I14" s="28"/>
      <c r="J14" s="28"/>
      <c r="K14" s="28"/>
      <c r="L14" s="28"/>
      <c r="M14" s="28"/>
      <c r="N14" s="28"/>
      <c r="O14" s="28"/>
      <c r="P14" s="28"/>
      <c r="Q14" s="28"/>
      <c r="R14" s="28"/>
      <c r="S14" s="28"/>
      <c r="T14" s="28"/>
      <c r="U14" s="28"/>
      <c r="V14" s="28"/>
      <c r="W14" s="28"/>
      <c r="X14" s="28"/>
      <c r="Y14" s="28"/>
      <c r="Z14" s="28"/>
    </row>
    <row r="15" ht="20.25" customHeight="1">
      <c r="A15" s="52"/>
      <c r="B15" s="148" t="s">
        <v>165</v>
      </c>
      <c r="C15" s="146" t="s">
        <v>166</v>
      </c>
      <c r="D15" s="138">
        <v>0.75</v>
      </c>
      <c r="E15" s="52"/>
      <c r="F15" s="28"/>
      <c r="G15" s="28"/>
      <c r="H15" s="28"/>
      <c r="I15" s="28"/>
      <c r="J15" s="28"/>
      <c r="K15" s="28"/>
      <c r="L15" s="28"/>
      <c r="M15" s="28"/>
      <c r="N15" s="28"/>
      <c r="O15" s="28"/>
      <c r="P15" s="28"/>
      <c r="Q15" s="28"/>
      <c r="R15" s="28"/>
      <c r="S15" s="28"/>
      <c r="T15" s="28"/>
      <c r="U15" s="28"/>
      <c r="V15" s="28"/>
      <c r="W15" s="28"/>
      <c r="X15" s="28"/>
      <c r="Y15" s="28"/>
      <c r="Z15" s="28"/>
    </row>
    <row r="16" ht="20.25" customHeight="1">
      <c r="A16" s="52"/>
      <c r="B16" s="52"/>
      <c r="C16" s="146" t="s">
        <v>168</v>
      </c>
      <c r="D16" s="138">
        <v>0.75</v>
      </c>
      <c r="E16" s="52"/>
      <c r="F16" s="28"/>
      <c r="G16" s="28"/>
      <c r="H16" s="28"/>
      <c r="I16" s="28"/>
      <c r="J16" s="28"/>
      <c r="K16" s="28"/>
      <c r="L16" s="28"/>
      <c r="M16" s="28"/>
      <c r="N16" s="28"/>
      <c r="O16" s="28"/>
      <c r="P16" s="28"/>
      <c r="Q16" s="28"/>
      <c r="R16" s="28"/>
      <c r="S16" s="28"/>
      <c r="T16" s="28"/>
      <c r="U16" s="28"/>
      <c r="V16" s="28"/>
      <c r="W16" s="28"/>
      <c r="X16" s="28"/>
      <c r="Y16" s="28"/>
      <c r="Z16" s="28"/>
    </row>
    <row r="17" ht="20.25" customHeight="1">
      <c r="A17" s="58"/>
      <c r="B17" s="58"/>
      <c r="C17" s="146" t="s">
        <v>169</v>
      </c>
      <c r="D17" s="138">
        <v>0.75</v>
      </c>
      <c r="E17" s="58"/>
      <c r="F17" s="28"/>
      <c r="G17" s="28"/>
      <c r="H17" s="28"/>
      <c r="I17" s="28"/>
      <c r="J17" s="28"/>
      <c r="K17" s="28"/>
      <c r="L17" s="28"/>
      <c r="M17" s="28"/>
      <c r="N17" s="28"/>
      <c r="O17" s="28"/>
      <c r="P17" s="28"/>
      <c r="Q17" s="28"/>
      <c r="R17" s="28"/>
      <c r="S17" s="28"/>
      <c r="T17" s="28"/>
      <c r="U17" s="28"/>
      <c r="V17" s="28"/>
      <c r="W17" s="28"/>
      <c r="X17" s="28"/>
      <c r="Y17" s="28"/>
      <c r="Z17" s="28"/>
    </row>
    <row r="18" ht="14.25" customHeight="1">
      <c r="A18" s="28"/>
      <c r="B18" s="28"/>
      <c r="C18" s="28"/>
      <c r="D18" s="28"/>
      <c r="E18" s="28"/>
      <c r="F18" s="28"/>
      <c r="G18" s="28"/>
      <c r="H18" s="28"/>
      <c r="I18" s="28"/>
      <c r="J18" s="28"/>
      <c r="K18" s="28"/>
      <c r="L18" s="28"/>
      <c r="M18" s="28"/>
      <c r="N18" s="28"/>
      <c r="O18" s="28"/>
      <c r="P18" s="28"/>
      <c r="Q18" s="28"/>
      <c r="R18" s="28"/>
      <c r="S18" s="28"/>
      <c r="T18" s="28"/>
      <c r="U18" s="28"/>
      <c r="V18" s="28"/>
      <c r="W18" s="28"/>
      <c r="X18" s="28"/>
      <c r="Y18" s="28"/>
      <c r="Z18" s="28"/>
    </row>
    <row r="19" ht="14.25" customHeight="1">
      <c r="A19" s="27" t="s">
        <v>172</v>
      </c>
      <c r="B19" s="28"/>
      <c r="C19" s="28"/>
      <c r="D19" s="28"/>
      <c r="E19" s="28"/>
      <c r="F19" s="28"/>
      <c r="G19" s="28"/>
      <c r="H19" s="28"/>
      <c r="I19" s="28"/>
      <c r="J19" s="28"/>
      <c r="K19" s="28"/>
      <c r="L19" s="28"/>
      <c r="M19" s="28"/>
      <c r="N19" s="28"/>
      <c r="O19" s="28"/>
      <c r="P19" s="28"/>
      <c r="Q19" s="28"/>
      <c r="R19" s="28"/>
      <c r="S19" s="28"/>
      <c r="T19" s="28"/>
      <c r="U19" s="28"/>
      <c r="V19" s="28"/>
      <c r="W19" s="28"/>
      <c r="X19" s="28"/>
      <c r="Y19" s="28"/>
      <c r="Z19" s="28"/>
    </row>
    <row r="20" ht="14.25" customHeight="1">
      <c r="A20" s="149" t="s">
        <v>159</v>
      </c>
      <c r="B20" s="41"/>
      <c r="C20" s="150" t="s">
        <v>173</v>
      </c>
      <c r="D20" s="98" t="s">
        <v>174</v>
      </c>
      <c r="E20" s="95" t="s">
        <v>35</v>
      </c>
      <c r="F20" s="28"/>
      <c r="G20" s="28"/>
      <c r="H20" s="28"/>
      <c r="I20" s="28"/>
      <c r="J20" s="28"/>
      <c r="K20" s="28"/>
      <c r="L20" s="28"/>
      <c r="M20" s="28"/>
      <c r="N20" s="28"/>
      <c r="O20" s="28"/>
      <c r="P20" s="28"/>
      <c r="Q20" s="28"/>
      <c r="R20" s="28"/>
      <c r="S20" s="28"/>
      <c r="T20" s="28"/>
      <c r="U20" s="28"/>
      <c r="V20" s="28"/>
      <c r="W20" s="28"/>
      <c r="X20" s="28"/>
      <c r="Y20" s="28"/>
      <c r="Z20" s="28"/>
    </row>
    <row r="21" ht="43.5" customHeight="1">
      <c r="A21" s="131" t="s">
        <v>175</v>
      </c>
      <c r="B21" s="41"/>
      <c r="C21" s="151">
        <v>2230.0</v>
      </c>
      <c r="D21" s="151">
        <v>2230.0</v>
      </c>
      <c r="E21" s="152" t="s">
        <v>176</v>
      </c>
      <c r="F21" s="28"/>
      <c r="G21" s="28"/>
      <c r="H21" s="28"/>
      <c r="I21" s="28"/>
      <c r="J21" s="28"/>
      <c r="K21" s="28"/>
      <c r="L21" s="28"/>
      <c r="M21" s="28"/>
      <c r="N21" s="28"/>
      <c r="O21" s="28"/>
      <c r="P21" s="28"/>
      <c r="Q21" s="28"/>
      <c r="R21" s="28"/>
      <c r="S21" s="28"/>
      <c r="T21" s="28"/>
      <c r="U21" s="28"/>
      <c r="V21" s="28"/>
      <c r="W21" s="28"/>
      <c r="X21" s="28"/>
      <c r="Y21" s="28"/>
      <c r="Z21" s="28"/>
    </row>
    <row r="22" ht="14.25" customHeight="1">
      <c r="A22" s="28"/>
      <c r="B22" s="28"/>
      <c r="C22" s="28"/>
      <c r="D22" s="28"/>
      <c r="E22" s="28"/>
      <c r="F22" s="28"/>
      <c r="G22" s="28"/>
      <c r="H22" s="28"/>
      <c r="I22" s="28"/>
      <c r="J22" s="28"/>
      <c r="K22" s="28"/>
      <c r="L22" s="28"/>
      <c r="M22" s="28"/>
      <c r="N22" s="28"/>
      <c r="O22" s="28"/>
      <c r="P22" s="28"/>
      <c r="Q22" s="28"/>
      <c r="R22" s="28"/>
      <c r="S22" s="28"/>
      <c r="T22" s="28"/>
      <c r="U22" s="28"/>
      <c r="V22" s="28"/>
      <c r="W22" s="28"/>
      <c r="X22" s="28"/>
      <c r="Y22" s="28"/>
      <c r="Z22" s="28"/>
    </row>
    <row r="23" ht="14.25" customHeight="1">
      <c r="A23" s="28"/>
      <c r="B23" s="28"/>
      <c r="C23" s="28"/>
      <c r="D23" s="28"/>
      <c r="E23" s="28"/>
      <c r="F23" s="28"/>
      <c r="G23" s="28"/>
      <c r="H23" s="28"/>
      <c r="I23" s="28"/>
      <c r="J23" s="28"/>
      <c r="K23" s="28"/>
      <c r="L23" s="28"/>
      <c r="M23" s="28"/>
      <c r="N23" s="28"/>
      <c r="O23" s="28"/>
      <c r="P23" s="28"/>
      <c r="Q23" s="28"/>
      <c r="R23" s="28"/>
      <c r="S23" s="28"/>
      <c r="T23" s="28"/>
      <c r="U23" s="28"/>
      <c r="V23" s="28"/>
      <c r="W23" s="28"/>
      <c r="X23" s="28"/>
      <c r="Y23" s="28"/>
      <c r="Z23" s="28"/>
    </row>
    <row r="24" ht="14.25" customHeight="1">
      <c r="A24" s="28"/>
      <c r="B24" s="28"/>
      <c r="C24" s="28"/>
      <c r="D24" s="28"/>
      <c r="E24" s="28"/>
      <c r="F24" s="28"/>
      <c r="G24" s="28"/>
      <c r="H24" s="28"/>
      <c r="I24" s="28"/>
      <c r="J24" s="28"/>
      <c r="K24" s="28"/>
      <c r="L24" s="28"/>
      <c r="M24" s="28"/>
      <c r="N24" s="28"/>
      <c r="O24" s="28"/>
      <c r="P24" s="28"/>
      <c r="Q24" s="28"/>
      <c r="R24" s="28"/>
      <c r="S24" s="28"/>
      <c r="T24" s="28"/>
      <c r="U24" s="28"/>
      <c r="V24" s="28"/>
      <c r="W24" s="28"/>
      <c r="X24" s="28"/>
      <c r="Y24" s="28"/>
      <c r="Z24" s="28"/>
    </row>
    <row r="25" ht="14.25" customHeight="1">
      <c r="A25" s="28"/>
      <c r="B25" s="28"/>
      <c r="C25" s="28"/>
      <c r="D25" s="28"/>
      <c r="E25" s="28"/>
      <c r="F25" s="28"/>
      <c r="G25" s="28"/>
      <c r="H25" s="28"/>
      <c r="I25" s="28"/>
      <c r="J25" s="28"/>
      <c r="K25" s="28"/>
      <c r="L25" s="28"/>
      <c r="M25" s="28"/>
      <c r="N25" s="28"/>
      <c r="O25" s="28"/>
      <c r="P25" s="28"/>
      <c r="Q25" s="28"/>
      <c r="R25" s="28"/>
      <c r="S25" s="28"/>
      <c r="T25" s="28"/>
      <c r="U25" s="28"/>
      <c r="V25" s="28"/>
      <c r="W25" s="28"/>
      <c r="X25" s="28"/>
      <c r="Y25" s="28"/>
      <c r="Z25" s="28"/>
    </row>
    <row r="26" ht="14.25" customHeight="1">
      <c r="A26" s="28"/>
      <c r="B26" s="28"/>
      <c r="C26" s="28"/>
      <c r="D26" s="28"/>
      <c r="E26" s="28"/>
      <c r="F26" s="28"/>
      <c r="G26" s="28"/>
      <c r="H26" s="28"/>
      <c r="I26" s="28"/>
      <c r="J26" s="28"/>
      <c r="K26" s="28"/>
      <c r="L26" s="28"/>
      <c r="M26" s="28"/>
      <c r="N26" s="28"/>
      <c r="O26" s="28"/>
      <c r="P26" s="28"/>
      <c r="Q26" s="28"/>
      <c r="R26" s="28"/>
      <c r="S26" s="28"/>
      <c r="T26" s="28"/>
      <c r="U26" s="28"/>
      <c r="V26" s="28"/>
      <c r="W26" s="28"/>
      <c r="X26" s="28"/>
      <c r="Y26" s="28"/>
      <c r="Z26" s="28"/>
    </row>
    <row r="27" ht="14.25" customHeight="1">
      <c r="A27" s="28"/>
      <c r="B27" s="28"/>
      <c r="C27" s="28"/>
      <c r="D27" s="28"/>
      <c r="E27" s="28"/>
      <c r="F27" s="28"/>
      <c r="G27" s="28"/>
      <c r="H27" s="28"/>
      <c r="I27" s="28"/>
      <c r="J27" s="28"/>
      <c r="K27" s="28"/>
      <c r="L27" s="28"/>
      <c r="M27" s="28"/>
      <c r="N27" s="28"/>
      <c r="O27" s="28"/>
      <c r="P27" s="28"/>
      <c r="Q27" s="28"/>
      <c r="R27" s="28"/>
      <c r="S27" s="28"/>
      <c r="T27" s="28"/>
      <c r="U27" s="28"/>
      <c r="V27" s="28"/>
      <c r="W27" s="28"/>
      <c r="X27" s="28"/>
      <c r="Y27" s="28"/>
      <c r="Z27" s="28"/>
    </row>
    <row r="28" ht="14.25" customHeight="1">
      <c r="A28" s="28"/>
      <c r="B28" s="28"/>
      <c r="C28" s="28"/>
      <c r="D28" s="28"/>
      <c r="E28" s="28"/>
      <c r="F28" s="28"/>
      <c r="G28" s="28"/>
      <c r="H28" s="28"/>
      <c r="I28" s="28"/>
      <c r="J28" s="28"/>
      <c r="K28" s="28"/>
      <c r="L28" s="28"/>
      <c r="M28" s="28"/>
      <c r="N28" s="28"/>
      <c r="O28" s="28"/>
      <c r="P28" s="28"/>
      <c r="Q28" s="28"/>
      <c r="R28" s="28"/>
      <c r="S28" s="28"/>
      <c r="T28" s="28"/>
      <c r="U28" s="28"/>
      <c r="V28" s="28"/>
      <c r="W28" s="28"/>
      <c r="X28" s="28"/>
      <c r="Y28" s="28"/>
      <c r="Z28" s="28"/>
    </row>
    <row r="29" ht="14.25" customHeight="1">
      <c r="A29" s="28"/>
      <c r="B29" s="28"/>
      <c r="C29" s="28"/>
      <c r="D29" s="28"/>
      <c r="E29" s="28"/>
      <c r="F29" s="28"/>
      <c r="G29" s="28"/>
      <c r="H29" s="28"/>
      <c r="I29" s="28"/>
      <c r="J29" s="28"/>
      <c r="K29" s="28"/>
      <c r="L29" s="28"/>
      <c r="M29" s="28"/>
      <c r="N29" s="28"/>
      <c r="O29" s="28"/>
      <c r="P29" s="28"/>
      <c r="Q29" s="28"/>
      <c r="R29" s="28"/>
      <c r="S29" s="28"/>
      <c r="T29" s="28"/>
      <c r="U29" s="28"/>
      <c r="V29" s="28"/>
      <c r="W29" s="28"/>
      <c r="X29" s="28"/>
      <c r="Y29" s="28"/>
      <c r="Z29" s="28"/>
    </row>
    <row r="30" ht="14.25" customHeight="1">
      <c r="A30" s="28"/>
      <c r="B30" s="28"/>
      <c r="C30" s="28"/>
      <c r="D30" s="28"/>
      <c r="E30" s="28"/>
      <c r="F30" s="28"/>
      <c r="G30" s="28"/>
      <c r="H30" s="28"/>
      <c r="I30" s="28"/>
      <c r="J30" s="28"/>
      <c r="K30" s="28"/>
      <c r="L30" s="28"/>
      <c r="M30" s="28"/>
      <c r="N30" s="28"/>
      <c r="O30" s="28"/>
      <c r="P30" s="28"/>
      <c r="Q30" s="28"/>
      <c r="R30" s="28"/>
      <c r="S30" s="28"/>
      <c r="T30" s="28"/>
      <c r="U30" s="28"/>
      <c r="V30" s="28"/>
      <c r="W30" s="28"/>
      <c r="X30" s="28"/>
      <c r="Y30" s="28"/>
      <c r="Z30" s="28"/>
    </row>
    <row r="31" ht="14.25" customHeight="1">
      <c r="A31" s="28"/>
      <c r="B31" s="28"/>
      <c r="C31" s="28"/>
      <c r="D31" s="28"/>
      <c r="E31" s="28"/>
      <c r="F31" s="28"/>
      <c r="G31" s="28"/>
      <c r="H31" s="28"/>
      <c r="I31" s="28"/>
      <c r="J31" s="28"/>
      <c r="K31" s="28"/>
      <c r="L31" s="28"/>
      <c r="M31" s="28"/>
      <c r="N31" s="28"/>
      <c r="O31" s="28"/>
      <c r="P31" s="28"/>
      <c r="Q31" s="28"/>
      <c r="R31" s="28"/>
      <c r="S31" s="28"/>
      <c r="T31" s="28"/>
      <c r="U31" s="28"/>
      <c r="V31" s="28"/>
      <c r="W31" s="28"/>
      <c r="X31" s="28"/>
      <c r="Y31" s="28"/>
      <c r="Z31" s="28"/>
    </row>
    <row r="32" ht="14.25" customHeight="1">
      <c r="A32" s="28"/>
      <c r="B32" s="28"/>
      <c r="C32" s="28"/>
      <c r="D32" s="28"/>
      <c r="E32" s="28"/>
      <c r="F32" s="28"/>
      <c r="G32" s="28"/>
      <c r="H32" s="28"/>
      <c r="I32" s="28"/>
      <c r="J32" s="28"/>
      <c r="K32" s="28"/>
      <c r="L32" s="28"/>
      <c r="M32" s="28"/>
      <c r="N32" s="28"/>
      <c r="O32" s="28"/>
      <c r="P32" s="28"/>
      <c r="Q32" s="28"/>
      <c r="R32" s="28"/>
      <c r="S32" s="28"/>
      <c r="T32" s="28"/>
      <c r="U32" s="28"/>
      <c r="V32" s="28"/>
      <c r="W32" s="28"/>
      <c r="X32" s="28"/>
      <c r="Y32" s="28"/>
      <c r="Z32" s="28"/>
    </row>
    <row r="33" ht="14.25" customHeight="1">
      <c r="A33" s="28"/>
      <c r="B33" s="28"/>
      <c r="C33" s="28"/>
      <c r="D33" s="28"/>
      <c r="E33" s="28"/>
      <c r="F33" s="28"/>
      <c r="G33" s="28"/>
      <c r="H33" s="28"/>
      <c r="I33" s="28"/>
      <c r="J33" s="28"/>
      <c r="K33" s="28"/>
      <c r="L33" s="28"/>
      <c r="M33" s="28"/>
      <c r="N33" s="28"/>
      <c r="O33" s="28"/>
      <c r="P33" s="28"/>
      <c r="Q33" s="28"/>
      <c r="R33" s="28"/>
      <c r="S33" s="28"/>
      <c r="T33" s="28"/>
      <c r="U33" s="28"/>
      <c r="V33" s="28"/>
      <c r="W33" s="28"/>
      <c r="X33" s="28"/>
      <c r="Y33" s="28"/>
      <c r="Z33" s="28"/>
    </row>
    <row r="34" ht="14.25" customHeight="1">
      <c r="A34" s="28"/>
      <c r="B34" s="28"/>
      <c r="C34" s="28"/>
      <c r="D34" s="28"/>
      <c r="E34" s="28"/>
      <c r="F34" s="28"/>
      <c r="G34" s="28"/>
      <c r="H34" s="28"/>
      <c r="I34" s="28"/>
      <c r="J34" s="28"/>
      <c r="K34" s="28"/>
      <c r="L34" s="28"/>
      <c r="M34" s="28"/>
      <c r="N34" s="28"/>
      <c r="O34" s="28"/>
      <c r="P34" s="28"/>
      <c r="Q34" s="28"/>
      <c r="R34" s="28"/>
      <c r="S34" s="28"/>
      <c r="T34" s="28"/>
      <c r="U34" s="28"/>
      <c r="V34" s="28"/>
      <c r="W34" s="28"/>
      <c r="X34" s="28"/>
      <c r="Y34" s="28"/>
      <c r="Z34" s="28"/>
    </row>
    <row r="35" ht="14.25" customHeight="1">
      <c r="A35" s="28"/>
      <c r="B35" s="28"/>
      <c r="C35" s="28"/>
      <c r="D35" s="28"/>
      <c r="E35" s="28"/>
      <c r="F35" s="28"/>
      <c r="G35" s="28"/>
      <c r="H35" s="28"/>
      <c r="I35" s="28"/>
      <c r="J35" s="28"/>
      <c r="K35" s="28"/>
      <c r="L35" s="28"/>
      <c r="M35" s="28"/>
      <c r="N35" s="28"/>
      <c r="O35" s="28"/>
      <c r="P35" s="28"/>
      <c r="Q35" s="28"/>
      <c r="R35" s="28"/>
      <c r="S35" s="28"/>
      <c r="T35" s="28"/>
      <c r="U35" s="28"/>
      <c r="V35" s="28"/>
      <c r="W35" s="28"/>
      <c r="X35" s="28"/>
      <c r="Y35" s="28"/>
      <c r="Z35" s="28"/>
    </row>
    <row r="36" ht="14.25" customHeight="1">
      <c r="A36" s="28"/>
      <c r="B36" s="28"/>
      <c r="C36" s="28"/>
      <c r="D36" s="28"/>
      <c r="E36" s="28"/>
      <c r="F36" s="28"/>
      <c r="G36" s="28"/>
      <c r="H36" s="28"/>
      <c r="I36" s="28"/>
      <c r="J36" s="28"/>
      <c r="K36" s="28"/>
      <c r="L36" s="28"/>
      <c r="M36" s="28"/>
      <c r="N36" s="28"/>
      <c r="O36" s="28"/>
      <c r="P36" s="28"/>
      <c r="Q36" s="28"/>
      <c r="R36" s="28"/>
      <c r="S36" s="28"/>
      <c r="T36" s="28"/>
      <c r="U36" s="28"/>
      <c r="V36" s="28"/>
      <c r="W36" s="28"/>
      <c r="X36" s="28"/>
      <c r="Y36" s="28"/>
      <c r="Z36" s="28"/>
    </row>
    <row r="37" ht="14.25" customHeight="1">
      <c r="A37" s="28"/>
      <c r="B37" s="28"/>
      <c r="C37" s="28"/>
      <c r="D37" s="28"/>
      <c r="E37" s="28"/>
      <c r="F37" s="28"/>
      <c r="G37" s="28"/>
      <c r="H37" s="28"/>
      <c r="I37" s="28"/>
      <c r="J37" s="28"/>
      <c r="K37" s="28"/>
      <c r="L37" s="28"/>
      <c r="M37" s="28"/>
      <c r="N37" s="28"/>
      <c r="O37" s="28"/>
      <c r="P37" s="28"/>
      <c r="Q37" s="28"/>
      <c r="R37" s="28"/>
      <c r="S37" s="28"/>
      <c r="T37" s="28"/>
      <c r="U37" s="28"/>
      <c r="V37" s="28"/>
      <c r="W37" s="28"/>
      <c r="X37" s="28"/>
      <c r="Y37" s="28"/>
      <c r="Z37" s="28"/>
    </row>
    <row r="38" ht="14.25" customHeight="1">
      <c r="A38" s="28"/>
      <c r="B38" s="28"/>
      <c r="C38" s="28"/>
      <c r="D38" s="28"/>
      <c r="E38" s="28"/>
      <c r="F38" s="28"/>
      <c r="G38" s="28"/>
      <c r="H38" s="28"/>
      <c r="I38" s="28"/>
      <c r="J38" s="28"/>
      <c r="K38" s="28"/>
      <c r="L38" s="28"/>
      <c r="M38" s="28"/>
      <c r="N38" s="28"/>
      <c r="O38" s="28"/>
      <c r="P38" s="28"/>
      <c r="Q38" s="28"/>
      <c r="R38" s="28"/>
      <c r="S38" s="28"/>
      <c r="T38" s="28"/>
      <c r="U38" s="28"/>
      <c r="V38" s="28"/>
      <c r="W38" s="28"/>
      <c r="X38" s="28"/>
      <c r="Y38" s="28"/>
      <c r="Z38" s="28"/>
    </row>
    <row r="39" ht="14.25" customHeight="1">
      <c r="A39" s="28"/>
      <c r="B39" s="28"/>
      <c r="C39" s="28"/>
      <c r="D39" s="28"/>
      <c r="E39" s="28"/>
      <c r="F39" s="28"/>
      <c r="G39" s="28"/>
      <c r="H39" s="28"/>
      <c r="I39" s="28"/>
      <c r="J39" s="28"/>
      <c r="K39" s="28"/>
      <c r="L39" s="28"/>
      <c r="M39" s="28"/>
      <c r="N39" s="28"/>
      <c r="O39" s="28"/>
      <c r="P39" s="28"/>
      <c r="Q39" s="28"/>
      <c r="R39" s="28"/>
      <c r="S39" s="28"/>
      <c r="T39" s="28"/>
      <c r="U39" s="28"/>
      <c r="V39" s="28"/>
      <c r="W39" s="28"/>
      <c r="X39" s="28"/>
      <c r="Y39" s="28"/>
      <c r="Z39" s="28"/>
    </row>
    <row r="40" ht="14.25" customHeight="1">
      <c r="A40" s="28"/>
      <c r="B40" s="28"/>
      <c r="C40" s="28"/>
      <c r="D40" s="28"/>
      <c r="E40" s="28"/>
      <c r="F40" s="28"/>
      <c r="G40" s="28"/>
      <c r="H40" s="28"/>
      <c r="I40" s="28"/>
      <c r="J40" s="28"/>
      <c r="K40" s="28"/>
      <c r="L40" s="28"/>
      <c r="M40" s="28"/>
      <c r="N40" s="28"/>
      <c r="O40" s="28"/>
      <c r="P40" s="28"/>
      <c r="Q40" s="28"/>
      <c r="R40" s="28"/>
      <c r="S40" s="28"/>
      <c r="T40" s="28"/>
      <c r="U40" s="28"/>
      <c r="V40" s="28"/>
      <c r="W40" s="28"/>
      <c r="X40" s="28"/>
      <c r="Y40" s="28"/>
      <c r="Z40" s="28"/>
    </row>
    <row r="41" ht="14.25" customHeight="1">
      <c r="A41" s="28"/>
      <c r="B41" s="28"/>
      <c r="C41" s="28"/>
      <c r="D41" s="28"/>
      <c r="E41" s="28"/>
      <c r="F41" s="28"/>
      <c r="G41" s="28"/>
      <c r="H41" s="28"/>
      <c r="I41" s="28"/>
      <c r="J41" s="28"/>
      <c r="K41" s="28"/>
      <c r="L41" s="28"/>
      <c r="M41" s="28"/>
      <c r="N41" s="28"/>
      <c r="O41" s="28"/>
      <c r="P41" s="28"/>
      <c r="Q41" s="28"/>
      <c r="R41" s="28"/>
      <c r="S41" s="28"/>
      <c r="T41" s="28"/>
      <c r="U41" s="28"/>
      <c r="V41" s="28"/>
      <c r="W41" s="28"/>
      <c r="X41" s="28"/>
      <c r="Y41" s="28"/>
      <c r="Z41" s="28"/>
    </row>
    <row r="42" ht="14.25" customHeight="1">
      <c r="A42" s="28"/>
      <c r="B42" s="28"/>
      <c r="C42" s="28"/>
      <c r="D42" s="28"/>
      <c r="E42" s="28"/>
      <c r="F42" s="28"/>
      <c r="G42" s="28"/>
      <c r="H42" s="28"/>
      <c r="I42" s="28"/>
      <c r="J42" s="28"/>
      <c r="K42" s="28"/>
      <c r="L42" s="28"/>
      <c r="M42" s="28"/>
      <c r="N42" s="28"/>
      <c r="O42" s="28"/>
      <c r="P42" s="28"/>
      <c r="Q42" s="28"/>
      <c r="R42" s="28"/>
      <c r="S42" s="28"/>
      <c r="T42" s="28"/>
      <c r="U42" s="28"/>
      <c r="V42" s="28"/>
      <c r="W42" s="28"/>
      <c r="X42" s="28"/>
      <c r="Y42" s="28"/>
      <c r="Z42" s="28"/>
    </row>
    <row r="43" ht="14.25" customHeight="1">
      <c r="A43" s="28"/>
      <c r="B43" s="28"/>
      <c r="C43" s="28"/>
      <c r="D43" s="28"/>
      <c r="E43" s="28"/>
      <c r="F43" s="28"/>
      <c r="G43" s="28"/>
      <c r="H43" s="28"/>
      <c r="I43" s="28"/>
      <c r="J43" s="28"/>
      <c r="K43" s="28"/>
      <c r="L43" s="28"/>
      <c r="M43" s="28"/>
      <c r="N43" s="28"/>
      <c r="O43" s="28"/>
      <c r="P43" s="28"/>
      <c r="Q43" s="28"/>
      <c r="R43" s="28"/>
      <c r="S43" s="28"/>
      <c r="T43" s="28"/>
      <c r="U43" s="28"/>
      <c r="V43" s="28"/>
      <c r="W43" s="28"/>
      <c r="X43" s="28"/>
      <c r="Y43" s="28"/>
      <c r="Z43" s="28"/>
    </row>
    <row r="44" ht="14.25" customHeight="1">
      <c r="A44" s="28"/>
      <c r="B44" s="28"/>
      <c r="C44" s="28"/>
      <c r="D44" s="28"/>
      <c r="E44" s="28"/>
      <c r="F44" s="28"/>
      <c r="G44" s="28"/>
      <c r="H44" s="28"/>
      <c r="I44" s="28"/>
      <c r="J44" s="28"/>
      <c r="K44" s="28"/>
      <c r="L44" s="28"/>
      <c r="M44" s="28"/>
      <c r="N44" s="28"/>
      <c r="O44" s="28"/>
      <c r="P44" s="28"/>
      <c r="Q44" s="28"/>
      <c r="R44" s="28"/>
      <c r="S44" s="28"/>
      <c r="T44" s="28"/>
      <c r="U44" s="28"/>
      <c r="V44" s="28"/>
      <c r="W44" s="28"/>
      <c r="X44" s="28"/>
      <c r="Y44" s="28"/>
      <c r="Z44" s="28"/>
    </row>
    <row r="45" ht="14.25" customHeight="1">
      <c r="A45" s="28"/>
      <c r="B45" s="28"/>
      <c r="C45" s="28"/>
      <c r="D45" s="28"/>
      <c r="E45" s="28"/>
      <c r="F45" s="28"/>
      <c r="G45" s="28"/>
      <c r="H45" s="28"/>
      <c r="I45" s="28"/>
      <c r="J45" s="28"/>
      <c r="K45" s="28"/>
      <c r="L45" s="28"/>
      <c r="M45" s="28"/>
      <c r="N45" s="28"/>
      <c r="O45" s="28"/>
      <c r="P45" s="28"/>
      <c r="Q45" s="28"/>
      <c r="R45" s="28"/>
      <c r="S45" s="28"/>
      <c r="T45" s="28"/>
      <c r="U45" s="28"/>
      <c r="V45" s="28"/>
      <c r="W45" s="28"/>
      <c r="X45" s="28"/>
      <c r="Y45" s="28"/>
      <c r="Z45" s="28"/>
    </row>
    <row r="46" ht="14.25" customHeight="1">
      <c r="A46" s="28"/>
      <c r="B46" s="28"/>
      <c r="C46" s="28"/>
      <c r="D46" s="28"/>
      <c r="E46" s="28"/>
      <c r="F46" s="28"/>
      <c r="G46" s="28"/>
      <c r="H46" s="28"/>
      <c r="I46" s="28"/>
      <c r="J46" s="28"/>
      <c r="K46" s="28"/>
      <c r="L46" s="28"/>
      <c r="M46" s="28"/>
      <c r="N46" s="28"/>
      <c r="O46" s="28"/>
      <c r="P46" s="28"/>
      <c r="Q46" s="28"/>
      <c r="R46" s="28"/>
      <c r="S46" s="28"/>
      <c r="T46" s="28"/>
      <c r="U46" s="28"/>
      <c r="V46" s="28"/>
      <c r="W46" s="28"/>
      <c r="X46" s="28"/>
      <c r="Y46" s="28"/>
      <c r="Z46" s="28"/>
    </row>
    <row r="47" ht="14.25" customHeight="1">
      <c r="A47" s="28"/>
      <c r="B47" s="28"/>
      <c r="C47" s="28"/>
      <c r="D47" s="28"/>
      <c r="E47" s="28"/>
      <c r="F47" s="28"/>
      <c r="G47" s="28"/>
      <c r="H47" s="28"/>
      <c r="I47" s="28"/>
      <c r="J47" s="28"/>
      <c r="K47" s="28"/>
      <c r="L47" s="28"/>
      <c r="M47" s="28"/>
      <c r="N47" s="28"/>
      <c r="O47" s="28"/>
      <c r="P47" s="28"/>
      <c r="Q47" s="28"/>
      <c r="R47" s="28"/>
      <c r="S47" s="28"/>
      <c r="T47" s="28"/>
      <c r="U47" s="28"/>
      <c r="V47" s="28"/>
      <c r="W47" s="28"/>
      <c r="X47" s="28"/>
      <c r="Y47" s="28"/>
      <c r="Z47" s="28"/>
    </row>
    <row r="48" ht="14.25" customHeight="1">
      <c r="A48" s="28"/>
      <c r="B48" s="28"/>
      <c r="C48" s="28"/>
      <c r="D48" s="28"/>
      <c r="E48" s="28"/>
      <c r="F48" s="28"/>
      <c r="G48" s="28"/>
      <c r="H48" s="28"/>
      <c r="I48" s="28"/>
      <c r="J48" s="28"/>
      <c r="K48" s="28"/>
      <c r="L48" s="28"/>
      <c r="M48" s="28"/>
      <c r="N48" s="28"/>
      <c r="O48" s="28"/>
      <c r="P48" s="28"/>
      <c r="Q48" s="28"/>
      <c r="R48" s="28"/>
      <c r="S48" s="28"/>
      <c r="T48" s="28"/>
      <c r="U48" s="28"/>
      <c r="V48" s="28"/>
      <c r="W48" s="28"/>
      <c r="X48" s="28"/>
      <c r="Y48" s="28"/>
      <c r="Z48" s="28"/>
    </row>
    <row r="49" ht="14.25" customHeight="1">
      <c r="A49" s="28"/>
      <c r="B49" s="28"/>
      <c r="C49" s="28"/>
      <c r="D49" s="28"/>
      <c r="E49" s="28"/>
      <c r="F49" s="28"/>
      <c r="G49" s="28"/>
      <c r="H49" s="28"/>
      <c r="I49" s="28"/>
      <c r="J49" s="28"/>
      <c r="K49" s="28"/>
      <c r="L49" s="28"/>
      <c r="M49" s="28"/>
      <c r="N49" s="28"/>
      <c r="O49" s="28"/>
      <c r="P49" s="28"/>
      <c r="Q49" s="28"/>
      <c r="R49" s="28"/>
      <c r="S49" s="28"/>
      <c r="T49" s="28"/>
      <c r="U49" s="28"/>
      <c r="V49" s="28"/>
      <c r="W49" s="28"/>
      <c r="X49" s="28"/>
      <c r="Y49" s="28"/>
      <c r="Z49" s="28"/>
    </row>
    <row r="50" ht="14.25" customHeight="1">
      <c r="A50" s="28"/>
      <c r="B50" s="28"/>
      <c r="C50" s="28"/>
      <c r="D50" s="28"/>
      <c r="E50" s="28"/>
      <c r="F50" s="28"/>
      <c r="G50" s="28"/>
      <c r="H50" s="28"/>
      <c r="I50" s="28"/>
      <c r="J50" s="28"/>
      <c r="K50" s="28"/>
      <c r="L50" s="28"/>
      <c r="M50" s="28"/>
      <c r="N50" s="28"/>
      <c r="O50" s="28"/>
      <c r="P50" s="28"/>
      <c r="Q50" s="28"/>
      <c r="R50" s="28"/>
      <c r="S50" s="28"/>
      <c r="T50" s="28"/>
      <c r="U50" s="28"/>
      <c r="V50" s="28"/>
      <c r="W50" s="28"/>
      <c r="X50" s="28"/>
      <c r="Y50" s="28"/>
      <c r="Z50" s="28"/>
    </row>
    <row r="51" ht="14.25" customHeight="1">
      <c r="A51" s="28"/>
      <c r="B51" s="28"/>
      <c r="C51" s="28"/>
      <c r="D51" s="28"/>
      <c r="E51" s="28"/>
      <c r="F51" s="28"/>
      <c r="G51" s="28"/>
      <c r="H51" s="28"/>
      <c r="I51" s="28"/>
      <c r="J51" s="28"/>
      <c r="K51" s="28"/>
      <c r="L51" s="28"/>
      <c r="M51" s="28"/>
      <c r="N51" s="28"/>
      <c r="O51" s="28"/>
      <c r="P51" s="28"/>
      <c r="Q51" s="28"/>
      <c r="R51" s="28"/>
      <c r="S51" s="28"/>
      <c r="T51" s="28"/>
      <c r="U51" s="28"/>
      <c r="V51" s="28"/>
      <c r="W51" s="28"/>
      <c r="X51" s="28"/>
      <c r="Y51" s="28"/>
      <c r="Z51" s="28"/>
    </row>
    <row r="52" ht="14.25" customHeight="1">
      <c r="A52" s="28"/>
      <c r="B52" s="28"/>
      <c r="C52" s="28"/>
      <c r="D52" s="28"/>
      <c r="E52" s="28"/>
      <c r="F52" s="28"/>
      <c r="G52" s="28"/>
      <c r="H52" s="28"/>
      <c r="I52" s="28"/>
      <c r="J52" s="28"/>
      <c r="K52" s="28"/>
      <c r="L52" s="28"/>
      <c r="M52" s="28"/>
      <c r="N52" s="28"/>
      <c r="O52" s="28"/>
      <c r="P52" s="28"/>
      <c r="Q52" s="28"/>
      <c r="R52" s="28"/>
      <c r="S52" s="28"/>
      <c r="T52" s="28"/>
      <c r="U52" s="28"/>
      <c r="V52" s="28"/>
      <c r="W52" s="28"/>
      <c r="X52" s="28"/>
      <c r="Y52" s="28"/>
      <c r="Z52" s="28"/>
    </row>
    <row r="53" ht="14.25" customHeight="1">
      <c r="A53" s="28"/>
      <c r="B53" s="28"/>
      <c r="C53" s="28"/>
      <c r="D53" s="28"/>
      <c r="E53" s="28"/>
      <c r="F53" s="28"/>
      <c r="G53" s="28"/>
      <c r="H53" s="28"/>
      <c r="I53" s="28"/>
      <c r="J53" s="28"/>
      <c r="K53" s="28"/>
      <c r="L53" s="28"/>
      <c r="M53" s="28"/>
      <c r="N53" s="28"/>
      <c r="O53" s="28"/>
      <c r="P53" s="28"/>
      <c r="Q53" s="28"/>
      <c r="R53" s="28"/>
      <c r="S53" s="28"/>
      <c r="T53" s="28"/>
      <c r="U53" s="28"/>
      <c r="V53" s="28"/>
      <c r="W53" s="28"/>
      <c r="X53" s="28"/>
      <c r="Y53" s="28"/>
      <c r="Z53" s="28"/>
    </row>
    <row r="54" ht="14.25" customHeight="1">
      <c r="A54" s="28"/>
      <c r="B54" s="28"/>
      <c r="C54" s="28"/>
      <c r="D54" s="28"/>
      <c r="E54" s="28"/>
      <c r="F54" s="28"/>
      <c r="G54" s="28"/>
      <c r="H54" s="28"/>
      <c r="I54" s="28"/>
      <c r="J54" s="28"/>
      <c r="K54" s="28"/>
      <c r="L54" s="28"/>
      <c r="M54" s="28"/>
      <c r="N54" s="28"/>
      <c r="O54" s="28"/>
      <c r="P54" s="28"/>
      <c r="Q54" s="28"/>
      <c r="R54" s="28"/>
      <c r="S54" s="28"/>
      <c r="T54" s="28"/>
      <c r="U54" s="28"/>
      <c r="V54" s="28"/>
      <c r="W54" s="28"/>
      <c r="X54" s="28"/>
      <c r="Y54" s="28"/>
      <c r="Z54" s="28"/>
    </row>
    <row r="55" ht="14.25" customHeight="1">
      <c r="A55" s="28"/>
      <c r="B55" s="28"/>
      <c r="C55" s="28"/>
      <c r="D55" s="28"/>
      <c r="E55" s="28"/>
      <c r="F55" s="28"/>
      <c r="G55" s="28"/>
      <c r="H55" s="28"/>
      <c r="I55" s="28"/>
      <c r="J55" s="28"/>
      <c r="K55" s="28"/>
      <c r="L55" s="28"/>
      <c r="M55" s="28"/>
      <c r="N55" s="28"/>
      <c r="O55" s="28"/>
      <c r="P55" s="28"/>
      <c r="Q55" s="28"/>
      <c r="R55" s="28"/>
      <c r="S55" s="28"/>
      <c r="T55" s="28"/>
      <c r="U55" s="28"/>
      <c r="V55" s="28"/>
      <c r="W55" s="28"/>
      <c r="X55" s="28"/>
      <c r="Y55" s="28"/>
      <c r="Z55" s="28"/>
    </row>
    <row r="56" ht="14.25" customHeight="1">
      <c r="A56" s="28"/>
      <c r="B56" s="28"/>
      <c r="C56" s="28"/>
      <c r="D56" s="28"/>
      <c r="E56" s="28"/>
      <c r="F56" s="28"/>
      <c r="G56" s="28"/>
      <c r="H56" s="28"/>
      <c r="I56" s="28"/>
      <c r="J56" s="28"/>
      <c r="K56" s="28"/>
      <c r="L56" s="28"/>
      <c r="M56" s="28"/>
      <c r="N56" s="28"/>
      <c r="O56" s="28"/>
      <c r="P56" s="28"/>
      <c r="Q56" s="28"/>
      <c r="R56" s="28"/>
      <c r="S56" s="28"/>
      <c r="T56" s="28"/>
      <c r="U56" s="28"/>
      <c r="V56" s="28"/>
      <c r="W56" s="28"/>
      <c r="X56" s="28"/>
      <c r="Y56" s="28"/>
      <c r="Z56" s="28"/>
    </row>
    <row r="57" ht="14.25" customHeight="1">
      <c r="A57" s="28"/>
      <c r="B57" s="28"/>
      <c r="C57" s="28"/>
      <c r="D57" s="28"/>
      <c r="E57" s="28"/>
      <c r="F57" s="28"/>
      <c r="G57" s="28"/>
      <c r="H57" s="28"/>
      <c r="I57" s="28"/>
      <c r="J57" s="28"/>
      <c r="K57" s="28"/>
      <c r="L57" s="28"/>
      <c r="M57" s="28"/>
      <c r="N57" s="28"/>
      <c r="O57" s="28"/>
      <c r="P57" s="28"/>
      <c r="Q57" s="28"/>
      <c r="R57" s="28"/>
      <c r="S57" s="28"/>
      <c r="T57" s="28"/>
      <c r="U57" s="28"/>
      <c r="V57" s="28"/>
      <c r="W57" s="28"/>
      <c r="X57" s="28"/>
      <c r="Y57" s="28"/>
      <c r="Z57" s="28"/>
    </row>
    <row r="58" ht="14.25" customHeight="1">
      <c r="A58" s="28"/>
      <c r="B58" s="28"/>
      <c r="C58" s="28"/>
      <c r="D58" s="28"/>
      <c r="E58" s="28"/>
      <c r="F58" s="28"/>
      <c r="G58" s="28"/>
      <c r="H58" s="28"/>
      <c r="I58" s="28"/>
      <c r="J58" s="28"/>
      <c r="K58" s="28"/>
      <c r="L58" s="28"/>
      <c r="M58" s="28"/>
      <c r="N58" s="28"/>
      <c r="O58" s="28"/>
      <c r="P58" s="28"/>
      <c r="Q58" s="28"/>
      <c r="R58" s="28"/>
      <c r="S58" s="28"/>
      <c r="T58" s="28"/>
      <c r="U58" s="28"/>
      <c r="V58" s="28"/>
      <c r="W58" s="28"/>
      <c r="X58" s="28"/>
      <c r="Y58" s="28"/>
      <c r="Z58" s="28"/>
    </row>
    <row r="59" ht="14.25" customHeight="1">
      <c r="A59" s="28"/>
      <c r="B59" s="28"/>
      <c r="C59" s="28"/>
      <c r="D59" s="28"/>
      <c r="E59" s="28"/>
      <c r="F59" s="28"/>
      <c r="G59" s="28"/>
      <c r="H59" s="28"/>
      <c r="I59" s="28"/>
      <c r="J59" s="28"/>
      <c r="K59" s="28"/>
      <c r="L59" s="28"/>
      <c r="M59" s="28"/>
      <c r="N59" s="28"/>
      <c r="O59" s="28"/>
      <c r="P59" s="28"/>
      <c r="Q59" s="28"/>
      <c r="R59" s="28"/>
      <c r="S59" s="28"/>
      <c r="T59" s="28"/>
      <c r="U59" s="28"/>
      <c r="V59" s="28"/>
      <c r="W59" s="28"/>
      <c r="X59" s="28"/>
      <c r="Y59" s="28"/>
      <c r="Z59" s="28"/>
    </row>
    <row r="60" ht="14.25" customHeight="1">
      <c r="A60" s="28"/>
      <c r="B60" s="28"/>
      <c r="C60" s="28"/>
      <c r="D60" s="28"/>
      <c r="E60" s="28"/>
      <c r="F60" s="28"/>
      <c r="G60" s="28"/>
      <c r="H60" s="28"/>
      <c r="I60" s="28"/>
      <c r="J60" s="28"/>
      <c r="K60" s="28"/>
      <c r="L60" s="28"/>
      <c r="M60" s="28"/>
      <c r="N60" s="28"/>
      <c r="O60" s="28"/>
      <c r="P60" s="28"/>
      <c r="Q60" s="28"/>
      <c r="R60" s="28"/>
      <c r="S60" s="28"/>
      <c r="T60" s="28"/>
      <c r="U60" s="28"/>
      <c r="V60" s="28"/>
      <c r="W60" s="28"/>
      <c r="X60" s="28"/>
      <c r="Y60" s="28"/>
      <c r="Z60" s="28"/>
    </row>
    <row r="61" ht="14.25" customHeight="1">
      <c r="A61" s="28"/>
      <c r="B61" s="28"/>
      <c r="C61" s="28"/>
      <c r="D61" s="28"/>
      <c r="E61" s="28"/>
      <c r="F61" s="28"/>
      <c r="G61" s="28"/>
      <c r="H61" s="28"/>
      <c r="I61" s="28"/>
      <c r="J61" s="28"/>
      <c r="K61" s="28"/>
      <c r="L61" s="28"/>
      <c r="M61" s="28"/>
      <c r="N61" s="28"/>
      <c r="O61" s="28"/>
      <c r="P61" s="28"/>
      <c r="Q61" s="28"/>
      <c r="R61" s="28"/>
      <c r="S61" s="28"/>
      <c r="T61" s="28"/>
      <c r="U61" s="28"/>
      <c r="V61" s="28"/>
      <c r="W61" s="28"/>
      <c r="X61" s="28"/>
      <c r="Y61" s="28"/>
      <c r="Z61" s="28"/>
    </row>
    <row r="62" ht="14.25" customHeight="1">
      <c r="A62" s="28"/>
      <c r="B62" s="28"/>
      <c r="C62" s="28"/>
      <c r="D62" s="28"/>
      <c r="E62" s="28"/>
      <c r="F62" s="28"/>
      <c r="G62" s="28"/>
      <c r="H62" s="28"/>
      <c r="I62" s="28"/>
      <c r="J62" s="28"/>
      <c r="K62" s="28"/>
      <c r="L62" s="28"/>
      <c r="M62" s="28"/>
      <c r="N62" s="28"/>
      <c r="O62" s="28"/>
      <c r="P62" s="28"/>
      <c r="Q62" s="28"/>
      <c r="R62" s="28"/>
      <c r="S62" s="28"/>
      <c r="T62" s="28"/>
      <c r="U62" s="28"/>
      <c r="V62" s="28"/>
      <c r="W62" s="28"/>
      <c r="X62" s="28"/>
      <c r="Y62" s="28"/>
      <c r="Z62" s="28"/>
    </row>
    <row r="63" ht="14.25" customHeight="1">
      <c r="A63" s="28"/>
      <c r="B63" s="28"/>
      <c r="C63" s="28"/>
      <c r="D63" s="28"/>
      <c r="E63" s="28"/>
      <c r="F63" s="28"/>
      <c r="G63" s="28"/>
      <c r="H63" s="28"/>
      <c r="I63" s="28"/>
      <c r="J63" s="28"/>
      <c r="K63" s="28"/>
      <c r="L63" s="28"/>
      <c r="M63" s="28"/>
      <c r="N63" s="28"/>
      <c r="O63" s="28"/>
      <c r="P63" s="28"/>
      <c r="Q63" s="28"/>
      <c r="R63" s="28"/>
      <c r="S63" s="28"/>
      <c r="T63" s="28"/>
      <c r="U63" s="28"/>
      <c r="V63" s="28"/>
      <c r="W63" s="28"/>
      <c r="X63" s="28"/>
      <c r="Y63" s="28"/>
      <c r="Z63" s="28"/>
    </row>
    <row r="64" ht="14.25" customHeight="1">
      <c r="A64" s="28"/>
      <c r="B64" s="28"/>
      <c r="C64" s="28"/>
      <c r="D64" s="28"/>
      <c r="E64" s="28"/>
      <c r="F64" s="28"/>
      <c r="G64" s="28"/>
      <c r="H64" s="28"/>
      <c r="I64" s="28"/>
      <c r="J64" s="28"/>
      <c r="K64" s="28"/>
      <c r="L64" s="28"/>
      <c r="M64" s="28"/>
      <c r="N64" s="28"/>
      <c r="O64" s="28"/>
      <c r="P64" s="28"/>
      <c r="Q64" s="28"/>
      <c r="R64" s="28"/>
      <c r="S64" s="28"/>
      <c r="T64" s="28"/>
      <c r="U64" s="28"/>
      <c r="V64" s="28"/>
      <c r="W64" s="28"/>
      <c r="X64" s="28"/>
      <c r="Y64" s="28"/>
      <c r="Z64" s="28"/>
    </row>
    <row r="65" ht="14.25" customHeight="1">
      <c r="A65" s="28"/>
      <c r="B65" s="28"/>
      <c r="C65" s="28"/>
      <c r="D65" s="28"/>
      <c r="E65" s="28"/>
      <c r="F65" s="28"/>
      <c r="G65" s="28"/>
      <c r="H65" s="28"/>
      <c r="I65" s="28"/>
      <c r="J65" s="28"/>
      <c r="K65" s="28"/>
      <c r="L65" s="28"/>
      <c r="M65" s="28"/>
      <c r="N65" s="28"/>
      <c r="O65" s="28"/>
      <c r="P65" s="28"/>
      <c r="Q65" s="28"/>
      <c r="R65" s="28"/>
      <c r="S65" s="28"/>
      <c r="T65" s="28"/>
      <c r="U65" s="28"/>
      <c r="V65" s="28"/>
      <c r="W65" s="28"/>
      <c r="X65" s="28"/>
      <c r="Y65" s="28"/>
      <c r="Z65" s="28"/>
    </row>
    <row r="66" ht="14.25" customHeight="1">
      <c r="A66" s="28"/>
      <c r="B66" s="28"/>
      <c r="C66" s="28"/>
      <c r="D66" s="28"/>
      <c r="E66" s="28"/>
      <c r="F66" s="28"/>
      <c r="G66" s="28"/>
      <c r="H66" s="28"/>
      <c r="I66" s="28"/>
      <c r="J66" s="28"/>
      <c r="K66" s="28"/>
      <c r="L66" s="28"/>
      <c r="M66" s="28"/>
      <c r="N66" s="28"/>
      <c r="O66" s="28"/>
      <c r="P66" s="28"/>
      <c r="Q66" s="28"/>
      <c r="R66" s="28"/>
      <c r="S66" s="28"/>
      <c r="T66" s="28"/>
      <c r="U66" s="28"/>
      <c r="V66" s="28"/>
      <c r="W66" s="28"/>
      <c r="X66" s="28"/>
      <c r="Y66" s="28"/>
      <c r="Z66" s="28"/>
    </row>
    <row r="67" ht="14.25" customHeight="1">
      <c r="A67" s="28"/>
      <c r="B67" s="28"/>
      <c r="C67" s="28"/>
      <c r="D67" s="28"/>
      <c r="E67" s="28"/>
      <c r="F67" s="28"/>
      <c r="G67" s="28"/>
      <c r="H67" s="28"/>
      <c r="I67" s="28"/>
      <c r="J67" s="28"/>
      <c r="K67" s="28"/>
      <c r="L67" s="28"/>
      <c r="M67" s="28"/>
      <c r="N67" s="28"/>
      <c r="O67" s="28"/>
      <c r="P67" s="28"/>
      <c r="Q67" s="28"/>
      <c r="R67" s="28"/>
      <c r="S67" s="28"/>
      <c r="T67" s="28"/>
      <c r="U67" s="28"/>
      <c r="V67" s="28"/>
      <c r="W67" s="28"/>
      <c r="X67" s="28"/>
      <c r="Y67" s="28"/>
      <c r="Z67" s="28"/>
    </row>
    <row r="68" ht="14.25" customHeight="1">
      <c r="A68" s="28"/>
      <c r="B68" s="28"/>
      <c r="C68" s="28"/>
      <c r="D68" s="28"/>
      <c r="E68" s="28"/>
      <c r="F68" s="28"/>
      <c r="G68" s="28"/>
      <c r="H68" s="28"/>
      <c r="I68" s="28"/>
      <c r="J68" s="28"/>
      <c r="K68" s="28"/>
      <c r="L68" s="28"/>
      <c r="M68" s="28"/>
      <c r="N68" s="28"/>
      <c r="O68" s="28"/>
      <c r="P68" s="28"/>
      <c r="Q68" s="28"/>
      <c r="R68" s="28"/>
      <c r="S68" s="28"/>
      <c r="T68" s="28"/>
      <c r="U68" s="28"/>
      <c r="V68" s="28"/>
      <c r="W68" s="28"/>
      <c r="X68" s="28"/>
      <c r="Y68" s="28"/>
      <c r="Z68" s="28"/>
    </row>
    <row r="69" ht="14.25" customHeight="1">
      <c r="A69" s="28"/>
      <c r="B69" s="28"/>
      <c r="C69" s="28"/>
      <c r="D69" s="28"/>
      <c r="E69" s="28"/>
      <c r="F69" s="28"/>
      <c r="G69" s="28"/>
      <c r="H69" s="28"/>
      <c r="I69" s="28"/>
      <c r="J69" s="28"/>
      <c r="K69" s="28"/>
      <c r="L69" s="28"/>
      <c r="M69" s="28"/>
      <c r="N69" s="28"/>
      <c r="O69" s="28"/>
      <c r="P69" s="28"/>
      <c r="Q69" s="28"/>
      <c r="R69" s="28"/>
      <c r="S69" s="28"/>
      <c r="T69" s="28"/>
      <c r="U69" s="28"/>
      <c r="V69" s="28"/>
      <c r="W69" s="28"/>
      <c r="X69" s="28"/>
      <c r="Y69" s="28"/>
      <c r="Z69" s="28"/>
    </row>
    <row r="70" ht="14.25" customHeight="1">
      <c r="A70" s="28"/>
      <c r="B70" s="28"/>
      <c r="C70" s="28"/>
      <c r="D70" s="28"/>
      <c r="E70" s="28"/>
      <c r="F70" s="28"/>
      <c r="G70" s="28"/>
      <c r="H70" s="28"/>
      <c r="I70" s="28"/>
      <c r="J70" s="28"/>
      <c r="K70" s="28"/>
      <c r="L70" s="28"/>
      <c r="M70" s="28"/>
      <c r="N70" s="28"/>
      <c r="O70" s="28"/>
      <c r="P70" s="28"/>
      <c r="Q70" s="28"/>
      <c r="R70" s="28"/>
      <c r="S70" s="28"/>
      <c r="T70" s="28"/>
      <c r="U70" s="28"/>
      <c r="V70" s="28"/>
      <c r="W70" s="28"/>
      <c r="X70" s="28"/>
      <c r="Y70" s="28"/>
      <c r="Z70" s="28"/>
    </row>
    <row r="71" ht="14.25" customHeight="1">
      <c r="A71" s="28"/>
      <c r="B71" s="28"/>
      <c r="C71" s="28"/>
      <c r="D71" s="28"/>
      <c r="E71" s="28"/>
      <c r="F71" s="28"/>
      <c r="G71" s="28"/>
      <c r="H71" s="28"/>
      <c r="I71" s="28"/>
      <c r="J71" s="28"/>
      <c r="K71" s="28"/>
      <c r="L71" s="28"/>
      <c r="M71" s="28"/>
      <c r="N71" s="28"/>
      <c r="O71" s="28"/>
      <c r="P71" s="28"/>
      <c r="Q71" s="28"/>
      <c r="R71" s="28"/>
      <c r="S71" s="28"/>
      <c r="T71" s="28"/>
      <c r="U71" s="28"/>
      <c r="V71" s="28"/>
      <c r="W71" s="28"/>
      <c r="X71" s="28"/>
      <c r="Y71" s="28"/>
      <c r="Z71" s="28"/>
    </row>
    <row r="72" ht="14.25" customHeight="1">
      <c r="A72" s="28"/>
      <c r="B72" s="28"/>
      <c r="C72" s="28"/>
      <c r="D72" s="28"/>
      <c r="E72" s="28"/>
      <c r="F72" s="28"/>
      <c r="G72" s="28"/>
      <c r="H72" s="28"/>
      <c r="I72" s="28"/>
      <c r="J72" s="28"/>
      <c r="K72" s="28"/>
      <c r="L72" s="28"/>
      <c r="M72" s="28"/>
      <c r="N72" s="28"/>
      <c r="O72" s="28"/>
      <c r="P72" s="28"/>
      <c r="Q72" s="28"/>
      <c r="R72" s="28"/>
      <c r="S72" s="28"/>
      <c r="T72" s="28"/>
      <c r="U72" s="28"/>
      <c r="V72" s="28"/>
      <c r="W72" s="28"/>
      <c r="X72" s="28"/>
      <c r="Y72" s="28"/>
      <c r="Z72" s="28"/>
    </row>
    <row r="73" ht="14.25" customHeight="1">
      <c r="A73" s="28"/>
      <c r="B73" s="28"/>
      <c r="C73" s="28"/>
      <c r="D73" s="28"/>
      <c r="E73" s="28"/>
      <c r="F73" s="28"/>
      <c r="G73" s="28"/>
      <c r="H73" s="28"/>
      <c r="I73" s="28"/>
      <c r="J73" s="28"/>
      <c r="K73" s="28"/>
      <c r="L73" s="28"/>
      <c r="M73" s="28"/>
      <c r="N73" s="28"/>
      <c r="O73" s="28"/>
      <c r="P73" s="28"/>
      <c r="Q73" s="28"/>
      <c r="R73" s="28"/>
      <c r="S73" s="28"/>
      <c r="T73" s="28"/>
      <c r="U73" s="28"/>
      <c r="V73" s="28"/>
      <c r="W73" s="28"/>
      <c r="X73" s="28"/>
      <c r="Y73" s="28"/>
      <c r="Z73" s="28"/>
    </row>
    <row r="74" ht="14.25" customHeight="1">
      <c r="A74" s="28"/>
      <c r="B74" s="28"/>
      <c r="C74" s="28"/>
      <c r="D74" s="28"/>
      <c r="E74" s="28"/>
      <c r="F74" s="28"/>
      <c r="G74" s="28"/>
      <c r="H74" s="28"/>
      <c r="I74" s="28"/>
      <c r="J74" s="28"/>
      <c r="K74" s="28"/>
      <c r="L74" s="28"/>
      <c r="M74" s="28"/>
      <c r="N74" s="28"/>
      <c r="O74" s="28"/>
      <c r="P74" s="28"/>
      <c r="Q74" s="28"/>
      <c r="R74" s="28"/>
      <c r="S74" s="28"/>
      <c r="T74" s="28"/>
      <c r="U74" s="28"/>
      <c r="V74" s="28"/>
      <c r="W74" s="28"/>
      <c r="X74" s="28"/>
      <c r="Y74" s="28"/>
      <c r="Z74" s="28"/>
    </row>
    <row r="75" ht="14.25" customHeight="1">
      <c r="A75" s="28"/>
      <c r="B75" s="28"/>
      <c r="C75" s="28"/>
      <c r="D75" s="28"/>
      <c r="E75" s="28"/>
      <c r="F75" s="28"/>
      <c r="G75" s="28"/>
      <c r="H75" s="28"/>
      <c r="I75" s="28"/>
      <c r="J75" s="28"/>
      <c r="K75" s="28"/>
      <c r="L75" s="28"/>
      <c r="M75" s="28"/>
      <c r="N75" s="28"/>
      <c r="O75" s="28"/>
      <c r="P75" s="28"/>
      <c r="Q75" s="28"/>
      <c r="R75" s="28"/>
      <c r="S75" s="28"/>
      <c r="T75" s="28"/>
      <c r="U75" s="28"/>
      <c r="V75" s="28"/>
      <c r="W75" s="28"/>
      <c r="X75" s="28"/>
      <c r="Y75" s="28"/>
      <c r="Z75" s="28"/>
    </row>
    <row r="76" ht="14.25" customHeight="1">
      <c r="A76" s="28"/>
      <c r="B76" s="28"/>
      <c r="C76" s="28"/>
      <c r="D76" s="28"/>
      <c r="E76" s="28"/>
      <c r="F76" s="28"/>
      <c r="G76" s="28"/>
      <c r="H76" s="28"/>
      <c r="I76" s="28"/>
      <c r="J76" s="28"/>
      <c r="K76" s="28"/>
      <c r="L76" s="28"/>
      <c r="M76" s="28"/>
      <c r="N76" s="28"/>
      <c r="O76" s="28"/>
      <c r="P76" s="28"/>
      <c r="Q76" s="28"/>
      <c r="R76" s="28"/>
      <c r="S76" s="28"/>
      <c r="T76" s="28"/>
      <c r="U76" s="28"/>
      <c r="V76" s="28"/>
      <c r="W76" s="28"/>
      <c r="X76" s="28"/>
      <c r="Y76" s="28"/>
      <c r="Z76" s="28"/>
    </row>
    <row r="77" ht="14.25" customHeight="1">
      <c r="A77" s="28"/>
      <c r="B77" s="28"/>
      <c r="C77" s="28"/>
      <c r="D77" s="28"/>
      <c r="E77" s="28"/>
      <c r="F77" s="28"/>
      <c r="G77" s="28"/>
      <c r="H77" s="28"/>
      <c r="I77" s="28"/>
      <c r="J77" s="28"/>
      <c r="K77" s="28"/>
      <c r="L77" s="28"/>
      <c r="M77" s="28"/>
      <c r="N77" s="28"/>
      <c r="O77" s="28"/>
      <c r="P77" s="28"/>
      <c r="Q77" s="28"/>
      <c r="R77" s="28"/>
      <c r="S77" s="28"/>
      <c r="T77" s="28"/>
      <c r="U77" s="28"/>
      <c r="V77" s="28"/>
      <c r="W77" s="28"/>
      <c r="X77" s="28"/>
      <c r="Y77" s="28"/>
      <c r="Z77" s="28"/>
    </row>
    <row r="78" ht="14.25" customHeight="1">
      <c r="A78" s="28"/>
      <c r="B78" s="28"/>
      <c r="C78" s="28"/>
      <c r="D78" s="28"/>
      <c r="E78" s="28"/>
      <c r="F78" s="28"/>
      <c r="G78" s="28"/>
      <c r="H78" s="28"/>
      <c r="I78" s="28"/>
      <c r="J78" s="28"/>
      <c r="K78" s="28"/>
      <c r="L78" s="28"/>
      <c r="M78" s="28"/>
      <c r="N78" s="28"/>
      <c r="O78" s="28"/>
      <c r="P78" s="28"/>
      <c r="Q78" s="28"/>
      <c r="R78" s="28"/>
      <c r="S78" s="28"/>
      <c r="T78" s="28"/>
      <c r="U78" s="28"/>
      <c r="V78" s="28"/>
      <c r="W78" s="28"/>
      <c r="X78" s="28"/>
      <c r="Y78" s="28"/>
      <c r="Z78" s="28"/>
    </row>
    <row r="79" ht="14.25" customHeight="1">
      <c r="A79" s="28"/>
      <c r="B79" s="28"/>
      <c r="C79" s="28"/>
      <c r="D79" s="28"/>
      <c r="E79" s="28"/>
      <c r="F79" s="28"/>
      <c r="G79" s="28"/>
      <c r="H79" s="28"/>
      <c r="I79" s="28"/>
      <c r="J79" s="28"/>
      <c r="K79" s="28"/>
      <c r="L79" s="28"/>
      <c r="M79" s="28"/>
      <c r="N79" s="28"/>
      <c r="O79" s="28"/>
      <c r="P79" s="28"/>
      <c r="Q79" s="28"/>
      <c r="R79" s="28"/>
      <c r="S79" s="28"/>
      <c r="T79" s="28"/>
      <c r="U79" s="28"/>
      <c r="V79" s="28"/>
      <c r="W79" s="28"/>
      <c r="X79" s="28"/>
      <c r="Y79" s="28"/>
      <c r="Z79" s="28"/>
    </row>
    <row r="80" ht="14.25" customHeight="1">
      <c r="A80" s="28"/>
      <c r="B80" s="28"/>
      <c r="C80" s="28"/>
      <c r="D80" s="28"/>
      <c r="E80" s="28"/>
      <c r="F80" s="28"/>
      <c r="G80" s="28"/>
      <c r="H80" s="28"/>
      <c r="I80" s="28"/>
      <c r="J80" s="28"/>
      <c r="K80" s="28"/>
      <c r="L80" s="28"/>
      <c r="M80" s="28"/>
      <c r="N80" s="28"/>
      <c r="O80" s="28"/>
      <c r="P80" s="28"/>
      <c r="Q80" s="28"/>
      <c r="R80" s="28"/>
      <c r="S80" s="28"/>
      <c r="T80" s="28"/>
      <c r="U80" s="28"/>
      <c r="V80" s="28"/>
      <c r="W80" s="28"/>
      <c r="X80" s="28"/>
      <c r="Y80" s="28"/>
      <c r="Z80" s="28"/>
    </row>
    <row r="81" ht="14.25" customHeight="1">
      <c r="A81" s="28"/>
      <c r="B81" s="28"/>
      <c r="C81" s="28"/>
      <c r="D81" s="28"/>
      <c r="E81" s="28"/>
      <c r="F81" s="28"/>
      <c r="G81" s="28"/>
      <c r="H81" s="28"/>
      <c r="I81" s="28"/>
      <c r="J81" s="28"/>
      <c r="K81" s="28"/>
      <c r="L81" s="28"/>
      <c r="M81" s="28"/>
      <c r="N81" s="28"/>
      <c r="O81" s="28"/>
      <c r="P81" s="28"/>
      <c r="Q81" s="28"/>
      <c r="R81" s="28"/>
      <c r="S81" s="28"/>
      <c r="T81" s="28"/>
      <c r="U81" s="28"/>
      <c r="V81" s="28"/>
      <c r="W81" s="28"/>
      <c r="X81" s="28"/>
      <c r="Y81" s="28"/>
      <c r="Z81" s="28"/>
    </row>
    <row r="82" ht="14.25" customHeight="1">
      <c r="A82" s="28"/>
      <c r="B82" s="28"/>
      <c r="C82" s="28"/>
      <c r="D82" s="28"/>
      <c r="E82" s="28"/>
      <c r="F82" s="28"/>
      <c r="G82" s="28"/>
      <c r="H82" s="28"/>
      <c r="I82" s="28"/>
      <c r="J82" s="28"/>
      <c r="K82" s="28"/>
      <c r="L82" s="28"/>
      <c r="M82" s="28"/>
      <c r="N82" s="28"/>
      <c r="O82" s="28"/>
      <c r="P82" s="28"/>
      <c r="Q82" s="28"/>
      <c r="R82" s="28"/>
      <c r="S82" s="28"/>
      <c r="T82" s="28"/>
      <c r="U82" s="28"/>
      <c r="V82" s="28"/>
      <c r="W82" s="28"/>
      <c r="X82" s="28"/>
      <c r="Y82" s="28"/>
      <c r="Z82" s="28"/>
    </row>
    <row r="83" ht="14.25" customHeight="1">
      <c r="A83" s="28"/>
      <c r="B83" s="28"/>
      <c r="C83" s="28"/>
      <c r="D83" s="28"/>
      <c r="E83" s="28"/>
      <c r="F83" s="28"/>
      <c r="G83" s="28"/>
      <c r="H83" s="28"/>
      <c r="I83" s="28"/>
      <c r="J83" s="28"/>
      <c r="K83" s="28"/>
      <c r="L83" s="28"/>
      <c r="M83" s="28"/>
      <c r="N83" s="28"/>
      <c r="O83" s="28"/>
      <c r="P83" s="28"/>
      <c r="Q83" s="28"/>
      <c r="R83" s="28"/>
      <c r="S83" s="28"/>
      <c r="T83" s="28"/>
      <c r="U83" s="28"/>
      <c r="V83" s="28"/>
      <c r="W83" s="28"/>
      <c r="X83" s="28"/>
      <c r="Y83" s="28"/>
      <c r="Z83" s="28"/>
    </row>
    <row r="84" ht="14.25" customHeight="1">
      <c r="A84" s="28"/>
      <c r="B84" s="28"/>
      <c r="C84" s="28"/>
      <c r="D84" s="28"/>
      <c r="E84" s="28"/>
      <c r="F84" s="28"/>
      <c r="G84" s="28"/>
      <c r="H84" s="28"/>
      <c r="I84" s="28"/>
      <c r="J84" s="28"/>
      <c r="K84" s="28"/>
      <c r="L84" s="28"/>
      <c r="M84" s="28"/>
      <c r="N84" s="28"/>
      <c r="O84" s="28"/>
      <c r="P84" s="28"/>
      <c r="Q84" s="28"/>
      <c r="R84" s="28"/>
      <c r="S84" s="28"/>
      <c r="T84" s="28"/>
      <c r="U84" s="28"/>
      <c r="V84" s="28"/>
      <c r="W84" s="28"/>
      <c r="X84" s="28"/>
      <c r="Y84" s="28"/>
      <c r="Z84" s="28"/>
    </row>
    <row r="85" ht="14.25" customHeight="1">
      <c r="A85" s="28"/>
      <c r="B85" s="28"/>
      <c r="C85" s="28"/>
      <c r="D85" s="28"/>
      <c r="E85" s="28"/>
      <c r="F85" s="28"/>
      <c r="G85" s="28"/>
      <c r="H85" s="28"/>
      <c r="I85" s="28"/>
      <c r="J85" s="28"/>
      <c r="K85" s="28"/>
      <c r="L85" s="28"/>
      <c r="M85" s="28"/>
      <c r="N85" s="28"/>
      <c r="O85" s="28"/>
      <c r="P85" s="28"/>
      <c r="Q85" s="28"/>
      <c r="R85" s="28"/>
      <c r="S85" s="28"/>
      <c r="T85" s="28"/>
      <c r="U85" s="28"/>
      <c r="V85" s="28"/>
      <c r="W85" s="28"/>
      <c r="X85" s="28"/>
      <c r="Y85" s="28"/>
      <c r="Z85" s="28"/>
    </row>
    <row r="86" ht="14.25" customHeight="1">
      <c r="A86" s="28"/>
      <c r="B86" s="28"/>
      <c r="C86" s="28"/>
      <c r="D86" s="28"/>
      <c r="E86" s="28"/>
      <c r="F86" s="28"/>
      <c r="G86" s="28"/>
      <c r="H86" s="28"/>
      <c r="I86" s="28"/>
      <c r="J86" s="28"/>
      <c r="K86" s="28"/>
      <c r="L86" s="28"/>
      <c r="M86" s="28"/>
      <c r="N86" s="28"/>
      <c r="O86" s="28"/>
      <c r="P86" s="28"/>
      <c r="Q86" s="28"/>
      <c r="R86" s="28"/>
      <c r="S86" s="28"/>
      <c r="T86" s="28"/>
      <c r="U86" s="28"/>
      <c r="V86" s="28"/>
      <c r="W86" s="28"/>
      <c r="X86" s="28"/>
      <c r="Y86" s="28"/>
      <c r="Z86" s="28"/>
    </row>
    <row r="87" ht="14.25" customHeight="1">
      <c r="A87" s="28"/>
      <c r="B87" s="28"/>
      <c r="C87" s="28"/>
      <c r="D87" s="28"/>
      <c r="E87" s="28"/>
      <c r="F87" s="28"/>
      <c r="G87" s="28"/>
      <c r="H87" s="28"/>
      <c r="I87" s="28"/>
      <c r="J87" s="28"/>
      <c r="K87" s="28"/>
      <c r="L87" s="28"/>
      <c r="M87" s="28"/>
      <c r="N87" s="28"/>
      <c r="O87" s="28"/>
      <c r="P87" s="28"/>
      <c r="Q87" s="28"/>
      <c r="R87" s="28"/>
      <c r="S87" s="28"/>
      <c r="T87" s="28"/>
      <c r="U87" s="28"/>
      <c r="V87" s="28"/>
      <c r="W87" s="28"/>
      <c r="X87" s="28"/>
      <c r="Y87" s="28"/>
      <c r="Z87" s="28"/>
    </row>
    <row r="88" ht="14.25" customHeight="1">
      <c r="A88" s="28"/>
      <c r="B88" s="28"/>
      <c r="C88" s="28"/>
      <c r="D88" s="28"/>
      <c r="E88" s="28"/>
      <c r="F88" s="28"/>
      <c r="G88" s="28"/>
      <c r="H88" s="28"/>
      <c r="I88" s="28"/>
      <c r="J88" s="28"/>
      <c r="K88" s="28"/>
      <c r="L88" s="28"/>
      <c r="M88" s="28"/>
      <c r="N88" s="28"/>
      <c r="O88" s="28"/>
      <c r="P88" s="28"/>
      <c r="Q88" s="28"/>
      <c r="R88" s="28"/>
      <c r="S88" s="28"/>
      <c r="T88" s="28"/>
      <c r="U88" s="28"/>
      <c r="V88" s="28"/>
      <c r="W88" s="28"/>
      <c r="X88" s="28"/>
      <c r="Y88" s="28"/>
      <c r="Z88" s="28"/>
    </row>
    <row r="89" ht="14.25" customHeight="1">
      <c r="A89" s="28"/>
      <c r="B89" s="28"/>
      <c r="C89" s="28"/>
      <c r="D89" s="28"/>
      <c r="E89" s="28"/>
      <c r="F89" s="28"/>
      <c r="G89" s="28"/>
      <c r="H89" s="28"/>
      <c r="I89" s="28"/>
      <c r="J89" s="28"/>
      <c r="K89" s="28"/>
      <c r="L89" s="28"/>
      <c r="M89" s="28"/>
      <c r="N89" s="28"/>
      <c r="O89" s="28"/>
      <c r="P89" s="28"/>
      <c r="Q89" s="28"/>
      <c r="R89" s="28"/>
      <c r="S89" s="28"/>
      <c r="T89" s="28"/>
      <c r="U89" s="28"/>
      <c r="V89" s="28"/>
      <c r="W89" s="28"/>
      <c r="X89" s="28"/>
      <c r="Y89" s="28"/>
      <c r="Z89" s="28"/>
    </row>
    <row r="90" ht="14.25" customHeight="1">
      <c r="A90" s="28"/>
      <c r="B90" s="28"/>
      <c r="C90" s="28"/>
      <c r="D90" s="28"/>
      <c r="E90" s="28"/>
      <c r="F90" s="28"/>
      <c r="G90" s="28"/>
      <c r="H90" s="28"/>
      <c r="I90" s="28"/>
      <c r="J90" s="28"/>
      <c r="K90" s="28"/>
      <c r="L90" s="28"/>
      <c r="M90" s="28"/>
      <c r="N90" s="28"/>
      <c r="O90" s="28"/>
      <c r="P90" s="28"/>
      <c r="Q90" s="28"/>
      <c r="R90" s="28"/>
      <c r="S90" s="28"/>
      <c r="T90" s="28"/>
      <c r="U90" s="28"/>
      <c r="V90" s="28"/>
      <c r="W90" s="28"/>
      <c r="X90" s="28"/>
      <c r="Y90" s="28"/>
      <c r="Z90" s="28"/>
    </row>
    <row r="91" ht="14.25" customHeight="1">
      <c r="A91" s="28"/>
      <c r="B91" s="28"/>
      <c r="C91" s="28"/>
      <c r="D91" s="28"/>
      <c r="E91" s="28"/>
      <c r="F91" s="28"/>
      <c r="G91" s="28"/>
      <c r="H91" s="28"/>
      <c r="I91" s="28"/>
      <c r="J91" s="28"/>
      <c r="K91" s="28"/>
      <c r="L91" s="28"/>
      <c r="M91" s="28"/>
      <c r="N91" s="28"/>
      <c r="O91" s="28"/>
      <c r="P91" s="28"/>
      <c r="Q91" s="28"/>
      <c r="R91" s="28"/>
      <c r="S91" s="28"/>
      <c r="T91" s="28"/>
      <c r="U91" s="28"/>
      <c r="V91" s="28"/>
      <c r="W91" s="28"/>
      <c r="X91" s="28"/>
      <c r="Y91" s="28"/>
      <c r="Z91" s="28"/>
    </row>
    <row r="92" ht="14.25" customHeight="1">
      <c r="A92" s="28"/>
      <c r="B92" s="28"/>
      <c r="C92" s="28"/>
      <c r="D92" s="28"/>
      <c r="E92" s="28"/>
      <c r="F92" s="28"/>
      <c r="G92" s="28"/>
      <c r="H92" s="28"/>
      <c r="I92" s="28"/>
      <c r="J92" s="28"/>
      <c r="K92" s="28"/>
      <c r="L92" s="28"/>
      <c r="M92" s="28"/>
      <c r="N92" s="28"/>
      <c r="O92" s="28"/>
      <c r="P92" s="28"/>
      <c r="Q92" s="28"/>
      <c r="R92" s="28"/>
      <c r="S92" s="28"/>
      <c r="T92" s="28"/>
      <c r="U92" s="28"/>
      <c r="V92" s="28"/>
      <c r="W92" s="28"/>
      <c r="X92" s="28"/>
      <c r="Y92" s="28"/>
      <c r="Z92" s="28"/>
    </row>
    <row r="93" ht="14.25" customHeight="1">
      <c r="A93" s="28"/>
      <c r="B93" s="28"/>
      <c r="C93" s="28"/>
      <c r="D93" s="28"/>
      <c r="E93" s="28"/>
      <c r="F93" s="28"/>
      <c r="G93" s="28"/>
      <c r="H93" s="28"/>
      <c r="I93" s="28"/>
      <c r="J93" s="28"/>
      <c r="K93" s="28"/>
      <c r="L93" s="28"/>
      <c r="M93" s="28"/>
      <c r="N93" s="28"/>
      <c r="O93" s="28"/>
      <c r="P93" s="28"/>
      <c r="Q93" s="28"/>
      <c r="R93" s="28"/>
      <c r="S93" s="28"/>
      <c r="T93" s="28"/>
      <c r="U93" s="28"/>
      <c r="V93" s="28"/>
      <c r="W93" s="28"/>
      <c r="X93" s="28"/>
      <c r="Y93" s="28"/>
      <c r="Z93" s="28"/>
    </row>
    <row r="94" ht="14.25" customHeight="1">
      <c r="A94" s="28"/>
      <c r="B94" s="28"/>
      <c r="C94" s="28"/>
      <c r="D94" s="28"/>
      <c r="E94" s="28"/>
      <c r="F94" s="28"/>
      <c r="G94" s="28"/>
      <c r="H94" s="28"/>
      <c r="I94" s="28"/>
      <c r="J94" s="28"/>
      <c r="K94" s="28"/>
      <c r="L94" s="28"/>
      <c r="M94" s="28"/>
      <c r="N94" s="28"/>
      <c r="O94" s="28"/>
      <c r="P94" s="28"/>
      <c r="Q94" s="28"/>
      <c r="R94" s="28"/>
      <c r="S94" s="28"/>
      <c r="T94" s="28"/>
      <c r="U94" s="28"/>
      <c r="V94" s="28"/>
      <c r="W94" s="28"/>
      <c r="X94" s="28"/>
      <c r="Y94" s="28"/>
      <c r="Z94" s="28"/>
    </row>
    <row r="95" ht="14.25" customHeight="1">
      <c r="A95" s="28"/>
      <c r="B95" s="28"/>
      <c r="C95" s="28"/>
      <c r="D95" s="28"/>
      <c r="E95" s="28"/>
      <c r="F95" s="28"/>
      <c r="G95" s="28"/>
      <c r="H95" s="28"/>
      <c r="I95" s="28"/>
      <c r="J95" s="28"/>
      <c r="K95" s="28"/>
      <c r="L95" s="28"/>
      <c r="M95" s="28"/>
      <c r="N95" s="28"/>
      <c r="O95" s="28"/>
      <c r="P95" s="28"/>
      <c r="Q95" s="28"/>
      <c r="R95" s="28"/>
      <c r="S95" s="28"/>
      <c r="T95" s="28"/>
      <c r="U95" s="28"/>
      <c r="V95" s="28"/>
      <c r="W95" s="28"/>
      <c r="X95" s="28"/>
      <c r="Y95" s="28"/>
      <c r="Z95" s="28"/>
    </row>
    <row r="96" ht="14.25" customHeight="1">
      <c r="A96" s="28"/>
      <c r="B96" s="28"/>
      <c r="C96" s="28"/>
      <c r="D96" s="28"/>
      <c r="E96" s="28"/>
      <c r="F96" s="28"/>
      <c r="G96" s="28"/>
      <c r="H96" s="28"/>
      <c r="I96" s="28"/>
      <c r="J96" s="28"/>
      <c r="K96" s="28"/>
      <c r="L96" s="28"/>
      <c r="M96" s="28"/>
      <c r="N96" s="28"/>
      <c r="O96" s="28"/>
      <c r="P96" s="28"/>
      <c r="Q96" s="28"/>
      <c r="R96" s="28"/>
      <c r="S96" s="28"/>
      <c r="T96" s="28"/>
      <c r="U96" s="28"/>
      <c r="V96" s="28"/>
      <c r="W96" s="28"/>
      <c r="X96" s="28"/>
      <c r="Y96" s="28"/>
      <c r="Z96" s="28"/>
    </row>
    <row r="97" ht="14.25" customHeight="1">
      <c r="A97" s="28"/>
      <c r="B97" s="28"/>
      <c r="C97" s="28"/>
      <c r="D97" s="28"/>
      <c r="E97" s="28"/>
      <c r="F97" s="28"/>
      <c r="G97" s="28"/>
      <c r="H97" s="28"/>
      <c r="I97" s="28"/>
      <c r="J97" s="28"/>
      <c r="K97" s="28"/>
      <c r="L97" s="28"/>
      <c r="M97" s="28"/>
      <c r="N97" s="28"/>
      <c r="O97" s="28"/>
      <c r="P97" s="28"/>
      <c r="Q97" s="28"/>
      <c r="R97" s="28"/>
      <c r="S97" s="28"/>
      <c r="T97" s="28"/>
      <c r="U97" s="28"/>
      <c r="V97" s="28"/>
      <c r="W97" s="28"/>
      <c r="X97" s="28"/>
      <c r="Y97" s="28"/>
      <c r="Z97" s="28"/>
    </row>
    <row r="98" ht="14.25" customHeight="1">
      <c r="A98" s="28"/>
      <c r="B98" s="28"/>
      <c r="C98" s="28"/>
      <c r="D98" s="28"/>
      <c r="E98" s="28"/>
      <c r="F98" s="28"/>
      <c r="G98" s="28"/>
      <c r="H98" s="28"/>
      <c r="I98" s="28"/>
      <c r="J98" s="28"/>
      <c r="K98" s="28"/>
      <c r="L98" s="28"/>
      <c r="M98" s="28"/>
      <c r="N98" s="28"/>
      <c r="O98" s="28"/>
      <c r="P98" s="28"/>
      <c r="Q98" s="28"/>
      <c r="R98" s="28"/>
      <c r="S98" s="28"/>
      <c r="T98" s="28"/>
      <c r="U98" s="28"/>
      <c r="V98" s="28"/>
      <c r="W98" s="28"/>
      <c r="X98" s="28"/>
      <c r="Y98" s="28"/>
      <c r="Z98" s="28"/>
    </row>
    <row r="99" ht="14.25" customHeight="1">
      <c r="A99" s="28"/>
      <c r="B99" s="28"/>
      <c r="C99" s="28"/>
      <c r="D99" s="28"/>
      <c r="E99" s="28"/>
      <c r="F99" s="28"/>
      <c r="G99" s="28"/>
      <c r="H99" s="28"/>
      <c r="I99" s="28"/>
      <c r="J99" s="28"/>
      <c r="K99" s="28"/>
      <c r="L99" s="28"/>
      <c r="M99" s="28"/>
      <c r="N99" s="28"/>
      <c r="O99" s="28"/>
      <c r="P99" s="28"/>
      <c r="Q99" s="28"/>
      <c r="R99" s="28"/>
      <c r="S99" s="28"/>
      <c r="T99" s="28"/>
      <c r="U99" s="28"/>
      <c r="V99" s="28"/>
      <c r="W99" s="28"/>
      <c r="X99" s="28"/>
      <c r="Y99" s="28"/>
      <c r="Z99" s="28"/>
    </row>
    <row r="100" ht="14.25" customHeight="1">
      <c r="A100" s="28"/>
      <c r="B100" s="28"/>
      <c r="C100" s="28"/>
      <c r="D100" s="28"/>
      <c r="E100" s="28"/>
      <c r="F100" s="28"/>
      <c r="G100" s="28"/>
      <c r="H100" s="28"/>
      <c r="I100" s="28"/>
      <c r="J100" s="28"/>
      <c r="K100" s="28"/>
      <c r="L100" s="28"/>
      <c r="M100" s="28"/>
      <c r="N100" s="28"/>
      <c r="O100" s="28"/>
      <c r="P100" s="28"/>
      <c r="Q100" s="28"/>
      <c r="R100" s="28"/>
      <c r="S100" s="28"/>
      <c r="T100" s="28"/>
      <c r="U100" s="28"/>
      <c r="V100" s="28"/>
      <c r="W100" s="28"/>
      <c r="X100" s="28"/>
      <c r="Y100" s="28"/>
      <c r="Z100" s="28"/>
    </row>
    <row r="101" ht="14.25" customHeight="1">
      <c r="A101" s="28"/>
      <c r="B101" s="28"/>
      <c r="C101" s="28"/>
      <c r="D101" s="28"/>
      <c r="E101" s="28"/>
      <c r="F101" s="28"/>
      <c r="G101" s="28"/>
      <c r="H101" s="28"/>
      <c r="I101" s="28"/>
      <c r="J101" s="28"/>
      <c r="K101" s="28"/>
      <c r="L101" s="28"/>
      <c r="M101" s="28"/>
      <c r="N101" s="28"/>
      <c r="O101" s="28"/>
      <c r="P101" s="28"/>
      <c r="Q101" s="28"/>
      <c r="R101" s="28"/>
      <c r="S101" s="28"/>
      <c r="T101" s="28"/>
      <c r="U101" s="28"/>
      <c r="V101" s="28"/>
      <c r="W101" s="28"/>
      <c r="X101" s="28"/>
      <c r="Y101" s="28"/>
      <c r="Z101" s="28"/>
    </row>
    <row r="102" ht="14.25" customHeight="1">
      <c r="A102" s="28"/>
      <c r="B102" s="28"/>
      <c r="C102" s="28"/>
      <c r="D102" s="28"/>
      <c r="E102" s="28"/>
      <c r="F102" s="28"/>
      <c r="G102" s="28"/>
      <c r="H102" s="28"/>
      <c r="I102" s="28"/>
      <c r="J102" s="28"/>
      <c r="K102" s="28"/>
      <c r="L102" s="28"/>
      <c r="M102" s="28"/>
      <c r="N102" s="28"/>
      <c r="O102" s="28"/>
      <c r="P102" s="28"/>
      <c r="Q102" s="28"/>
      <c r="R102" s="28"/>
      <c r="S102" s="28"/>
      <c r="T102" s="28"/>
      <c r="U102" s="28"/>
      <c r="V102" s="28"/>
      <c r="W102" s="28"/>
      <c r="X102" s="28"/>
      <c r="Y102" s="28"/>
      <c r="Z102" s="28"/>
    </row>
    <row r="103" ht="14.25" customHeight="1">
      <c r="A103" s="28"/>
      <c r="B103" s="28"/>
      <c r="C103" s="28"/>
      <c r="D103" s="28"/>
      <c r="E103" s="28"/>
      <c r="F103" s="28"/>
      <c r="G103" s="28"/>
      <c r="H103" s="28"/>
      <c r="I103" s="28"/>
      <c r="J103" s="28"/>
      <c r="K103" s="28"/>
      <c r="L103" s="28"/>
      <c r="M103" s="28"/>
      <c r="N103" s="28"/>
      <c r="O103" s="28"/>
      <c r="P103" s="28"/>
      <c r="Q103" s="28"/>
      <c r="R103" s="28"/>
      <c r="S103" s="28"/>
      <c r="T103" s="28"/>
      <c r="U103" s="28"/>
      <c r="V103" s="28"/>
      <c r="W103" s="28"/>
      <c r="X103" s="28"/>
      <c r="Y103" s="28"/>
      <c r="Z103" s="28"/>
    </row>
    <row r="104" ht="14.25" customHeight="1">
      <c r="A104" s="28"/>
      <c r="B104" s="28"/>
      <c r="C104" s="28"/>
      <c r="D104" s="28"/>
      <c r="E104" s="28"/>
      <c r="F104" s="28"/>
      <c r="G104" s="28"/>
      <c r="H104" s="28"/>
      <c r="I104" s="28"/>
      <c r="J104" s="28"/>
      <c r="K104" s="28"/>
      <c r="L104" s="28"/>
      <c r="M104" s="28"/>
      <c r="N104" s="28"/>
      <c r="O104" s="28"/>
      <c r="P104" s="28"/>
      <c r="Q104" s="28"/>
      <c r="R104" s="28"/>
      <c r="S104" s="28"/>
      <c r="T104" s="28"/>
      <c r="U104" s="28"/>
      <c r="V104" s="28"/>
      <c r="W104" s="28"/>
      <c r="X104" s="28"/>
      <c r="Y104" s="28"/>
      <c r="Z104" s="28"/>
    </row>
    <row r="105" ht="14.25" customHeight="1">
      <c r="A105" s="28"/>
      <c r="B105" s="28"/>
      <c r="C105" s="28"/>
      <c r="D105" s="28"/>
      <c r="E105" s="28"/>
      <c r="F105" s="28"/>
      <c r="G105" s="28"/>
      <c r="H105" s="28"/>
      <c r="I105" s="28"/>
      <c r="J105" s="28"/>
      <c r="K105" s="28"/>
      <c r="L105" s="28"/>
      <c r="M105" s="28"/>
      <c r="N105" s="28"/>
      <c r="O105" s="28"/>
      <c r="P105" s="28"/>
      <c r="Q105" s="28"/>
      <c r="R105" s="28"/>
      <c r="S105" s="28"/>
      <c r="T105" s="28"/>
      <c r="U105" s="28"/>
      <c r="V105" s="28"/>
      <c r="W105" s="28"/>
      <c r="X105" s="28"/>
      <c r="Y105" s="28"/>
      <c r="Z105" s="28"/>
    </row>
    <row r="106" ht="14.25" customHeight="1">
      <c r="A106" s="28"/>
      <c r="B106" s="28"/>
      <c r="C106" s="28"/>
      <c r="D106" s="28"/>
      <c r="E106" s="28"/>
      <c r="F106" s="28"/>
      <c r="G106" s="28"/>
      <c r="H106" s="28"/>
      <c r="I106" s="28"/>
      <c r="J106" s="28"/>
      <c r="K106" s="28"/>
      <c r="L106" s="28"/>
      <c r="M106" s="28"/>
      <c r="N106" s="28"/>
      <c r="O106" s="28"/>
      <c r="P106" s="28"/>
      <c r="Q106" s="28"/>
      <c r="R106" s="28"/>
      <c r="S106" s="28"/>
      <c r="T106" s="28"/>
      <c r="U106" s="28"/>
      <c r="V106" s="28"/>
      <c r="W106" s="28"/>
      <c r="X106" s="28"/>
      <c r="Y106" s="28"/>
      <c r="Z106" s="28"/>
    </row>
    <row r="107" ht="14.25" customHeight="1">
      <c r="A107" s="28"/>
      <c r="B107" s="28"/>
      <c r="C107" s="28"/>
      <c r="D107" s="28"/>
      <c r="E107" s="28"/>
      <c r="F107" s="28"/>
      <c r="G107" s="28"/>
      <c r="H107" s="28"/>
      <c r="I107" s="28"/>
      <c r="J107" s="28"/>
      <c r="K107" s="28"/>
      <c r="L107" s="28"/>
      <c r="M107" s="28"/>
      <c r="N107" s="28"/>
      <c r="O107" s="28"/>
      <c r="P107" s="28"/>
      <c r="Q107" s="28"/>
      <c r="R107" s="28"/>
      <c r="S107" s="28"/>
      <c r="T107" s="28"/>
      <c r="U107" s="28"/>
      <c r="V107" s="28"/>
      <c r="W107" s="28"/>
      <c r="X107" s="28"/>
      <c r="Y107" s="28"/>
      <c r="Z107" s="28"/>
    </row>
    <row r="108" ht="14.25" customHeight="1">
      <c r="A108" s="28"/>
      <c r="B108" s="28"/>
      <c r="C108" s="28"/>
      <c r="D108" s="28"/>
      <c r="E108" s="28"/>
      <c r="F108" s="28"/>
      <c r="G108" s="28"/>
      <c r="H108" s="28"/>
      <c r="I108" s="28"/>
      <c r="J108" s="28"/>
      <c r="K108" s="28"/>
      <c r="L108" s="28"/>
      <c r="M108" s="28"/>
      <c r="N108" s="28"/>
      <c r="O108" s="28"/>
      <c r="P108" s="28"/>
      <c r="Q108" s="28"/>
      <c r="R108" s="28"/>
      <c r="S108" s="28"/>
      <c r="T108" s="28"/>
      <c r="U108" s="28"/>
      <c r="V108" s="28"/>
      <c r="W108" s="28"/>
      <c r="X108" s="28"/>
      <c r="Y108" s="28"/>
      <c r="Z108" s="28"/>
    </row>
    <row r="109" ht="14.25" customHeight="1">
      <c r="A109" s="28"/>
      <c r="B109" s="28"/>
      <c r="C109" s="28"/>
      <c r="D109" s="28"/>
      <c r="E109" s="28"/>
      <c r="F109" s="28"/>
      <c r="G109" s="28"/>
      <c r="H109" s="28"/>
      <c r="I109" s="28"/>
      <c r="J109" s="28"/>
      <c r="K109" s="28"/>
      <c r="L109" s="28"/>
      <c r="M109" s="28"/>
      <c r="N109" s="28"/>
      <c r="O109" s="28"/>
      <c r="P109" s="28"/>
      <c r="Q109" s="28"/>
      <c r="R109" s="28"/>
      <c r="S109" s="28"/>
      <c r="T109" s="28"/>
      <c r="U109" s="28"/>
      <c r="V109" s="28"/>
      <c r="W109" s="28"/>
      <c r="X109" s="28"/>
      <c r="Y109" s="28"/>
      <c r="Z109" s="28"/>
    </row>
    <row r="110" ht="14.25" customHeight="1">
      <c r="A110" s="28"/>
      <c r="B110" s="28"/>
      <c r="C110" s="28"/>
      <c r="D110" s="28"/>
      <c r="E110" s="28"/>
      <c r="F110" s="28"/>
      <c r="G110" s="28"/>
      <c r="H110" s="28"/>
      <c r="I110" s="28"/>
      <c r="J110" s="28"/>
      <c r="K110" s="28"/>
      <c r="L110" s="28"/>
      <c r="M110" s="28"/>
      <c r="N110" s="28"/>
      <c r="O110" s="28"/>
      <c r="P110" s="28"/>
      <c r="Q110" s="28"/>
      <c r="R110" s="28"/>
      <c r="S110" s="28"/>
      <c r="T110" s="28"/>
      <c r="U110" s="28"/>
      <c r="V110" s="28"/>
      <c r="W110" s="28"/>
      <c r="X110" s="28"/>
      <c r="Y110" s="28"/>
      <c r="Z110" s="28"/>
    </row>
    <row r="111" ht="14.25" customHeight="1">
      <c r="A111" s="28"/>
      <c r="B111" s="28"/>
      <c r="C111" s="28"/>
      <c r="D111" s="28"/>
      <c r="E111" s="28"/>
      <c r="F111" s="28"/>
      <c r="G111" s="28"/>
      <c r="H111" s="28"/>
      <c r="I111" s="28"/>
      <c r="J111" s="28"/>
      <c r="K111" s="28"/>
      <c r="L111" s="28"/>
      <c r="M111" s="28"/>
      <c r="N111" s="28"/>
      <c r="O111" s="28"/>
      <c r="P111" s="28"/>
      <c r="Q111" s="28"/>
      <c r="R111" s="28"/>
      <c r="S111" s="28"/>
      <c r="T111" s="28"/>
      <c r="U111" s="28"/>
      <c r="V111" s="28"/>
      <c r="W111" s="28"/>
      <c r="X111" s="28"/>
      <c r="Y111" s="28"/>
      <c r="Z111" s="28"/>
    </row>
    <row r="112" ht="14.25" customHeight="1">
      <c r="A112" s="28"/>
      <c r="B112" s="28"/>
      <c r="C112" s="28"/>
      <c r="D112" s="28"/>
      <c r="E112" s="28"/>
      <c r="F112" s="28"/>
      <c r="G112" s="28"/>
      <c r="H112" s="28"/>
      <c r="I112" s="28"/>
      <c r="J112" s="28"/>
      <c r="K112" s="28"/>
      <c r="L112" s="28"/>
      <c r="M112" s="28"/>
      <c r="N112" s="28"/>
      <c r="O112" s="28"/>
      <c r="P112" s="28"/>
      <c r="Q112" s="28"/>
      <c r="R112" s="28"/>
      <c r="S112" s="28"/>
      <c r="T112" s="28"/>
      <c r="U112" s="28"/>
      <c r="V112" s="28"/>
      <c r="W112" s="28"/>
      <c r="X112" s="28"/>
      <c r="Y112" s="28"/>
      <c r="Z112" s="28"/>
    </row>
    <row r="113" ht="14.25" customHeight="1">
      <c r="A113" s="28"/>
      <c r="B113" s="28"/>
      <c r="C113" s="28"/>
      <c r="D113" s="28"/>
      <c r="E113" s="28"/>
      <c r="F113" s="28"/>
      <c r="G113" s="28"/>
      <c r="H113" s="28"/>
      <c r="I113" s="28"/>
      <c r="J113" s="28"/>
      <c r="K113" s="28"/>
      <c r="L113" s="28"/>
      <c r="M113" s="28"/>
      <c r="N113" s="28"/>
      <c r="O113" s="28"/>
      <c r="P113" s="28"/>
      <c r="Q113" s="28"/>
      <c r="R113" s="28"/>
      <c r="S113" s="28"/>
      <c r="T113" s="28"/>
      <c r="U113" s="28"/>
      <c r="V113" s="28"/>
      <c r="W113" s="28"/>
      <c r="X113" s="28"/>
      <c r="Y113" s="28"/>
      <c r="Z113" s="28"/>
    </row>
    <row r="114" ht="14.25" customHeight="1">
      <c r="A114" s="28"/>
      <c r="B114" s="28"/>
      <c r="C114" s="28"/>
      <c r="D114" s="28"/>
      <c r="E114" s="28"/>
      <c r="F114" s="28"/>
      <c r="G114" s="28"/>
      <c r="H114" s="28"/>
      <c r="I114" s="28"/>
      <c r="J114" s="28"/>
      <c r="K114" s="28"/>
      <c r="L114" s="28"/>
      <c r="M114" s="28"/>
      <c r="N114" s="28"/>
      <c r="O114" s="28"/>
      <c r="P114" s="28"/>
      <c r="Q114" s="28"/>
      <c r="R114" s="28"/>
      <c r="S114" s="28"/>
      <c r="T114" s="28"/>
      <c r="U114" s="28"/>
      <c r="V114" s="28"/>
      <c r="W114" s="28"/>
      <c r="X114" s="28"/>
      <c r="Y114" s="28"/>
      <c r="Z114" s="28"/>
    </row>
    <row r="115" ht="14.25" customHeight="1">
      <c r="A115" s="28"/>
      <c r="B115" s="28"/>
      <c r="C115" s="28"/>
      <c r="D115" s="28"/>
      <c r="E115" s="28"/>
      <c r="F115" s="28"/>
      <c r="G115" s="28"/>
      <c r="H115" s="28"/>
      <c r="I115" s="28"/>
      <c r="J115" s="28"/>
      <c r="K115" s="28"/>
      <c r="L115" s="28"/>
      <c r="M115" s="28"/>
      <c r="N115" s="28"/>
      <c r="O115" s="28"/>
      <c r="P115" s="28"/>
      <c r="Q115" s="28"/>
      <c r="R115" s="28"/>
      <c r="S115" s="28"/>
      <c r="T115" s="28"/>
      <c r="U115" s="28"/>
      <c r="V115" s="28"/>
      <c r="W115" s="28"/>
      <c r="X115" s="28"/>
      <c r="Y115" s="28"/>
      <c r="Z115" s="28"/>
    </row>
    <row r="116" ht="14.25" customHeight="1">
      <c r="A116" s="28"/>
      <c r="B116" s="28"/>
      <c r="C116" s="28"/>
      <c r="D116" s="28"/>
      <c r="E116" s="28"/>
      <c r="F116" s="28"/>
      <c r="G116" s="28"/>
      <c r="H116" s="28"/>
      <c r="I116" s="28"/>
      <c r="J116" s="28"/>
      <c r="K116" s="28"/>
      <c r="L116" s="28"/>
      <c r="M116" s="28"/>
      <c r="N116" s="28"/>
      <c r="O116" s="28"/>
      <c r="P116" s="28"/>
      <c r="Q116" s="28"/>
      <c r="R116" s="28"/>
      <c r="S116" s="28"/>
      <c r="T116" s="28"/>
      <c r="U116" s="28"/>
      <c r="V116" s="28"/>
      <c r="W116" s="28"/>
      <c r="X116" s="28"/>
      <c r="Y116" s="28"/>
      <c r="Z116" s="28"/>
    </row>
    <row r="117" ht="14.25" customHeight="1">
      <c r="A117" s="28"/>
      <c r="B117" s="28"/>
      <c r="C117" s="28"/>
      <c r="D117" s="28"/>
      <c r="E117" s="28"/>
      <c r="F117" s="28"/>
      <c r="G117" s="28"/>
      <c r="H117" s="28"/>
      <c r="I117" s="28"/>
      <c r="J117" s="28"/>
      <c r="K117" s="28"/>
      <c r="L117" s="28"/>
      <c r="M117" s="28"/>
      <c r="N117" s="28"/>
      <c r="O117" s="28"/>
      <c r="P117" s="28"/>
      <c r="Q117" s="28"/>
      <c r="R117" s="28"/>
      <c r="S117" s="28"/>
      <c r="T117" s="28"/>
      <c r="U117" s="28"/>
      <c r="V117" s="28"/>
      <c r="W117" s="28"/>
      <c r="X117" s="28"/>
      <c r="Y117" s="28"/>
      <c r="Z117" s="28"/>
    </row>
    <row r="118" ht="14.25" customHeight="1">
      <c r="A118" s="28"/>
      <c r="B118" s="28"/>
      <c r="C118" s="28"/>
      <c r="D118" s="28"/>
      <c r="E118" s="28"/>
      <c r="F118" s="28"/>
      <c r="G118" s="28"/>
      <c r="H118" s="28"/>
      <c r="I118" s="28"/>
      <c r="J118" s="28"/>
      <c r="K118" s="28"/>
      <c r="L118" s="28"/>
      <c r="M118" s="28"/>
      <c r="N118" s="28"/>
      <c r="O118" s="28"/>
      <c r="P118" s="28"/>
      <c r="Q118" s="28"/>
      <c r="R118" s="28"/>
      <c r="S118" s="28"/>
      <c r="T118" s="28"/>
      <c r="U118" s="28"/>
      <c r="V118" s="28"/>
      <c r="W118" s="28"/>
      <c r="X118" s="28"/>
      <c r="Y118" s="28"/>
      <c r="Z118" s="28"/>
    </row>
    <row r="119" ht="14.25" customHeight="1">
      <c r="A119" s="28"/>
      <c r="B119" s="28"/>
      <c r="C119" s="28"/>
      <c r="D119" s="28"/>
      <c r="E119" s="28"/>
      <c r="F119" s="28"/>
      <c r="G119" s="28"/>
      <c r="H119" s="28"/>
      <c r="I119" s="28"/>
      <c r="J119" s="28"/>
      <c r="K119" s="28"/>
      <c r="L119" s="28"/>
      <c r="M119" s="28"/>
      <c r="N119" s="28"/>
      <c r="O119" s="28"/>
      <c r="P119" s="28"/>
      <c r="Q119" s="28"/>
      <c r="R119" s="28"/>
      <c r="S119" s="28"/>
      <c r="T119" s="28"/>
      <c r="U119" s="28"/>
      <c r="V119" s="28"/>
      <c r="W119" s="28"/>
      <c r="X119" s="28"/>
      <c r="Y119" s="28"/>
      <c r="Z119" s="28"/>
    </row>
    <row r="120" ht="14.25" customHeight="1">
      <c r="A120" s="28"/>
      <c r="B120" s="28"/>
      <c r="C120" s="28"/>
      <c r="D120" s="28"/>
      <c r="E120" s="28"/>
      <c r="F120" s="28"/>
      <c r="G120" s="28"/>
      <c r="H120" s="28"/>
      <c r="I120" s="28"/>
      <c r="J120" s="28"/>
      <c r="K120" s="28"/>
      <c r="L120" s="28"/>
      <c r="M120" s="28"/>
      <c r="N120" s="28"/>
      <c r="O120" s="28"/>
      <c r="P120" s="28"/>
      <c r="Q120" s="28"/>
      <c r="R120" s="28"/>
      <c r="S120" s="28"/>
      <c r="T120" s="28"/>
      <c r="U120" s="28"/>
      <c r="V120" s="28"/>
      <c r="W120" s="28"/>
      <c r="X120" s="28"/>
      <c r="Y120" s="28"/>
      <c r="Z120" s="28"/>
    </row>
    <row r="121" ht="14.25" customHeight="1">
      <c r="A121" s="28"/>
      <c r="B121" s="28"/>
      <c r="C121" s="28"/>
      <c r="D121" s="28"/>
      <c r="E121" s="28"/>
      <c r="F121" s="28"/>
      <c r="G121" s="28"/>
      <c r="H121" s="28"/>
      <c r="I121" s="28"/>
      <c r="J121" s="28"/>
      <c r="K121" s="28"/>
      <c r="L121" s="28"/>
      <c r="M121" s="28"/>
      <c r="N121" s="28"/>
      <c r="O121" s="28"/>
      <c r="P121" s="28"/>
      <c r="Q121" s="28"/>
      <c r="R121" s="28"/>
      <c r="S121" s="28"/>
      <c r="T121" s="28"/>
      <c r="U121" s="28"/>
      <c r="V121" s="28"/>
      <c r="W121" s="28"/>
      <c r="X121" s="28"/>
      <c r="Y121" s="28"/>
      <c r="Z121" s="28"/>
    </row>
    <row r="122" ht="14.25" customHeight="1">
      <c r="A122" s="28"/>
      <c r="B122" s="28"/>
      <c r="C122" s="28"/>
      <c r="D122" s="28"/>
      <c r="E122" s="28"/>
      <c r="F122" s="28"/>
      <c r="G122" s="28"/>
      <c r="H122" s="28"/>
      <c r="I122" s="28"/>
      <c r="J122" s="28"/>
      <c r="K122" s="28"/>
      <c r="L122" s="28"/>
      <c r="M122" s="28"/>
      <c r="N122" s="28"/>
      <c r="O122" s="28"/>
      <c r="P122" s="28"/>
      <c r="Q122" s="28"/>
      <c r="R122" s="28"/>
      <c r="S122" s="28"/>
      <c r="T122" s="28"/>
      <c r="U122" s="28"/>
      <c r="V122" s="28"/>
      <c r="W122" s="28"/>
      <c r="X122" s="28"/>
      <c r="Y122" s="28"/>
      <c r="Z122" s="28"/>
    </row>
    <row r="123" ht="14.25" customHeight="1">
      <c r="A123" s="28"/>
      <c r="B123" s="28"/>
      <c r="C123" s="28"/>
      <c r="D123" s="28"/>
      <c r="E123" s="28"/>
      <c r="F123" s="28"/>
      <c r="G123" s="28"/>
      <c r="H123" s="28"/>
      <c r="I123" s="28"/>
      <c r="J123" s="28"/>
      <c r="K123" s="28"/>
      <c r="L123" s="28"/>
      <c r="M123" s="28"/>
      <c r="N123" s="28"/>
      <c r="O123" s="28"/>
      <c r="P123" s="28"/>
      <c r="Q123" s="28"/>
      <c r="R123" s="28"/>
      <c r="S123" s="28"/>
      <c r="T123" s="28"/>
      <c r="U123" s="28"/>
      <c r="V123" s="28"/>
      <c r="W123" s="28"/>
      <c r="X123" s="28"/>
      <c r="Y123" s="28"/>
      <c r="Z123" s="28"/>
    </row>
    <row r="124" ht="14.25" customHeight="1">
      <c r="A124" s="28"/>
      <c r="B124" s="28"/>
      <c r="C124" s="28"/>
      <c r="D124" s="28"/>
      <c r="E124" s="28"/>
      <c r="F124" s="28"/>
      <c r="G124" s="28"/>
      <c r="H124" s="28"/>
      <c r="I124" s="28"/>
      <c r="J124" s="28"/>
      <c r="K124" s="28"/>
      <c r="L124" s="28"/>
      <c r="M124" s="28"/>
      <c r="N124" s="28"/>
      <c r="O124" s="28"/>
      <c r="P124" s="28"/>
      <c r="Q124" s="28"/>
      <c r="R124" s="28"/>
      <c r="S124" s="28"/>
      <c r="T124" s="28"/>
      <c r="U124" s="28"/>
      <c r="V124" s="28"/>
      <c r="W124" s="28"/>
      <c r="X124" s="28"/>
      <c r="Y124" s="28"/>
      <c r="Z124" s="28"/>
    </row>
    <row r="125" ht="14.25" customHeight="1">
      <c r="A125" s="28"/>
      <c r="B125" s="28"/>
      <c r="C125" s="28"/>
      <c r="D125" s="28"/>
      <c r="E125" s="28"/>
      <c r="F125" s="28"/>
      <c r="G125" s="28"/>
      <c r="H125" s="28"/>
      <c r="I125" s="28"/>
      <c r="J125" s="28"/>
      <c r="K125" s="28"/>
      <c r="L125" s="28"/>
      <c r="M125" s="28"/>
      <c r="N125" s="28"/>
      <c r="O125" s="28"/>
      <c r="P125" s="28"/>
      <c r="Q125" s="28"/>
      <c r="R125" s="28"/>
      <c r="S125" s="28"/>
      <c r="T125" s="28"/>
      <c r="U125" s="28"/>
      <c r="V125" s="28"/>
      <c r="W125" s="28"/>
      <c r="X125" s="28"/>
      <c r="Y125" s="28"/>
      <c r="Z125" s="28"/>
    </row>
    <row r="126" ht="14.25" customHeight="1">
      <c r="A126" s="28"/>
      <c r="B126" s="28"/>
      <c r="C126" s="28"/>
      <c r="D126" s="28"/>
      <c r="E126" s="28"/>
      <c r="F126" s="28"/>
      <c r="G126" s="28"/>
      <c r="H126" s="28"/>
      <c r="I126" s="28"/>
      <c r="J126" s="28"/>
      <c r="K126" s="28"/>
      <c r="L126" s="28"/>
      <c r="M126" s="28"/>
      <c r="N126" s="28"/>
      <c r="O126" s="28"/>
      <c r="P126" s="28"/>
      <c r="Q126" s="28"/>
      <c r="R126" s="28"/>
      <c r="S126" s="28"/>
      <c r="T126" s="28"/>
      <c r="U126" s="28"/>
      <c r="V126" s="28"/>
      <c r="W126" s="28"/>
      <c r="X126" s="28"/>
      <c r="Y126" s="28"/>
      <c r="Z126" s="28"/>
    </row>
    <row r="127" ht="14.25" customHeight="1">
      <c r="A127" s="28"/>
      <c r="B127" s="28"/>
      <c r="C127" s="28"/>
      <c r="D127" s="28"/>
      <c r="E127" s="28"/>
      <c r="F127" s="28"/>
      <c r="G127" s="28"/>
      <c r="H127" s="28"/>
      <c r="I127" s="28"/>
      <c r="J127" s="28"/>
      <c r="K127" s="28"/>
      <c r="L127" s="28"/>
      <c r="M127" s="28"/>
      <c r="N127" s="28"/>
      <c r="O127" s="28"/>
      <c r="P127" s="28"/>
      <c r="Q127" s="28"/>
      <c r="R127" s="28"/>
      <c r="S127" s="28"/>
      <c r="T127" s="28"/>
      <c r="U127" s="28"/>
      <c r="V127" s="28"/>
      <c r="W127" s="28"/>
      <c r="X127" s="28"/>
      <c r="Y127" s="28"/>
      <c r="Z127" s="28"/>
    </row>
    <row r="128" ht="14.25" customHeight="1">
      <c r="A128" s="28"/>
      <c r="B128" s="28"/>
      <c r="C128" s="28"/>
      <c r="D128" s="28"/>
      <c r="E128" s="28"/>
      <c r="F128" s="28"/>
      <c r="G128" s="28"/>
      <c r="H128" s="28"/>
      <c r="I128" s="28"/>
      <c r="J128" s="28"/>
      <c r="K128" s="28"/>
      <c r="L128" s="28"/>
      <c r="M128" s="28"/>
      <c r="N128" s="28"/>
      <c r="O128" s="28"/>
      <c r="P128" s="28"/>
      <c r="Q128" s="28"/>
      <c r="R128" s="28"/>
      <c r="S128" s="28"/>
      <c r="T128" s="28"/>
      <c r="U128" s="28"/>
      <c r="V128" s="28"/>
      <c r="W128" s="28"/>
      <c r="X128" s="28"/>
      <c r="Y128" s="28"/>
      <c r="Z128" s="28"/>
    </row>
    <row r="129" ht="14.25" customHeight="1">
      <c r="A129" s="28"/>
      <c r="B129" s="28"/>
      <c r="C129" s="28"/>
      <c r="D129" s="28"/>
      <c r="E129" s="28"/>
      <c r="F129" s="28"/>
      <c r="G129" s="28"/>
      <c r="H129" s="28"/>
      <c r="I129" s="28"/>
      <c r="J129" s="28"/>
      <c r="K129" s="28"/>
      <c r="L129" s="28"/>
      <c r="M129" s="28"/>
      <c r="N129" s="28"/>
      <c r="O129" s="28"/>
      <c r="P129" s="28"/>
      <c r="Q129" s="28"/>
      <c r="R129" s="28"/>
      <c r="S129" s="28"/>
      <c r="T129" s="28"/>
      <c r="U129" s="28"/>
      <c r="V129" s="28"/>
      <c r="W129" s="28"/>
      <c r="X129" s="28"/>
      <c r="Y129" s="28"/>
      <c r="Z129" s="28"/>
    </row>
    <row r="130" ht="14.25" customHeight="1">
      <c r="A130" s="28"/>
      <c r="B130" s="28"/>
      <c r="C130" s="28"/>
      <c r="D130" s="28"/>
      <c r="E130" s="28"/>
      <c r="F130" s="28"/>
      <c r="G130" s="28"/>
      <c r="H130" s="28"/>
      <c r="I130" s="28"/>
      <c r="J130" s="28"/>
      <c r="K130" s="28"/>
      <c r="L130" s="28"/>
      <c r="M130" s="28"/>
      <c r="N130" s="28"/>
      <c r="O130" s="28"/>
      <c r="P130" s="28"/>
      <c r="Q130" s="28"/>
      <c r="R130" s="28"/>
      <c r="S130" s="28"/>
      <c r="T130" s="28"/>
      <c r="U130" s="28"/>
      <c r="V130" s="28"/>
      <c r="W130" s="28"/>
      <c r="X130" s="28"/>
      <c r="Y130" s="28"/>
      <c r="Z130" s="28"/>
    </row>
    <row r="131" ht="14.25" customHeight="1">
      <c r="A131" s="28"/>
      <c r="B131" s="28"/>
      <c r="C131" s="28"/>
      <c r="D131" s="28"/>
      <c r="E131" s="28"/>
      <c r="F131" s="28"/>
      <c r="G131" s="28"/>
      <c r="H131" s="28"/>
      <c r="I131" s="28"/>
      <c r="J131" s="28"/>
      <c r="K131" s="28"/>
      <c r="L131" s="28"/>
      <c r="M131" s="28"/>
      <c r="N131" s="28"/>
      <c r="O131" s="28"/>
      <c r="P131" s="28"/>
      <c r="Q131" s="28"/>
      <c r="R131" s="28"/>
      <c r="S131" s="28"/>
      <c r="T131" s="28"/>
      <c r="U131" s="28"/>
      <c r="V131" s="28"/>
      <c r="W131" s="28"/>
      <c r="X131" s="28"/>
      <c r="Y131" s="28"/>
      <c r="Z131" s="28"/>
    </row>
    <row r="132" ht="14.25" customHeight="1">
      <c r="A132" s="28"/>
      <c r="B132" s="28"/>
      <c r="C132" s="28"/>
      <c r="D132" s="28"/>
      <c r="E132" s="28"/>
      <c r="F132" s="28"/>
      <c r="G132" s="28"/>
      <c r="H132" s="28"/>
      <c r="I132" s="28"/>
      <c r="J132" s="28"/>
      <c r="K132" s="28"/>
      <c r="L132" s="28"/>
      <c r="M132" s="28"/>
      <c r="N132" s="28"/>
      <c r="O132" s="28"/>
      <c r="P132" s="28"/>
      <c r="Q132" s="28"/>
      <c r="R132" s="28"/>
      <c r="S132" s="28"/>
      <c r="T132" s="28"/>
      <c r="U132" s="28"/>
      <c r="V132" s="28"/>
      <c r="W132" s="28"/>
      <c r="X132" s="28"/>
      <c r="Y132" s="28"/>
      <c r="Z132" s="28"/>
    </row>
    <row r="133" ht="14.25" customHeight="1">
      <c r="A133" s="28"/>
      <c r="B133" s="28"/>
      <c r="C133" s="28"/>
      <c r="D133" s="28"/>
      <c r="E133" s="28"/>
      <c r="F133" s="28"/>
      <c r="G133" s="28"/>
      <c r="H133" s="28"/>
      <c r="I133" s="28"/>
      <c r="J133" s="28"/>
      <c r="K133" s="28"/>
      <c r="L133" s="28"/>
      <c r="M133" s="28"/>
      <c r="N133" s="28"/>
      <c r="O133" s="28"/>
      <c r="P133" s="28"/>
      <c r="Q133" s="28"/>
      <c r="R133" s="28"/>
      <c r="S133" s="28"/>
      <c r="T133" s="28"/>
      <c r="U133" s="28"/>
      <c r="V133" s="28"/>
      <c r="W133" s="28"/>
      <c r="X133" s="28"/>
      <c r="Y133" s="28"/>
      <c r="Z133" s="28"/>
    </row>
    <row r="134" ht="14.25" customHeight="1">
      <c r="A134" s="28"/>
      <c r="B134" s="28"/>
      <c r="C134" s="28"/>
      <c r="D134" s="28"/>
      <c r="E134" s="28"/>
      <c r="F134" s="28"/>
      <c r="G134" s="28"/>
      <c r="H134" s="28"/>
      <c r="I134" s="28"/>
      <c r="J134" s="28"/>
      <c r="K134" s="28"/>
      <c r="L134" s="28"/>
      <c r="M134" s="28"/>
      <c r="N134" s="28"/>
      <c r="O134" s="28"/>
      <c r="P134" s="28"/>
      <c r="Q134" s="28"/>
      <c r="R134" s="28"/>
      <c r="S134" s="28"/>
      <c r="T134" s="28"/>
      <c r="U134" s="28"/>
      <c r="V134" s="28"/>
      <c r="W134" s="28"/>
      <c r="X134" s="28"/>
      <c r="Y134" s="28"/>
      <c r="Z134" s="28"/>
    </row>
    <row r="135" ht="14.25" customHeight="1">
      <c r="A135" s="28"/>
      <c r="B135" s="28"/>
      <c r="C135" s="28"/>
      <c r="D135" s="28"/>
      <c r="E135" s="28"/>
      <c r="F135" s="28"/>
      <c r="G135" s="28"/>
      <c r="H135" s="28"/>
      <c r="I135" s="28"/>
      <c r="J135" s="28"/>
      <c r="K135" s="28"/>
      <c r="L135" s="28"/>
      <c r="M135" s="28"/>
      <c r="N135" s="28"/>
      <c r="O135" s="28"/>
      <c r="P135" s="28"/>
      <c r="Q135" s="28"/>
      <c r="R135" s="28"/>
      <c r="S135" s="28"/>
      <c r="T135" s="28"/>
      <c r="U135" s="28"/>
      <c r="V135" s="28"/>
      <c r="W135" s="28"/>
      <c r="X135" s="28"/>
      <c r="Y135" s="28"/>
      <c r="Z135" s="28"/>
    </row>
    <row r="136" ht="14.25" customHeight="1">
      <c r="A136" s="28"/>
      <c r="B136" s="28"/>
      <c r="C136" s="28"/>
      <c r="D136" s="28"/>
      <c r="E136" s="28"/>
      <c r="F136" s="28"/>
      <c r="G136" s="28"/>
      <c r="H136" s="28"/>
      <c r="I136" s="28"/>
      <c r="J136" s="28"/>
      <c r="K136" s="28"/>
      <c r="L136" s="28"/>
      <c r="M136" s="28"/>
      <c r="N136" s="28"/>
      <c r="O136" s="28"/>
      <c r="P136" s="28"/>
      <c r="Q136" s="28"/>
      <c r="R136" s="28"/>
      <c r="S136" s="28"/>
      <c r="T136" s="28"/>
      <c r="U136" s="28"/>
      <c r="V136" s="28"/>
      <c r="W136" s="28"/>
      <c r="X136" s="28"/>
      <c r="Y136" s="28"/>
      <c r="Z136" s="28"/>
    </row>
    <row r="137" ht="14.25" customHeight="1">
      <c r="A137" s="28"/>
      <c r="B137" s="28"/>
      <c r="C137" s="28"/>
      <c r="D137" s="28"/>
      <c r="E137" s="28"/>
      <c r="F137" s="28"/>
      <c r="G137" s="28"/>
      <c r="H137" s="28"/>
      <c r="I137" s="28"/>
      <c r="J137" s="28"/>
      <c r="K137" s="28"/>
      <c r="L137" s="28"/>
      <c r="M137" s="28"/>
      <c r="N137" s="28"/>
      <c r="O137" s="28"/>
      <c r="P137" s="28"/>
      <c r="Q137" s="28"/>
      <c r="R137" s="28"/>
      <c r="S137" s="28"/>
      <c r="T137" s="28"/>
      <c r="U137" s="28"/>
      <c r="V137" s="28"/>
      <c r="W137" s="28"/>
      <c r="X137" s="28"/>
      <c r="Y137" s="28"/>
      <c r="Z137" s="28"/>
    </row>
    <row r="138" ht="14.25" customHeight="1">
      <c r="A138" s="28"/>
      <c r="B138" s="28"/>
      <c r="C138" s="28"/>
      <c r="D138" s="28"/>
      <c r="E138" s="28"/>
      <c r="F138" s="28"/>
      <c r="G138" s="28"/>
      <c r="H138" s="28"/>
      <c r="I138" s="28"/>
      <c r="J138" s="28"/>
      <c r="K138" s="28"/>
      <c r="L138" s="28"/>
      <c r="M138" s="28"/>
      <c r="N138" s="28"/>
      <c r="O138" s="28"/>
      <c r="P138" s="28"/>
      <c r="Q138" s="28"/>
      <c r="R138" s="28"/>
      <c r="S138" s="28"/>
      <c r="T138" s="28"/>
      <c r="U138" s="28"/>
      <c r="V138" s="28"/>
      <c r="W138" s="28"/>
      <c r="X138" s="28"/>
      <c r="Y138" s="28"/>
      <c r="Z138" s="28"/>
    </row>
    <row r="139" ht="14.25" customHeight="1">
      <c r="A139" s="28"/>
      <c r="B139" s="28"/>
      <c r="C139" s="28"/>
      <c r="D139" s="28"/>
      <c r="E139" s="28"/>
      <c r="F139" s="28"/>
      <c r="G139" s="28"/>
      <c r="H139" s="28"/>
      <c r="I139" s="28"/>
      <c r="J139" s="28"/>
      <c r="K139" s="28"/>
      <c r="L139" s="28"/>
      <c r="M139" s="28"/>
      <c r="N139" s="28"/>
      <c r="O139" s="28"/>
      <c r="P139" s="28"/>
      <c r="Q139" s="28"/>
      <c r="R139" s="28"/>
      <c r="S139" s="28"/>
      <c r="T139" s="28"/>
      <c r="U139" s="28"/>
      <c r="V139" s="28"/>
      <c r="W139" s="28"/>
      <c r="X139" s="28"/>
      <c r="Y139" s="28"/>
      <c r="Z139" s="28"/>
    </row>
    <row r="140" ht="14.25" customHeight="1">
      <c r="A140" s="28"/>
      <c r="B140" s="28"/>
      <c r="C140" s="28"/>
      <c r="D140" s="28"/>
      <c r="E140" s="28"/>
      <c r="F140" s="28"/>
      <c r="G140" s="28"/>
      <c r="H140" s="28"/>
      <c r="I140" s="28"/>
      <c r="J140" s="28"/>
      <c r="K140" s="28"/>
      <c r="L140" s="28"/>
      <c r="M140" s="28"/>
      <c r="N140" s="28"/>
      <c r="O140" s="28"/>
      <c r="P140" s="28"/>
      <c r="Q140" s="28"/>
      <c r="R140" s="28"/>
      <c r="S140" s="28"/>
      <c r="T140" s="28"/>
      <c r="U140" s="28"/>
      <c r="V140" s="28"/>
      <c r="W140" s="28"/>
      <c r="X140" s="28"/>
      <c r="Y140" s="28"/>
      <c r="Z140" s="28"/>
    </row>
    <row r="141" ht="14.25" customHeight="1">
      <c r="A141" s="28"/>
      <c r="B141" s="28"/>
      <c r="C141" s="28"/>
      <c r="D141" s="28"/>
      <c r="E141" s="28"/>
      <c r="F141" s="28"/>
      <c r="G141" s="28"/>
      <c r="H141" s="28"/>
      <c r="I141" s="28"/>
      <c r="J141" s="28"/>
      <c r="K141" s="28"/>
      <c r="L141" s="28"/>
      <c r="M141" s="28"/>
      <c r="N141" s="28"/>
      <c r="O141" s="28"/>
      <c r="P141" s="28"/>
      <c r="Q141" s="28"/>
      <c r="R141" s="28"/>
      <c r="S141" s="28"/>
      <c r="T141" s="28"/>
      <c r="U141" s="28"/>
      <c r="V141" s="28"/>
      <c r="W141" s="28"/>
      <c r="X141" s="28"/>
      <c r="Y141" s="28"/>
      <c r="Z141" s="28"/>
    </row>
    <row r="142" ht="14.25" customHeight="1">
      <c r="A142" s="28"/>
      <c r="B142" s="28"/>
      <c r="C142" s="28"/>
      <c r="D142" s="28"/>
      <c r="E142" s="28"/>
      <c r="F142" s="28"/>
      <c r="G142" s="28"/>
      <c r="H142" s="28"/>
      <c r="I142" s="28"/>
      <c r="J142" s="28"/>
      <c r="K142" s="28"/>
      <c r="L142" s="28"/>
      <c r="M142" s="28"/>
      <c r="N142" s="28"/>
      <c r="O142" s="28"/>
      <c r="P142" s="28"/>
      <c r="Q142" s="28"/>
      <c r="R142" s="28"/>
      <c r="S142" s="28"/>
      <c r="T142" s="28"/>
      <c r="U142" s="28"/>
      <c r="V142" s="28"/>
      <c r="W142" s="28"/>
      <c r="X142" s="28"/>
      <c r="Y142" s="28"/>
      <c r="Z142" s="28"/>
    </row>
    <row r="143" ht="14.25" customHeight="1">
      <c r="A143" s="28"/>
      <c r="B143" s="28"/>
      <c r="C143" s="28"/>
      <c r="D143" s="28"/>
      <c r="E143" s="28"/>
      <c r="F143" s="28"/>
      <c r="G143" s="28"/>
      <c r="H143" s="28"/>
      <c r="I143" s="28"/>
      <c r="J143" s="28"/>
      <c r="K143" s="28"/>
      <c r="L143" s="28"/>
      <c r="M143" s="28"/>
      <c r="N143" s="28"/>
      <c r="O143" s="28"/>
      <c r="P143" s="28"/>
      <c r="Q143" s="28"/>
      <c r="R143" s="28"/>
      <c r="S143" s="28"/>
      <c r="T143" s="28"/>
      <c r="U143" s="28"/>
      <c r="V143" s="28"/>
      <c r="W143" s="28"/>
      <c r="X143" s="28"/>
      <c r="Y143" s="28"/>
      <c r="Z143" s="28"/>
    </row>
    <row r="144" ht="14.25" customHeight="1">
      <c r="A144" s="28"/>
      <c r="B144" s="28"/>
      <c r="C144" s="28"/>
      <c r="D144" s="28"/>
      <c r="E144" s="28"/>
      <c r="F144" s="28"/>
      <c r="G144" s="28"/>
      <c r="H144" s="28"/>
      <c r="I144" s="28"/>
      <c r="J144" s="28"/>
      <c r="K144" s="28"/>
      <c r="L144" s="28"/>
      <c r="M144" s="28"/>
      <c r="N144" s="28"/>
      <c r="O144" s="28"/>
      <c r="P144" s="28"/>
      <c r="Q144" s="28"/>
      <c r="R144" s="28"/>
      <c r="S144" s="28"/>
      <c r="T144" s="28"/>
      <c r="U144" s="28"/>
      <c r="V144" s="28"/>
      <c r="W144" s="28"/>
      <c r="X144" s="28"/>
      <c r="Y144" s="28"/>
      <c r="Z144" s="28"/>
    </row>
    <row r="145" ht="14.25" customHeight="1">
      <c r="A145" s="28"/>
      <c r="B145" s="28"/>
      <c r="C145" s="28"/>
      <c r="D145" s="28"/>
      <c r="E145" s="28"/>
      <c r="F145" s="28"/>
      <c r="G145" s="28"/>
      <c r="H145" s="28"/>
      <c r="I145" s="28"/>
      <c r="J145" s="28"/>
      <c r="K145" s="28"/>
      <c r="L145" s="28"/>
      <c r="M145" s="28"/>
      <c r="N145" s="28"/>
      <c r="O145" s="28"/>
      <c r="P145" s="28"/>
      <c r="Q145" s="28"/>
      <c r="R145" s="28"/>
      <c r="S145" s="28"/>
      <c r="T145" s="28"/>
      <c r="U145" s="28"/>
      <c r="V145" s="28"/>
      <c r="W145" s="28"/>
      <c r="X145" s="28"/>
      <c r="Y145" s="28"/>
      <c r="Z145" s="28"/>
    </row>
    <row r="146" ht="14.25" customHeight="1">
      <c r="A146" s="28"/>
      <c r="B146" s="28"/>
      <c r="C146" s="28"/>
      <c r="D146" s="28"/>
      <c r="E146" s="28"/>
      <c r="F146" s="28"/>
      <c r="G146" s="28"/>
      <c r="H146" s="28"/>
      <c r="I146" s="28"/>
      <c r="J146" s="28"/>
      <c r="K146" s="28"/>
      <c r="L146" s="28"/>
      <c r="M146" s="28"/>
      <c r="N146" s="28"/>
      <c r="O146" s="28"/>
      <c r="P146" s="28"/>
      <c r="Q146" s="28"/>
      <c r="R146" s="28"/>
      <c r="S146" s="28"/>
      <c r="T146" s="28"/>
      <c r="U146" s="28"/>
      <c r="V146" s="28"/>
      <c r="W146" s="28"/>
      <c r="X146" s="28"/>
      <c r="Y146" s="28"/>
      <c r="Z146" s="28"/>
    </row>
    <row r="147" ht="14.25" customHeight="1">
      <c r="A147" s="28"/>
      <c r="B147" s="28"/>
      <c r="C147" s="28"/>
      <c r="D147" s="28"/>
      <c r="E147" s="28"/>
      <c r="F147" s="28"/>
      <c r="G147" s="28"/>
      <c r="H147" s="28"/>
      <c r="I147" s="28"/>
      <c r="J147" s="28"/>
      <c r="K147" s="28"/>
      <c r="L147" s="28"/>
      <c r="M147" s="28"/>
      <c r="N147" s="28"/>
      <c r="O147" s="28"/>
      <c r="P147" s="28"/>
      <c r="Q147" s="28"/>
      <c r="R147" s="28"/>
      <c r="S147" s="28"/>
      <c r="T147" s="28"/>
      <c r="U147" s="28"/>
      <c r="V147" s="28"/>
      <c r="W147" s="28"/>
      <c r="X147" s="28"/>
      <c r="Y147" s="28"/>
      <c r="Z147" s="28"/>
    </row>
    <row r="148" ht="14.25" customHeight="1">
      <c r="A148" s="28"/>
      <c r="B148" s="28"/>
      <c r="C148" s="28"/>
      <c r="D148" s="28"/>
      <c r="E148" s="28"/>
      <c r="F148" s="28"/>
      <c r="G148" s="28"/>
      <c r="H148" s="28"/>
      <c r="I148" s="28"/>
      <c r="J148" s="28"/>
      <c r="K148" s="28"/>
      <c r="L148" s="28"/>
      <c r="M148" s="28"/>
      <c r="N148" s="28"/>
      <c r="O148" s="28"/>
      <c r="P148" s="28"/>
      <c r="Q148" s="28"/>
      <c r="R148" s="28"/>
      <c r="S148" s="28"/>
      <c r="T148" s="28"/>
      <c r="U148" s="28"/>
      <c r="V148" s="28"/>
      <c r="W148" s="28"/>
      <c r="X148" s="28"/>
      <c r="Y148" s="28"/>
      <c r="Z148" s="28"/>
    </row>
    <row r="149" ht="14.25" customHeight="1">
      <c r="A149" s="28"/>
      <c r="B149" s="28"/>
      <c r="C149" s="28"/>
      <c r="D149" s="28"/>
      <c r="E149" s="28"/>
      <c r="F149" s="28"/>
      <c r="G149" s="28"/>
      <c r="H149" s="28"/>
      <c r="I149" s="28"/>
      <c r="J149" s="28"/>
      <c r="K149" s="28"/>
      <c r="L149" s="28"/>
      <c r="M149" s="28"/>
      <c r="N149" s="28"/>
      <c r="O149" s="28"/>
      <c r="P149" s="28"/>
      <c r="Q149" s="28"/>
      <c r="R149" s="28"/>
      <c r="S149" s="28"/>
      <c r="T149" s="28"/>
      <c r="U149" s="28"/>
      <c r="V149" s="28"/>
      <c r="W149" s="28"/>
      <c r="X149" s="28"/>
      <c r="Y149" s="28"/>
      <c r="Z149" s="28"/>
    </row>
    <row r="150" ht="14.25" customHeight="1">
      <c r="A150" s="28"/>
      <c r="B150" s="28"/>
      <c r="C150" s="28"/>
      <c r="D150" s="28"/>
      <c r="E150" s="28"/>
      <c r="F150" s="28"/>
      <c r="G150" s="28"/>
      <c r="H150" s="28"/>
      <c r="I150" s="28"/>
      <c r="J150" s="28"/>
      <c r="K150" s="28"/>
      <c r="L150" s="28"/>
      <c r="M150" s="28"/>
      <c r="N150" s="28"/>
      <c r="O150" s="28"/>
      <c r="P150" s="28"/>
      <c r="Q150" s="28"/>
      <c r="R150" s="28"/>
      <c r="S150" s="28"/>
      <c r="T150" s="28"/>
      <c r="U150" s="28"/>
      <c r="V150" s="28"/>
      <c r="W150" s="28"/>
      <c r="X150" s="28"/>
      <c r="Y150" s="28"/>
      <c r="Z150" s="28"/>
    </row>
    <row r="151" ht="14.25" customHeight="1">
      <c r="A151" s="28"/>
      <c r="B151" s="28"/>
      <c r="C151" s="28"/>
      <c r="D151" s="28"/>
      <c r="E151" s="28"/>
      <c r="F151" s="28"/>
      <c r="G151" s="28"/>
      <c r="H151" s="28"/>
      <c r="I151" s="28"/>
      <c r="J151" s="28"/>
      <c r="K151" s="28"/>
      <c r="L151" s="28"/>
      <c r="M151" s="28"/>
      <c r="N151" s="28"/>
      <c r="O151" s="28"/>
      <c r="P151" s="28"/>
      <c r="Q151" s="28"/>
      <c r="R151" s="28"/>
      <c r="S151" s="28"/>
      <c r="T151" s="28"/>
      <c r="U151" s="28"/>
      <c r="V151" s="28"/>
      <c r="W151" s="28"/>
      <c r="X151" s="28"/>
      <c r="Y151" s="28"/>
      <c r="Z151" s="28"/>
    </row>
    <row r="152" ht="14.25" customHeight="1">
      <c r="A152" s="28"/>
      <c r="B152" s="28"/>
      <c r="C152" s="28"/>
      <c r="D152" s="28"/>
      <c r="E152" s="28"/>
      <c r="F152" s="28"/>
      <c r="G152" s="28"/>
      <c r="H152" s="28"/>
      <c r="I152" s="28"/>
      <c r="J152" s="28"/>
      <c r="K152" s="28"/>
      <c r="L152" s="28"/>
      <c r="M152" s="28"/>
      <c r="N152" s="28"/>
      <c r="O152" s="28"/>
      <c r="P152" s="28"/>
      <c r="Q152" s="28"/>
      <c r="R152" s="28"/>
      <c r="S152" s="28"/>
      <c r="T152" s="28"/>
      <c r="U152" s="28"/>
      <c r="V152" s="28"/>
      <c r="W152" s="28"/>
      <c r="X152" s="28"/>
      <c r="Y152" s="28"/>
      <c r="Z152" s="28"/>
    </row>
    <row r="153" ht="14.25" customHeight="1">
      <c r="A153" s="28"/>
      <c r="B153" s="28"/>
      <c r="C153" s="28"/>
      <c r="D153" s="28"/>
      <c r="E153" s="28"/>
      <c r="F153" s="28"/>
      <c r="G153" s="28"/>
      <c r="H153" s="28"/>
      <c r="I153" s="28"/>
      <c r="J153" s="28"/>
      <c r="K153" s="28"/>
      <c r="L153" s="28"/>
      <c r="M153" s="28"/>
      <c r="N153" s="28"/>
      <c r="O153" s="28"/>
      <c r="P153" s="28"/>
      <c r="Q153" s="28"/>
      <c r="R153" s="28"/>
      <c r="S153" s="28"/>
      <c r="T153" s="28"/>
      <c r="U153" s="28"/>
      <c r="V153" s="28"/>
      <c r="W153" s="28"/>
      <c r="X153" s="28"/>
      <c r="Y153" s="28"/>
      <c r="Z153" s="28"/>
    </row>
    <row r="154" ht="14.25" customHeight="1">
      <c r="A154" s="28"/>
      <c r="B154" s="28"/>
      <c r="C154" s="28"/>
      <c r="D154" s="28"/>
      <c r="E154" s="28"/>
      <c r="F154" s="28"/>
      <c r="G154" s="28"/>
      <c r="H154" s="28"/>
      <c r="I154" s="28"/>
      <c r="J154" s="28"/>
      <c r="K154" s="28"/>
      <c r="L154" s="28"/>
      <c r="M154" s="28"/>
      <c r="N154" s="28"/>
      <c r="O154" s="28"/>
      <c r="P154" s="28"/>
      <c r="Q154" s="28"/>
      <c r="R154" s="28"/>
      <c r="S154" s="28"/>
      <c r="T154" s="28"/>
      <c r="U154" s="28"/>
      <c r="V154" s="28"/>
      <c r="W154" s="28"/>
      <c r="X154" s="28"/>
      <c r="Y154" s="28"/>
      <c r="Z154" s="28"/>
    </row>
    <row r="155" ht="14.25" customHeight="1">
      <c r="A155" s="28"/>
      <c r="B155" s="28"/>
      <c r="C155" s="28"/>
      <c r="D155" s="28"/>
      <c r="E155" s="28"/>
      <c r="F155" s="28"/>
      <c r="G155" s="28"/>
      <c r="H155" s="28"/>
      <c r="I155" s="28"/>
      <c r="J155" s="28"/>
      <c r="K155" s="28"/>
      <c r="L155" s="28"/>
      <c r="M155" s="28"/>
      <c r="N155" s="28"/>
      <c r="O155" s="28"/>
      <c r="P155" s="28"/>
      <c r="Q155" s="28"/>
      <c r="R155" s="28"/>
      <c r="S155" s="28"/>
      <c r="T155" s="28"/>
      <c r="U155" s="28"/>
      <c r="V155" s="28"/>
      <c r="W155" s="28"/>
      <c r="X155" s="28"/>
      <c r="Y155" s="28"/>
      <c r="Z155" s="28"/>
    </row>
    <row r="156" ht="14.25" customHeight="1">
      <c r="A156" s="28"/>
      <c r="B156" s="28"/>
      <c r="C156" s="28"/>
      <c r="D156" s="28"/>
      <c r="E156" s="28"/>
      <c r="F156" s="28"/>
      <c r="G156" s="28"/>
      <c r="H156" s="28"/>
      <c r="I156" s="28"/>
      <c r="J156" s="28"/>
      <c r="K156" s="28"/>
      <c r="L156" s="28"/>
      <c r="M156" s="28"/>
      <c r="N156" s="28"/>
      <c r="O156" s="28"/>
      <c r="P156" s="28"/>
      <c r="Q156" s="28"/>
      <c r="R156" s="28"/>
      <c r="S156" s="28"/>
      <c r="T156" s="28"/>
      <c r="U156" s="28"/>
      <c r="V156" s="28"/>
      <c r="W156" s="28"/>
      <c r="X156" s="28"/>
      <c r="Y156" s="28"/>
      <c r="Z156" s="28"/>
    </row>
    <row r="157" ht="14.25" customHeight="1">
      <c r="A157" s="28"/>
      <c r="B157" s="28"/>
      <c r="C157" s="28"/>
      <c r="D157" s="28"/>
      <c r="E157" s="28"/>
      <c r="F157" s="28"/>
      <c r="G157" s="28"/>
      <c r="H157" s="28"/>
      <c r="I157" s="28"/>
      <c r="J157" s="28"/>
      <c r="K157" s="28"/>
      <c r="L157" s="28"/>
      <c r="M157" s="28"/>
      <c r="N157" s="28"/>
      <c r="O157" s="28"/>
      <c r="P157" s="28"/>
      <c r="Q157" s="28"/>
      <c r="R157" s="28"/>
      <c r="S157" s="28"/>
      <c r="T157" s="28"/>
      <c r="U157" s="28"/>
      <c r="V157" s="28"/>
      <c r="W157" s="28"/>
      <c r="X157" s="28"/>
      <c r="Y157" s="28"/>
      <c r="Z157" s="28"/>
    </row>
    <row r="158" ht="14.25" customHeight="1">
      <c r="A158" s="28"/>
      <c r="B158" s="28"/>
      <c r="C158" s="28"/>
      <c r="D158" s="28"/>
      <c r="E158" s="28"/>
      <c r="F158" s="28"/>
      <c r="G158" s="28"/>
      <c r="H158" s="28"/>
      <c r="I158" s="28"/>
      <c r="J158" s="28"/>
      <c r="K158" s="28"/>
      <c r="L158" s="28"/>
      <c r="M158" s="28"/>
      <c r="N158" s="28"/>
      <c r="O158" s="28"/>
      <c r="P158" s="28"/>
      <c r="Q158" s="28"/>
      <c r="R158" s="28"/>
      <c r="S158" s="28"/>
      <c r="T158" s="28"/>
      <c r="U158" s="28"/>
      <c r="V158" s="28"/>
      <c r="W158" s="28"/>
      <c r="X158" s="28"/>
      <c r="Y158" s="28"/>
      <c r="Z158" s="28"/>
    </row>
    <row r="159" ht="14.25" customHeight="1">
      <c r="A159" s="28"/>
      <c r="B159" s="28"/>
      <c r="C159" s="28"/>
      <c r="D159" s="28"/>
      <c r="E159" s="28"/>
      <c r="F159" s="28"/>
      <c r="G159" s="28"/>
      <c r="H159" s="28"/>
      <c r="I159" s="28"/>
      <c r="J159" s="28"/>
      <c r="K159" s="28"/>
      <c r="L159" s="28"/>
      <c r="M159" s="28"/>
      <c r="N159" s="28"/>
      <c r="O159" s="28"/>
      <c r="P159" s="28"/>
      <c r="Q159" s="28"/>
      <c r="R159" s="28"/>
      <c r="S159" s="28"/>
      <c r="T159" s="28"/>
      <c r="U159" s="28"/>
      <c r="V159" s="28"/>
      <c r="W159" s="28"/>
      <c r="X159" s="28"/>
      <c r="Y159" s="28"/>
      <c r="Z159" s="28"/>
    </row>
    <row r="160" ht="14.25" customHeight="1">
      <c r="A160" s="28"/>
      <c r="B160" s="28"/>
      <c r="C160" s="28"/>
      <c r="D160" s="28"/>
      <c r="E160" s="28"/>
      <c r="F160" s="28"/>
      <c r="G160" s="28"/>
      <c r="H160" s="28"/>
      <c r="I160" s="28"/>
      <c r="J160" s="28"/>
      <c r="K160" s="28"/>
      <c r="L160" s="28"/>
      <c r="M160" s="28"/>
      <c r="N160" s="28"/>
      <c r="O160" s="28"/>
      <c r="P160" s="28"/>
      <c r="Q160" s="28"/>
      <c r="R160" s="28"/>
      <c r="S160" s="28"/>
      <c r="T160" s="28"/>
      <c r="U160" s="28"/>
      <c r="V160" s="28"/>
      <c r="W160" s="28"/>
      <c r="X160" s="28"/>
      <c r="Y160" s="28"/>
      <c r="Z160" s="28"/>
    </row>
    <row r="161" ht="14.25" customHeight="1">
      <c r="A161" s="28"/>
      <c r="B161" s="28"/>
      <c r="C161" s="28"/>
      <c r="D161" s="28"/>
      <c r="E161" s="28"/>
      <c r="F161" s="28"/>
      <c r="G161" s="28"/>
      <c r="H161" s="28"/>
      <c r="I161" s="28"/>
      <c r="J161" s="28"/>
      <c r="K161" s="28"/>
      <c r="L161" s="28"/>
      <c r="M161" s="28"/>
      <c r="N161" s="28"/>
      <c r="O161" s="28"/>
      <c r="P161" s="28"/>
      <c r="Q161" s="28"/>
      <c r="R161" s="28"/>
      <c r="S161" s="28"/>
      <c r="T161" s="28"/>
      <c r="U161" s="28"/>
      <c r="V161" s="28"/>
      <c r="W161" s="28"/>
      <c r="X161" s="28"/>
      <c r="Y161" s="28"/>
      <c r="Z161" s="28"/>
    </row>
    <row r="162" ht="14.25" customHeight="1">
      <c r="A162" s="28"/>
      <c r="B162" s="28"/>
      <c r="C162" s="28"/>
      <c r="D162" s="28"/>
      <c r="E162" s="28"/>
      <c r="F162" s="28"/>
      <c r="G162" s="28"/>
      <c r="H162" s="28"/>
      <c r="I162" s="28"/>
      <c r="J162" s="28"/>
      <c r="K162" s="28"/>
      <c r="L162" s="28"/>
      <c r="M162" s="28"/>
      <c r="N162" s="28"/>
      <c r="O162" s="28"/>
      <c r="P162" s="28"/>
      <c r="Q162" s="28"/>
      <c r="R162" s="28"/>
      <c r="S162" s="28"/>
      <c r="T162" s="28"/>
      <c r="U162" s="28"/>
      <c r="V162" s="28"/>
      <c r="W162" s="28"/>
      <c r="X162" s="28"/>
      <c r="Y162" s="28"/>
      <c r="Z162" s="28"/>
    </row>
    <row r="163" ht="14.25" customHeight="1">
      <c r="A163" s="28"/>
      <c r="B163" s="28"/>
      <c r="C163" s="28"/>
      <c r="D163" s="28"/>
      <c r="E163" s="28"/>
      <c r="F163" s="28"/>
      <c r="G163" s="28"/>
      <c r="H163" s="28"/>
      <c r="I163" s="28"/>
      <c r="J163" s="28"/>
      <c r="K163" s="28"/>
      <c r="L163" s="28"/>
      <c r="M163" s="28"/>
      <c r="N163" s="28"/>
      <c r="O163" s="28"/>
      <c r="P163" s="28"/>
      <c r="Q163" s="28"/>
      <c r="R163" s="28"/>
      <c r="S163" s="28"/>
      <c r="T163" s="28"/>
      <c r="U163" s="28"/>
      <c r="V163" s="28"/>
      <c r="W163" s="28"/>
      <c r="X163" s="28"/>
      <c r="Y163" s="28"/>
      <c r="Z163" s="28"/>
    </row>
    <row r="164" ht="14.25" customHeight="1">
      <c r="A164" s="28"/>
      <c r="B164" s="28"/>
      <c r="C164" s="28"/>
      <c r="D164" s="28"/>
      <c r="E164" s="28"/>
      <c r="F164" s="28"/>
      <c r="G164" s="28"/>
      <c r="H164" s="28"/>
      <c r="I164" s="28"/>
      <c r="J164" s="28"/>
      <c r="K164" s="28"/>
      <c r="L164" s="28"/>
      <c r="M164" s="28"/>
      <c r="N164" s="28"/>
      <c r="O164" s="28"/>
      <c r="P164" s="28"/>
      <c r="Q164" s="28"/>
      <c r="R164" s="28"/>
      <c r="S164" s="28"/>
      <c r="T164" s="28"/>
      <c r="U164" s="28"/>
      <c r="V164" s="28"/>
      <c r="W164" s="28"/>
      <c r="X164" s="28"/>
      <c r="Y164" s="28"/>
      <c r="Z164" s="28"/>
    </row>
    <row r="165" ht="14.25" customHeight="1">
      <c r="A165" s="28"/>
      <c r="B165" s="28"/>
      <c r="C165" s="28"/>
      <c r="D165" s="28"/>
      <c r="E165" s="28"/>
      <c r="F165" s="28"/>
      <c r="G165" s="28"/>
      <c r="H165" s="28"/>
      <c r="I165" s="28"/>
      <c r="J165" s="28"/>
      <c r="K165" s="28"/>
      <c r="L165" s="28"/>
      <c r="M165" s="28"/>
      <c r="N165" s="28"/>
      <c r="O165" s="28"/>
      <c r="P165" s="28"/>
      <c r="Q165" s="28"/>
      <c r="R165" s="28"/>
      <c r="S165" s="28"/>
      <c r="T165" s="28"/>
      <c r="U165" s="28"/>
      <c r="V165" s="28"/>
      <c r="W165" s="28"/>
      <c r="X165" s="28"/>
      <c r="Y165" s="28"/>
      <c r="Z165" s="28"/>
    </row>
    <row r="166" ht="14.25" customHeight="1">
      <c r="A166" s="28"/>
      <c r="B166" s="28"/>
      <c r="C166" s="28"/>
      <c r="D166" s="28"/>
      <c r="E166" s="28"/>
      <c r="F166" s="28"/>
      <c r="G166" s="28"/>
      <c r="H166" s="28"/>
      <c r="I166" s="28"/>
      <c r="J166" s="28"/>
      <c r="K166" s="28"/>
      <c r="L166" s="28"/>
      <c r="M166" s="28"/>
      <c r="N166" s="28"/>
      <c r="O166" s="28"/>
      <c r="P166" s="28"/>
      <c r="Q166" s="28"/>
      <c r="R166" s="28"/>
      <c r="S166" s="28"/>
      <c r="T166" s="28"/>
      <c r="U166" s="28"/>
      <c r="V166" s="28"/>
      <c r="W166" s="28"/>
      <c r="X166" s="28"/>
      <c r="Y166" s="28"/>
      <c r="Z166" s="28"/>
    </row>
    <row r="167" ht="14.25" customHeight="1">
      <c r="A167" s="28"/>
      <c r="B167" s="28"/>
      <c r="C167" s="28"/>
      <c r="D167" s="28"/>
      <c r="E167" s="28"/>
      <c r="F167" s="28"/>
      <c r="G167" s="28"/>
      <c r="H167" s="28"/>
      <c r="I167" s="28"/>
      <c r="J167" s="28"/>
      <c r="K167" s="28"/>
      <c r="L167" s="28"/>
      <c r="M167" s="28"/>
      <c r="N167" s="28"/>
      <c r="O167" s="28"/>
      <c r="P167" s="28"/>
      <c r="Q167" s="28"/>
      <c r="R167" s="28"/>
      <c r="S167" s="28"/>
      <c r="T167" s="28"/>
      <c r="U167" s="28"/>
      <c r="V167" s="28"/>
      <c r="W167" s="28"/>
      <c r="X167" s="28"/>
      <c r="Y167" s="28"/>
      <c r="Z167" s="28"/>
    </row>
    <row r="168" ht="14.25" customHeight="1">
      <c r="A168" s="28"/>
      <c r="B168" s="28"/>
      <c r="C168" s="28"/>
      <c r="D168" s="28"/>
      <c r="E168" s="28"/>
      <c r="F168" s="28"/>
      <c r="G168" s="28"/>
      <c r="H168" s="28"/>
      <c r="I168" s="28"/>
      <c r="J168" s="28"/>
      <c r="K168" s="28"/>
      <c r="L168" s="28"/>
      <c r="M168" s="28"/>
      <c r="N168" s="28"/>
      <c r="O168" s="28"/>
      <c r="P168" s="28"/>
      <c r="Q168" s="28"/>
      <c r="R168" s="28"/>
      <c r="S168" s="28"/>
      <c r="T168" s="28"/>
      <c r="U168" s="28"/>
      <c r="V168" s="28"/>
      <c r="W168" s="28"/>
      <c r="X168" s="28"/>
      <c r="Y168" s="28"/>
      <c r="Z168" s="28"/>
    </row>
    <row r="169" ht="14.25" customHeight="1">
      <c r="A169" s="28"/>
      <c r="B169" s="28"/>
      <c r="C169" s="28"/>
      <c r="D169" s="28"/>
      <c r="E169" s="28"/>
      <c r="F169" s="28"/>
      <c r="G169" s="28"/>
      <c r="H169" s="28"/>
      <c r="I169" s="28"/>
      <c r="J169" s="28"/>
      <c r="K169" s="28"/>
      <c r="L169" s="28"/>
      <c r="M169" s="28"/>
      <c r="N169" s="28"/>
      <c r="O169" s="28"/>
      <c r="P169" s="28"/>
      <c r="Q169" s="28"/>
      <c r="R169" s="28"/>
      <c r="S169" s="28"/>
      <c r="T169" s="28"/>
      <c r="U169" s="28"/>
      <c r="V169" s="28"/>
      <c r="W169" s="28"/>
      <c r="X169" s="28"/>
      <c r="Y169" s="28"/>
      <c r="Z169" s="28"/>
    </row>
    <row r="170" ht="14.25" customHeight="1">
      <c r="A170" s="28"/>
      <c r="B170" s="28"/>
      <c r="C170" s="28"/>
      <c r="D170" s="28"/>
      <c r="E170" s="28"/>
      <c r="F170" s="28"/>
      <c r="G170" s="28"/>
      <c r="H170" s="28"/>
      <c r="I170" s="28"/>
      <c r="J170" s="28"/>
      <c r="K170" s="28"/>
      <c r="L170" s="28"/>
      <c r="M170" s="28"/>
      <c r="N170" s="28"/>
      <c r="O170" s="28"/>
      <c r="P170" s="28"/>
      <c r="Q170" s="28"/>
      <c r="R170" s="28"/>
      <c r="S170" s="28"/>
      <c r="T170" s="28"/>
      <c r="U170" s="28"/>
      <c r="V170" s="28"/>
      <c r="W170" s="28"/>
      <c r="X170" s="28"/>
      <c r="Y170" s="28"/>
      <c r="Z170" s="28"/>
    </row>
    <row r="171" ht="14.25" customHeight="1">
      <c r="A171" s="28"/>
      <c r="B171" s="28"/>
      <c r="C171" s="28"/>
      <c r="D171" s="28"/>
      <c r="E171" s="28"/>
      <c r="F171" s="28"/>
      <c r="G171" s="28"/>
      <c r="H171" s="28"/>
      <c r="I171" s="28"/>
      <c r="J171" s="28"/>
      <c r="K171" s="28"/>
      <c r="L171" s="28"/>
      <c r="M171" s="28"/>
      <c r="N171" s="28"/>
      <c r="O171" s="28"/>
      <c r="P171" s="28"/>
      <c r="Q171" s="28"/>
      <c r="R171" s="28"/>
      <c r="S171" s="28"/>
      <c r="T171" s="28"/>
      <c r="U171" s="28"/>
      <c r="V171" s="28"/>
      <c r="W171" s="28"/>
      <c r="X171" s="28"/>
      <c r="Y171" s="28"/>
      <c r="Z171" s="28"/>
    </row>
    <row r="172" ht="14.25" customHeight="1">
      <c r="A172" s="28"/>
      <c r="B172" s="28"/>
      <c r="C172" s="28"/>
      <c r="D172" s="28"/>
      <c r="E172" s="28"/>
      <c r="F172" s="28"/>
      <c r="G172" s="28"/>
      <c r="H172" s="28"/>
      <c r="I172" s="28"/>
      <c r="J172" s="28"/>
      <c r="K172" s="28"/>
      <c r="L172" s="28"/>
      <c r="M172" s="28"/>
      <c r="N172" s="28"/>
      <c r="O172" s="28"/>
      <c r="P172" s="28"/>
      <c r="Q172" s="28"/>
      <c r="R172" s="28"/>
      <c r="S172" s="28"/>
      <c r="T172" s="28"/>
      <c r="U172" s="28"/>
      <c r="V172" s="28"/>
      <c r="W172" s="28"/>
      <c r="X172" s="28"/>
      <c r="Y172" s="28"/>
      <c r="Z172" s="28"/>
    </row>
    <row r="173" ht="14.25" customHeight="1">
      <c r="A173" s="28"/>
      <c r="B173" s="28"/>
      <c r="C173" s="28"/>
      <c r="D173" s="28"/>
      <c r="E173" s="28"/>
      <c r="F173" s="28"/>
      <c r="G173" s="28"/>
      <c r="H173" s="28"/>
      <c r="I173" s="28"/>
      <c r="J173" s="28"/>
      <c r="K173" s="28"/>
      <c r="L173" s="28"/>
      <c r="M173" s="28"/>
      <c r="N173" s="28"/>
      <c r="O173" s="28"/>
      <c r="P173" s="28"/>
      <c r="Q173" s="28"/>
      <c r="R173" s="28"/>
      <c r="S173" s="28"/>
      <c r="T173" s="28"/>
      <c r="U173" s="28"/>
      <c r="V173" s="28"/>
      <c r="W173" s="28"/>
      <c r="X173" s="28"/>
      <c r="Y173" s="28"/>
      <c r="Z173" s="28"/>
    </row>
    <row r="174" ht="14.25" customHeight="1">
      <c r="A174" s="28"/>
      <c r="B174" s="28"/>
      <c r="C174" s="28"/>
      <c r="D174" s="28"/>
      <c r="E174" s="28"/>
      <c r="F174" s="28"/>
      <c r="G174" s="28"/>
      <c r="H174" s="28"/>
      <c r="I174" s="28"/>
      <c r="J174" s="28"/>
      <c r="K174" s="28"/>
      <c r="L174" s="28"/>
      <c r="M174" s="28"/>
      <c r="N174" s="28"/>
      <c r="O174" s="28"/>
      <c r="P174" s="28"/>
      <c r="Q174" s="28"/>
      <c r="R174" s="28"/>
      <c r="S174" s="28"/>
      <c r="T174" s="28"/>
      <c r="U174" s="28"/>
      <c r="V174" s="28"/>
      <c r="W174" s="28"/>
      <c r="X174" s="28"/>
      <c r="Y174" s="28"/>
      <c r="Z174" s="28"/>
    </row>
    <row r="175" ht="14.25" customHeight="1">
      <c r="A175" s="28"/>
      <c r="B175" s="28"/>
      <c r="C175" s="28"/>
      <c r="D175" s="28"/>
      <c r="E175" s="28"/>
      <c r="F175" s="28"/>
      <c r="G175" s="28"/>
      <c r="H175" s="28"/>
      <c r="I175" s="28"/>
      <c r="J175" s="28"/>
      <c r="K175" s="28"/>
      <c r="L175" s="28"/>
      <c r="M175" s="28"/>
      <c r="N175" s="28"/>
      <c r="O175" s="28"/>
      <c r="P175" s="28"/>
      <c r="Q175" s="28"/>
      <c r="R175" s="28"/>
      <c r="S175" s="28"/>
      <c r="T175" s="28"/>
      <c r="U175" s="28"/>
      <c r="V175" s="28"/>
      <c r="W175" s="28"/>
      <c r="X175" s="28"/>
      <c r="Y175" s="28"/>
      <c r="Z175" s="28"/>
    </row>
    <row r="176" ht="14.25" customHeight="1">
      <c r="A176" s="28"/>
      <c r="B176" s="28"/>
      <c r="C176" s="28"/>
      <c r="D176" s="28"/>
      <c r="E176" s="28"/>
      <c r="F176" s="28"/>
      <c r="G176" s="28"/>
      <c r="H176" s="28"/>
      <c r="I176" s="28"/>
      <c r="J176" s="28"/>
      <c r="K176" s="28"/>
      <c r="L176" s="28"/>
      <c r="M176" s="28"/>
      <c r="N176" s="28"/>
      <c r="O176" s="28"/>
      <c r="P176" s="28"/>
      <c r="Q176" s="28"/>
      <c r="R176" s="28"/>
      <c r="S176" s="28"/>
      <c r="T176" s="28"/>
      <c r="U176" s="28"/>
      <c r="V176" s="28"/>
      <c r="W176" s="28"/>
      <c r="X176" s="28"/>
      <c r="Y176" s="28"/>
      <c r="Z176" s="28"/>
    </row>
    <row r="177" ht="14.25" customHeight="1">
      <c r="A177" s="28"/>
      <c r="B177" s="28"/>
      <c r="C177" s="28"/>
      <c r="D177" s="28"/>
      <c r="E177" s="28"/>
      <c r="F177" s="28"/>
      <c r="G177" s="28"/>
      <c r="H177" s="28"/>
      <c r="I177" s="28"/>
      <c r="J177" s="28"/>
      <c r="K177" s="28"/>
      <c r="L177" s="28"/>
      <c r="M177" s="28"/>
      <c r="N177" s="28"/>
      <c r="O177" s="28"/>
      <c r="P177" s="28"/>
      <c r="Q177" s="28"/>
      <c r="R177" s="28"/>
      <c r="S177" s="28"/>
      <c r="T177" s="28"/>
      <c r="U177" s="28"/>
      <c r="V177" s="28"/>
      <c r="W177" s="28"/>
      <c r="X177" s="28"/>
      <c r="Y177" s="28"/>
      <c r="Z177" s="28"/>
    </row>
    <row r="178" ht="14.25" customHeight="1">
      <c r="A178" s="28"/>
      <c r="B178" s="28"/>
      <c r="C178" s="28"/>
      <c r="D178" s="28"/>
      <c r="E178" s="28"/>
      <c r="F178" s="28"/>
      <c r="G178" s="28"/>
      <c r="H178" s="28"/>
      <c r="I178" s="28"/>
      <c r="J178" s="28"/>
      <c r="K178" s="28"/>
      <c r="L178" s="28"/>
      <c r="M178" s="28"/>
      <c r="N178" s="28"/>
      <c r="O178" s="28"/>
      <c r="P178" s="28"/>
      <c r="Q178" s="28"/>
      <c r="R178" s="28"/>
      <c r="S178" s="28"/>
      <c r="T178" s="28"/>
      <c r="U178" s="28"/>
      <c r="V178" s="28"/>
      <c r="W178" s="28"/>
      <c r="X178" s="28"/>
      <c r="Y178" s="28"/>
      <c r="Z178" s="28"/>
    </row>
    <row r="179" ht="14.25" customHeight="1">
      <c r="A179" s="28"/>
      <c r="B179" s="28"/>
      <c r="C179" s="28"/>
      <c r="D179" s="28"/>
      <c r="E179" s="28"/>
      <c r="F179" s="28"/>
      <c r="G179" s="28"/>
      <c r="H179" s="28"/>
      <c r="I179" s="28"/>
      <c r="J179" s="28"/>
      <c r="K179" s="28"/>
      <c r="L179" s="28"/>
      <c r="M179" s="28"/>
      <c r="N179" s="28"/>
      <c r="O179" s="28"/>
      <c r="P179" s="28"/>
      <c r="Q179" s="28"/>
      <c r="R179" s="28"/>
      <c r="S179" s="28"/>
      <c r="T179" s="28"/>
      <c r="U179" s="28"/>
      <c r="V179" s="28"/>
      <c r="W179" s="28"/>
      <c r="X179" s="28"/>
      <c r="Y179" s="28"/>
      <c r="Z179" s="28"/>
    </row>
    <row r="180" ht="14.25" customHeight="1">
      <c r="A180" s="28"/>
      <c r="B180" s="28"/>
      <c r="C180" s="28"/>
      <c r="D180" s="28"/>
      <c r="E180" s="28"/>
      <c r="F180" s="28"/>
      <c r="G180" s="28"/>
      <c r="H180" s="28"/>
      <c r="I180" s="28"/>
      <c r="J180" s="28"/>
      <c r="K180" s="28"/>
      <c r="L180" s="28"/>
      <c r="M180" s="28"/>
      <c r="N180" s="28"/>
      <c r="O180" s="28"/>
      <c r="P180" s="28"/>
      <c r="Q180" s="28"/>
      <c r="R180" s="28"/>
      <c r="S180" s="28"/>
      <c r="T180" s="28"/>
      <c r="U180" s="28"/>
      <c r="V180" s="28"/>
      <c r="W180" s="28"/>
      <c r="X180" s="28"/>
      <c r="Y180" s="28"/>
      <c r="Z180" s="28"/>
    </row>
    <row r="181" ht="14.25" customHeight="1">
      <c r="A181" s="28"/>
      <c r="B181" s="28"/>
      <c r="C181" s="28"/>
      <c r="D181" s="28"/>
      <c r="E181" s="28"/>
      <c r="F181" s="28"/>
      <c r="G181" s="28"/>
      <c r="H181" s="28"/>
      <c r="I181" s="28"/>
      <c r="J181" s="28"/>
      <c r="K181" s="28"/>
      <c r="L181" s="28"/>
      <c r="M181" s="28"/>
      <c r="N181" s="28"/>
      <c r="O181" s="28"/>
      <c r="P181" s="28"/>
      <c r="Q181" s="28"/>
      <c r="R181" s="28"/>
      <c r="S181" s="28"/>
      <c r="T181" s="28"/>
      <c r="U181" s="28"/>
      <c r="V181" s="28"/>
      <c r="W181" s="28"/>
      <c r="X181" s="28"/>
      <c r="Y181" s="28"/>
      <c r="Z181" s="28"/>
    </row>
    <row r="182" ht="14.25" customHeight="1">
      <c r="A182" s="28"/>
      <c r="B182" s="28"/>
      <c r="C182" s="28"/>
      <c r="D182" s="28"/>
      <c r="E182" s="28"/>
      <c r="F182" s="28"/>
      <c r="G182" s="28"/>
      <c r="H182" s="28"/>
      <c r="I182" s="28"/>
      <c r="J182" s="28"/>
      <c r="K182" s="28"/>
      <c r="L182" s="28"/>
      <c r="M182" s="28"/>
      <c r="N182" s="28"/>
      <c r="O182" s="28"/>
      <c r="P182" s="28"/>
      <c r="Q182" s="28"/>
      <c r="R182" s="28"/>
      <c r="S182" s="28"/>
      <c r="T182" s="28"/>
      <c r="U182" s="28"/>
      <c r="V182" s="28"/>
      <c r="W182" s="28"/>
      <c r="X182" s="28"/>
      <c r="Y182" s="28"/>
      <c r="Z182" s="28"/>
    </row>
    <row r="183" ht="14.25" customHeight="1">
      <c r="A183" s="28"/>
      <c r="B183" s="28"/>
      <c r="C183" s="28"/>
      <c r="D183" s="28"/>
      <c r="E183" s="28"/>
      <c r="F183" s="28"/>
      <c r="G183" s="28"/>
      <c r="H183" s="28"/>
      <c r="I183" s="28"/>
      <c r="J183" s="28"/>
      <c r="K183" s="28"/>
      <c r="L183" s="28"/>
      <c r="M183" s="28"/>
      <c r="N183" s="28"/>
      <c r="O183" s="28"/>
      <c r="P183" s="28"/>
      <c r="Q183" s="28"/>
      <c r="R183" s="28"/>
      <c r="S183" s="28"/>
      <c r="T183" s="28"/>
      <c r="U183" s="28"/>
      <c r="V183" s="28"/>
      <c r="W183" s="28"/>
      <c r="X183" s="28"/>
      <c r="Y183" s="28"/>
      <c r="Z183" s="28"/>
    </row>
    <row r="184" ht="14.25" customHeight="1">
      <c r="A184" s="28"/>
      <c r="B184" s="28"/>
      <c r="C184" s="28"/>
      <c r="D184" s="28"/>
      <c r="E184" s="28"/>
      <c r="F184" s="28"/>
      <c r="G184" s="28"/>
      <c r="H184" s="28"/>
      <c r="I184" s="28"/>
      <c r="J184" s="28"/>
      <c r="K184" s="28"/>
      <c r="L184" s="28"/>
      <c r="M184" s="28"/>
      <c r="N184" s="28"/>
      <c r="O184" s="28"/>
      <c r="P184" s="28"/>
      <c r="Q184" s="28"/>
      <c r="R184" s="28"/>
      <c r="S184" s="28"/>
      <c r="T184" s="28"/>
      <c r="U184" s="28"/>
      <c r="V184" s="28"/>
      <c r="W184" s="28"/>
      <c r="X184" s="28"/>
      <c r="Y184" s="28"/>
      <c r="Z184" s="28"/>
    </row>
    <row r="185" ht="14.25" customHeight="1">
      <c r="A185" s="28"/>
      <c r="B185" s="28"/>
      <c r="C185" s="28"/>
      <c r="D185" s="28"/>
      <c r="E185" s="28"/>
      <c r="F185" s="28"/>
      <c r="G185" s="28"/>
      <c r="H185" s="28"/>
      <c r="I185" s="28"/>
      <c r="J185" s="28"/>
      <c r="K185" s="28"/>
      <c r="L185" s="28"/>
      <c r="M185" s="28"/>
      <c r="N185" s="28"/>
      <c r="O185" s="28"/>
      <c r="P185" s="28"/>
      <c r="Q185" s="28"/>
      <c r="R185" s="28"/>
      <c r="S185" s="28"/>
      <c r="T185" s="28"/>
      <c r="U185" s="28"/>
      <c r="V185" s="28"/>
      <c r="W185" s="28"/>
      <c r="X185" s="28"/>
      <c r="Y185" s="28"/>
      <c r="Z185" s="28"/>
    </row>
    <row r="186" ht="14.25" customHeight="1">
      <c r="A186" s="28"/>
      <c r="B186" s="28"/>
      <c r="C186" s="28"/>
      <c r="D186" s="28"/>
      <c r="E186" s="28"/>
      <c r="F186" s="28"/>
      <c r="G186" s="28"/>
      <c r="H186" s="28"/>
      <c r="I186" s="28"/>
      <c r="J186" s="28"/>
      <c r="K186" s="28"/>
      <c r="L186" s="28"/>
      <c r="M186" s="28"/>
      <c r="N186" s="28"/>
      <c r="O186" s="28"/>
      <c r="P186" s="28"/>
      <c r="Q186" s="28"/>
      <c r="R186" s="28"/>
      <c r="S186" s="28"/>
      <c r="T186" s="28"/>
      <c r="U186" s="28"/>
      <c r="V186" s="28"/>
      <c r="W186" s="28"/>
      <c r="X186" s="28"/>
      <c r="Y186" s="28"/>
      <c r="Z186" s="28"/>
    </row>
    <row r="187" ht="14.25" customHeight="1">
      <c r="A187" s="28"/>
      <c r="B187" s="28"/>
      <c r="C187" s="28"/>
      <c r="D187" s="28"/>
      <c r="E187" s="28"/>
      <c r="F187" s="28"/>
      <c r="G187" s="28"/>
      <c r="H187" s="28"/>
      <c r="I187" s="28"/>
      <c r="J187" s="28"/>
      <c r="K187" s="28"/>
      <c r="L187" s="28"/>
      <c r="M187" s="28"/>
      <c r="N187" s="28"/>
      <c r="O187" s="28"/>
      <c r="P187" s="28"/>
      <c r="Q187" s="28"/>
      <c r="R187" s="28"/>
      <c r="S187" s="28"/>
      <c r="T187" s="28"/>
      <c r="U187" s="28"/>
      <c r="V187" s="28"/>
      <c r="W187" s="28"/>
      <c r="X187" s="28"/>
      <c r="Y187" s="28"/>
      <c r="Z187" s="28"/>
    </row>
    <row r="188" ht="14.25" customHeight="1">
      <c r="A188" s="28"/>
      <c r="B188" s="28"/>
      <c r="C188" s="28"/>
      <c r="D188" s="28"/>
      <c r="E188" s="28"/>
      <c r="F188" s="28"/>
      <c r="G188" s="28"/>
      <c r="H188" s="28"/>
      <c r="I188" s="28"/>
      <c r="J188" s="28"/>
      <c r="K188" s="28"/>
      <c r="L188" s="28"/>
      <c r="M188" s="28"/>
      <c r="N188" s="28"/>
      <c r="O188" s="28"/>
      <c r="P188" s="28"/>
      <c r="Q188" s="28"/>
      <c r="R188" s="28"/>
      <c r="S188" s="28"/>
      <c r="T188" s="28"/>
      <c r="U188" s="28"/>
      <c r="V188" s="28"/>
      <c r="W188" s="28"/>
      <c r="X188" s="28"/>
      <c r="Y188" s="28"/>
      <c r="Z188" s="28"/>
    </row>
    <row r="189" ht="14.25" customHeight="1">
      <c r="A189" s="28"/>
      <c r="B189" s="28"/>
      <c r="C189" s="28"/>
      <c r="D189" s="28"/>
      <c r="E189" s="28"/>
      <c r="F189" s="28"/>
      <c r="G189" s="28"/>
      <c r="H189" s="28"/>
      <c r="I189" s="28"/>
      <c r="J189" s="28"/>
      <c r="K189" s="28"/>
      <c r="L189" s="28"/>
      <c r="M189" s="28"/>
      <c r="N189" s="28"/>
      <c r="O189" s="28"/>
      <c r="P189" s="28"/>
      <c r="Q189" s="28"/>
      <c r="R189" s="28"/>
      <c r="S189" s="28"/>
      <c r="T189" s="28"/>
      <c r="U189" s="28"/>
      <c r="V189" s="28"/>
      <c r="W189" s="28"/>
      <c r="X189" s="28"/>
      <c r="Y189" s="28"/>
      <c r="Z189" s="28"/>
    </row>
    <row r="190" ht="14.25" customHeight="1">
      <c r="A190" s="28"/>
      <c r="B190" s="28"/>
      <c r="C190" s="28"/>
      <c r="D190" s="28"/>
      <c r="E190" s="28"/>
      <c r="F190" s="28"/>
      <c r="G190" s="28"/>
      <c r="H190" s="28"/>
      <c r="I190" s="28"/>
      <c r="J190" s="28"/>
      <c r="K190" s="28"/>
      <c r="L190" s="28"/>
      <c r="M190" s="28"/>
      <c r="N190" s="28"/>
      <c r="O190" s="28"/>
      <c r="P190" s="28"/>
      <c r="Q190" s="28"/>
      <c r="R190" s="28"/>
      <c r="S190" s="28"/>
      <c r="T190" s="28"/>
      <c r="U190" s="28"/>
      <c r="V190" s="28"/>
      <c r="W190" s="28"/>
      <c r="X190" s="28"/>
      <c r="Y190" s="28"/>
      <c r="Z190" s="28"/>
    </row>
    <row r="191" ht="14.25" customHeight="1">
      <c r="A191" s="28"/>
      <c r="B191" s="28"/>
      <c r="C191" s="28"/>
      <c r="D191" s="28"/>
      <c r="E191" s="28"/>
      <c r="F191" s="28"/>
      <c r="G191" s="28"/>
      <c r="H191" s="28"/>
      <c r="I191" s="28"/>
      <c r="J191" s="28"/>
      <c r="K191" s="28"/>
      <c r="L191" s="28"/>
      <c r="M191" s="28"/>
      <c r="N191" s="28"/>
      <c r="O191" s="28"/>
      <c r="P191" s="28"/>
      <c r="Q191" s="28"/>
      <c r="R191" s="28"/>
      <c r="S191" s="28"/>
      <c r="T191" s="28"/>
      <c r="U191" s="28"/>
      <c r="V191" s="28"/>
      <c r="W191" s="28"/>
      <c r="X191" s="28"/>
      <c r="Y191" s="28"/>
      <c r="Z191" s="28"/>
    </row>
    <row r="192" ht="14.25" customHeight="1">
      <c r="A192" s="28"/>
      <c r="B192" s="28"/>
      <c r="C192" s="28"/>
      <c r="D192" s="28"/>
      <c r="E192" s="28"/>
      <c r="F192" s="28"/>
      <c r="G192" s="28"/>
      <c r="H192" s="28"/>
      <c r="I192" s="28"/>
      <c r="J192" s="28"/>
      <c r="K192" s="28"/>
      <c r="L192" s="28"/>
      <c r="M192" s="28"/>
      <c r="N192" s="28"/>
      <c r="O192" s="28"/>
      <c r="P192" s="28"/>
      <c r="Q192" s="28"/>
      <c r="R192" s="28"/>
      <c r="S192" s="28"/>
      <c r="T192" s="28"/>
      <c r="U192" s="28"/>
      <c r="V192" s="28"/>
      <c r="W192" s="28"/>
      <c r="X192" s="28"/>
      <c r="Y192" s="28"/>
      <c r="Z192" s="28"/>
    </row>
    <row r="193" ht="14.25" customHeight="1">
      <c r="A193" s="28"/>
      <c r="B193" s="28"/>
      <c r="C193" s="28"/>
      <c r="D193" s="28"/>
      <c r="E193" s="28"/>
      <c r="F193" s="28"/>
      <c r="G193" s="28"/>
      <c r="H193" s="28"/>
      <c r="I193" s="28"/>
      <c r="J193" s="28"/>
      <c r="K193" s="28"/>
      <c r="L193" s="28"/>
      <c r="M193" s="28"/>
      <c r="N193" s="28"/>
      <c r="O193" s="28"/>
      <c r="P193" s="28"/>
      <c r="Q193" s="28"/>
      <c r="R193" s="28"/>
      <c r="S193" s="28"/>
      <c r="T193" s="28"/>
      <c r="U193" s="28"/>
      <c r="V193" s="28"/>
      <c r="W193" s="28"/>
      <c r="X193" s="28"/>
      <c r="Y193" s="28"/>
      <c r="Z193" s="28"/>
    </row>
    <row r="194" ht="14.25" customHeight="1">
      <c r="A194" s="28"/>
      <c r="B194" s="28"/>
      <c r="C194" s="28"/>
      <c r="D194" s="28"/>
      <c r="E194" s="28"/>
      <c r="F194" s="28"/>
      <c r="G194" s="28"/>
      <c r="H194" s="28"/>
      <c r="I194" s="28"/>
      <c r="J194" s="28"/>
      <c r="K194" s="28"/>
      <c r="L194" s="28"/>
      <c r="M194" s="28"/>
      <c r="N194" s="28"/>
      <c r="O194" s="28"/>
      <c r="P194" s="28"/>
      <c r="Q194" s="28"/>
      <c r="R194" s="28"/>
      <c r="S194" s="28"/>
      <c r="T194" s="28"/>
      <c r="U194" s="28"/>
      <c r="V194" s="28"/>
      <c r="W194" s="28"/>
      <c r="X194" s="28"/>
      <c r="Y194" s="28"/>
      <c r="Z194" s="28"/>
    </row>
    <row r="195" ht="14.25" customHeight="1">
      <c r="A195" s="28"/>
      <c r="B195" s="28"/>
      <c r="C195" s="28"/>
      <c r="D195" s="28"/>
      <c r="E195" s="28"/>
      <c r="F195" s="28"/>
      <c r="G195" s="28"/>
      <c r="H195" s="28"/>
      <c r="I195" s="28"/>
      <c r="J195" s="28"/>
      <c r="K195" s="28"/>
      <c r="L195" s="28"/>
      <c r="M195" s="28"/>
      <c r="N195" s="28"/>
      <c r="O195" s="28"/>
      <c r="P195" s="28"/>
      <c r="Q195" s="28"/>
      <c r="R195" s="28"/>
      <c r="S195" s="28"/>
      <c r="T195" s="28"/>
      <c r="U195" s="28"/>
      <c r="V195" s="28"/>
      <c r="W195" s="28"/>
      <c r="X195" s="28"/>
      <c r="Y195" s="28"/>
      <c r="Z195" s="28"/>
    </row>
    <row r="196" ht="14.25" customHeight="1">
      <c r="A196" s="28"/>
      <c r="B196" s="28"/>
      <c r="C196" s="28"/>
      <c r="D196" s="28"/>
      <c r="E196" s="28"/>
      <c r="F196" s="28"/>
      <c r="G196" s="28"/>
      <c r="H196" s="28"/>
      <c r="I196" s="28"/>
      <c r="J196" s="28"/>
      <c r="K196" s="28"/>
      <c r="L196" s="28"/>
      <c r="M196" s="28"/>
      <c r="N196" s="28"/>
      <c r="O196" s="28"/>
      <c r="P196" s="28"/>
      <c r="Q196" s="28"/>
      <c r="R196" s="28"/>
      <c r="S196" s="28"/>
      <c r="T196" s="28"/>
      <c r="U196" s="28"/>
      <c r="V196" s="28"/>
      <c r="W196" s="28"/>
      <c r="X196" s="28"/>
      <c r="Y196" s="28"/>
      <c r="Z196" s="28"/>
    </row>
    <row r="197" ht="14.25" customHeight="1">
      <c r="A197" s="28"/>
      <c r="B197" s="28"/>
      <c r="C197" s="28"/>
      <c r="D197" s="28"/>
      <c r="E197" s="28"/>
      <c r="F197" s="28"/>
      <c r="G197" s="28"/>
      <c r="H197" s="28"/>
      <c r="I197" s="28"/>
      <c r="J197" s="28"/>
      <c r="K197" s="28"/>
      <c r="L197" s="28"/>
      <c r="M197" s="28"/>
      <c r="N197" s="28"/>
      <c r="O197" s="28"/>
      <c r="P197" s="28"/>
      <c r="Q197" s="28"/>
      <c r="R197" s="28"/>
      <c r="S197" s="28"/>
      <c r="T197" s="28"/>
      <c r="U197" s="28"/>
      <c r="V197" s="28"/>
      <c r="W197" s="28"/>
      <c r="X197" s="28"/>
      <c r="Y197" s="28"/>
      <c r="Z197" s="28"/>
    </row>
    <row r="198" ht="14.25" customHeight="1">
      <c r="A198" s="28"/>
      <c r="B198" s="28"/>
      <c r="C198" s="28"/>
      <c r="D198" s="28"/>
      <c r="E198" s="28"/>
      <c r="F198" s="28"/>
      <c r="G198" s="28"/>
      <c r="H198" s="28"/>
      <c r="I198" s="28"/>
      <c r="J198" s="28"/>
      <c r="K198" s="28"/>
      <c r="L198" s="28"/>
      <c r="M198" s="28"/>
      <c r="N198" s="28"/>
      <c r="O198" s="28"/>
      <c r="P198" s="28"/>
      <c r="Q198" s="28"/>
      <c r="R198" s="28"/>
      <c r="S198" s="28"/>
      <c r="T198" s="28"/>
      <c r="U198" s="28"/>
      <c r="V198" s="28"/>
      <c r="W198" s="28"/>
      <c r="X198" s="28"/>
      <c r="Y198" s="28"/>
      <c r="Z198" s="28"/>
    </row>
    <row r="199" ht="14.25" customHeight="1">
      <c r="A199" s="28"/>
      <c r="B199" s="28"/>
      <c r="C199" s="28"/>
      <c r="D199" s="28"/>
      <c r="E199" s="28"/>
      <c r="F199" s="28"/>
      <c r="G199" s="28"/>
      <c r="H199" s="28"/>
      <c r="I199" s="28"/>
      <c r="J199" s="28"/>
      <c r="K199" s="28"/>
      <c r="L199" s="28"/>
      <c r="M199" s="28"/>
      <c r="N199" s="28"/>
      <c r="O199" s="28"/>
      <c r="P199" s="28"/>
      <c r="Q199" s="28"/>
      <c r="R199" s="28"/>
      <c r="S199" s="28"/>
      <c r="T199" s="28"/>
      <c r="U199" s="28"/>
      <c r="V199" s="28"/>
      <c r="W199" s="28"/>
      <c r="X199" s="28"/>
      <c r="Y199" s="28"/>
      <c r="Z199" s="28"/>
    </row>
    <row r="200" ht="14.25" customHeight="1">
      <c r="A200" s="28"/>
      <c r="B200" s="28"/>
      <c r="C200" s="28"/>
      <c r="D200" s="28"/>
      <c r="E200" s="28"/>
      <c r="F200" s="28"/>
      <c r="G200" s="28"/>
      <c r="H200" s="28"/>
      <c r="I200" s="28"/>
      <c r="J200" s="28"/>
      <c r="K200" s="28"/>
      <c r="L200" s="28"/>
      <c r="M200" s="28"/>
      <c r="N200" s="28"/>
      <c r="O200" s="28"/>
      <c r="P200" s="28"/>
      <c r="Q200" s="28"/>
      <c r="R200" s="28"/>
      <c r="S200" s="28"/>
      <c r="T200" s="28"/>
      <c r="U200" s="28"/>
      <c r="V200" s="28"/>
      <c r="W200" s="28"/>
      <c r="X200" s="28"/>
      <c r="Y200" s="28"/>
      <c r="Z200" s="28"/>
    </row>
    <row r="201" ht="14.25" customHeight="1">
      <c r="A201" s="28"/>
      <c r="B201" s="28"/>
      <c r="C201" s="28"/>
      <c r="D201" s="28"/>
      <c r="E201" s="28"/>
      <c r="F201" s="28"/>
      <c r="G201" s="28"/>
      <c r="H201" s="28"/>
      <c r="I201" s="28"/>
      <c r="J201" s="28"/>
      <c r="K201" s="28"/>
      <c r="L201" s="28"/>
      <c r="M201" s="28"/>
      <c r="N201" s="28"/>
      <c r="O201" s="28"/>
      <c r="P201" s="28"/>
      <c r="Q201" s="28"/>
      <c r="R201" s="28"/>
      <c r="S201" s="28"/>
      <c r="T201" s="28"/>
      <c r="U201" s="28"/>
      <c r="V201" s="28"/>
      <c r="W201" s="28"/>
      <c r="X201" s="28"/>
      <c r="Y201" s="28"/>
      <c r="Z201" s="28"/>
    </row>
    <row r="202" ht="14.25" customHeight="1">
      <c r="A202" s="28"/>
      <c r="B202" s="28"/>
      <c r="C202" s="28"/>
      <c r="D202" s="28"/>
      <c r="E202" s="28"/>
      <c r="F202" s="28"/>
      <c r="G202" s="28"/>
      <c r="H202" s="28"/>
      <c r="I202" s="28"/>
      <c r="J202" s="28"/>
      <c r="K202" s="28"/>
      <c r="L202" s="28"/>
      <c r="M202" s="28"/>
      <c r="N202" s="28"/>
      <c r="O202" s="28"/>
      <c r="P202" s="28"/>
      <c r="Q202" s="28"/>
      <c r="R202" s="28"/>
      <c r="S202" s="28"/>
      <c r="T202" s="28"/>
      <c r="U202" s="28"/>
      <c r="V202" s="28"/>
      <c r="W202" s="28"/>
      <c r="X202" s="28"/>
      <c r="Y202" s="28"/>
      <c r="Z202" s="28"/>
    </row>
    <row r="203" ht="14.25" customHeight="1">
      <c r="A203" s="28"/>
      <c r="B203" s="28"/>
      <c r="C203" s="28"/>
      <c r="D203" s="28"/>
      <c r="E203" s="28"/>
      <c r="F203" s="28"/>
      <c r="G203" s="28"/>
      <c r="H203" s="28"/>
      <c r="I203" s="28"/>
      <c r="J203" s="28"/>
      <c r="K203" s="28"/>
      <c r="L203" s="28"/>
      <c r="M203" s="28"/>
      <c r="N203" s="28"/>
      <c r="O203" s="28"/>
      <c r="P203" s="28"/>
      <c r="Q203" s="28"/>
      <c r="R203" s="28"/>
      <c r="S203" s="28"/>
      <c r="T203" s="28"/>
      <c r="U203" s="28"/>
      <c r="V203" s="28"/>
      <c r="W203" s="28"/>
      <c r="X203" s="28"/>
      <c r="Y203" s="28"/>
      <c r="Z203" s="28"/>
    </row>
    <row r="204" ht="14.25" customHeight="1">
      <c r="A204" s="28"/>
      <c r="B204" s="28"/>
      <c r="C204" s="28"/>
      <c r="D204" s="28"/>
      <c r="E204" s="28"/>
      <c r="F204" s="28"/>
      <c r="G204" s="28"/>
      <c r="H204" s="28"/>
      <c r="I204" s="28"/>
      <c r="J204" s="28"/>
      <c r="K204" s="28"/>
      <c r="L204" s="28"/>
      <c r="M204" s="28"/>
      <c r="N204" s="28"/>
      <c r="O204" s="28"/>
      <c r="P204" s="28"/>
      <c r="Q204" s="28"/>
      <c r="R204" s="28"/>
      <c r="S204" s="28"/>
      <c r="T204" s="28"/>
      <c r="U204" s="28"/>
      <c r="V204" s="28"/>
      <c r="W204" s="28"/>
      <c r="X204" s="28"/>
      <c r="Y204" s="28"/>
      <c r="Z204" s="28"/>
    </row>
    <row r="205" ht="14.25" customHeight="1">
      <c r="A205" s="28"/>
      <c r="B205" s="28"/>
      <c r="C205" s="28"/>
      <c r="D205" s="28"/>
      <c r="E205" s="28"/>
      <c r="F205" s="28"/>
      <c r="G205" s="28"/>
      <c r="H205" s="28"/>
      <c r="I205" s="28"/>
      <c r="J205" s="28"/>
      <c r="K205" s="28"/>
      <c r="L205" s="28"/>
      <c r="M205" s="28"/>
      <c r="N205" s="28"/>
      <c r="O205" s="28"/>
      <c r="P205" s="28"/>
      <c r="Q205" s="28"/>
      <c r="R205" s="28"/>
      <c r="S205" s="28"/>
      <c r="T205" s="28"/>
      <c r="U205" s="28"/>
      <c r="V205" s="28"/>
      <c r="W205" s="28"/>
      <c r="X205" s="28"/>
      <c r="Y205" s="28"/>
      <c r="Z205" s="28"/>
    </row>
    <row r="206" ht="14.25" customHeight="1">
      <c r="A206" s="28"/>
      <c r="B206" s="28"/>
      <c r="C206" s="28"/>
      <c r="D206" s="28"/>
      <c r="E206" s="28"/>
      <c r="F206" s="28"/>
      <c r="G206" s="28"/>
      <c r="H206" s="28"/>
      <c r="I206" s="28"/>
      <c r="J206" s="28"/>
      <c r="K206" s="28"/>
      <c r="L206" s="28"/>
      <c r="M206" s="28"/>
      <c r="N206" s="28"/>
      <c r="O206" s="28"/>
      <c r="P206" s="28"/>
      <c r="Q206" s="28"/>
      <c r="R206" s="28"/>
      <c r="S206" s="28"/>
      <c r="T206" s="28"/>
      <c r="U206" s="28"/>
      <c r="V206" s="28"/>
      <c r="W206" s="28"/>
      <c r="X206" s="28"/>
      <c r="Y206" s="28"/>
      <c r="Z206" s="28"/>
    </row>
    <row r="207" ht="14.25" customHeight="1">
      <c r="A207" s="28"/>
      <c r="B207" s="28"/>
      <c r="C207" s="28"/>
      <c r="D207" s="28"/>
      <c r="E207" s="28"/>
      <c r="F207" s="28"/>
      <c r="G207" s="28"/>
      <c r="H207" s="28"/>
      <c r="I207" s="28"/>
      <c r="J207" s="28"/>
      <c r="K207" s="28"/>
      <c r="L207" s="28"/>
      <c r="M207" s="28"/>
      <c r="N207" s="28"/>
      <c r="O207" s="28"/>
      <c r="P207" s="28"/>
      <c r="Q207" s="28"/>
      <c r="R207" s="28"/>
      <c r="S207" s="28"/>
      <c r="T207" s="28"/>
      <c r="U207" s="28"/>
      <c r="V207" s="28"/>
      <c r="W207" s="28"/>
      <c r="X207" s="28"/>
      <c r="Y207" s="28"/>
      <c r="Z207" s="28"/>
    </row>
    <row r="208" ht="14.25" customHeight="1">
      <c r="A208" s="28"/>
      <c r="B208" s="28"/>
      <c r="C208" s="28"/>
      <c r="D208" s="28"/>
      <c r="E208" s="28"/>
      <c r="F208" s="28"/>
      <c r="G208" s="28"/>
      <c r="H208" s="28"/>
      <c r="I208" s="28"/>
      <c r="J208" s="28"/>
      <c r="K208" s="28"/>
      <c r="L208" s="28"/>
      <c r="M208" s="28"/>
      <c r="N208" s="28"/>
      <c r="O208" s="28"/>
      <c r="P208" s="28"/>
      <c r="Q208" s="28"/>
      <c r="R208" s="28"/>
      <c r="S208" s="28"/>
      <c r="T208" s="28"/>
      <c r="U208" s="28"/>
      <c r="V208" s="28"/>
      <c r="W208" s="28"/>
      <c r="X208" s="28"/>
      <c r="Y208" s="28"/>
      <c r="Z208" s="28"/>
    </row>
    <row r="209" ht="14.25" customHeight="1">
      <c r="A209" s="28"/>
      <c r="B209" s="28"/>
      <c r="C209" s="28"/>
      <c r="D209" s="28"/>
      <c r="E209" s="28"/>
      <c r="F209" s="28"/>
      <c r="G209" s="28"/>
      <c r="H209" s="28"/>
      <c r="I209" s="28"/>
      <c r="J209" s="28"/>
      <c r="K209" s="28"/>
      <c r="L209" s="28"/>
      <c r="M209" s="28"/>
      <c r="N209" s="28"/>
      <c r="O209" s="28"/>
      <c r="P209" s="28"/>
      <c r="Q209" s="28"/>
      <c r="R209" s="28"/>
      <c r="S209" s="28"/>
      <c r="T209" s="28"/>
      <c r="U209" s="28"/>
      <c r="V209" s="28"/>
      <c r="W209" s="28"/>
      <c r="X209" s="28"/>
      <c r="Y209" s="28"/>
      <c r="Z209" s="28"/>
    </row>
    <row r="210" ht="14.25" customHeight="1">
      <c r="A210" s="28"/>
      <c r="B210" s="28"/>
      <c r="C210" s="28"/>
      <c r="D210" s="28"/>
      <c r="E210" s="28"/>
      <c r="F210" s="28"/>
      <c r="G210" s="28"/>
      <c r="H210" s="28"/>
      <c r="I210" s="28"/>
      <c r="J210" s="28"/>
      <c r="K210" s="28"/>
      <c r="L210" s="28"/>
      <c r="M210" s="28"/>
      <c r="N210" s="28"/>
      <c r="O210" s="28"/>
      <c r="P210" s="28"/>
      <c r="Q210" s="28"/>
      <c r="R210" s="28"/>
      <c r="S210" s="28"/>
      <c r="T210" s="28"/>
      <c r="U210" s="28"/>
      <c r="V210" s="28"/>
      <c r="W210" s="28"/>
      <c r="X210" s="28"/>
      <c r="Y210" s="28"/>
      <c r="Z210" s="28"/>
    </row>
    <row r="211" ht="14.25" customHeight="1">
      <c r="A211" s="28"/>
      <c r="B211" s="28"/>
      <c r="C211" s="28"/>
      <c r="D211" s="28"/>
      <c r="E211" s="28"/>
      <c r="F211" s="28"/>
      <c r="G211" s="28"/>
      <c r="H211" s="28"/>
      <c r="I211" s="28"/>
      <c r="J211" s="28"/>
      <c r="K211" s="28"/>
      <c r="L211" s="28"/>
      <c r="M211" s="28"/>
      <c r="N211" s="28"/>
      <c r="O211" s="28"/>
      <c r="P211" s="28"/>
      <c r="Q211" s="28"/>
      <c r="R211" s="28"/>
      <c r="S211" s="28"/>
      <c r="T211" s="28"/>
      <c r="U211" s="28"/>
      <c r="V211" s="28"/>
      <c r="W211" s="28"/>
      <c r="X211" s="28"/>
      <c r="Y211" s="28"/>
      <c r="Z211" s="28"/>
    </row>
    <row r="212" ht="14.25" customHeight="1">
      <c r="A212" s="28"/>
      <c r="B212" s="28"/>
      <c r="C212" s="28"/>
      <c r="D212" s="28"/>
      <c r="E212" s="28"/>
      <c r="F212" s="28"/>
      <c r="G212" s="28"/>
      <c r="H212" s="28"/>
      <c r="I212" s="28"/>
      <c r="J212" s="28"/>
      <c r="K212" s="28"/>
      <c r="L212" s="28"/>
      <c r="M212" s="28"/>
      <c r="N212" s="28"/>
      <c r="O212" s="28"/>
      <c r="P212" s="28"/>
      <c r="Q212" s="28"/>
      <c r="R212" s="28"/>
      <c r="S212" s="28"/>
      <c r="T212" s="28"/>
      <c r="U212" s="28"/>
      <c r="V212" s="28"/>
      <c r="W212" s="28"/>
      <c r="X212" s="28"/>
      <c r="Y212" s="28"/>
      <c r="Z212" s="28"/>
    </row>
    <row r="213" ht="14.25" customHeight="1">
      <c r="A213" s="28"/>
      <c r="B213" s="28"/>
      <c r="C213" s="28"/>
      <c r="D213" s="28"/>
      <c r="E213" s="28"/>
      <c r="F213" s="28"/>
      <c r="G213" s="28"/>
      <c r="H213" s="28"/>
      <c r="I213" s="28"/>
      <c r="J213" s="28"/>
      <c r="K213" s="28"/>
      <c r="L213" s="28"/>
      <c r="M213" s="28"/>
      <c r="N213" s="28"/>
      <c r="O213" s="28"/>
      <c r="P213" s="28"/>
      <c r="Q213" s="28"/>
      <c r="R213" s="28"/>
      <c r="S213" s="28"/>
      <c r="T213" s="28"/>
      <c r="U213" s="28"/>
      <c r="V213" s="28"/>
      <c r="W213" s="28"/>
      <c r="X213" s="28"/>
      <c r="Y213" s="28"/>
      <c r="Z213" s="28"/>
    </row>
    <row r="214" ht="14.25" customHeight="1">
      <c r="A214" s="28"/>
      <c r="B214" s="28"/>
      <c r="C214" s="28"/>
      <c r="D214" s="28"/>
      <c r="E214" s="28"/>
      <c r="F214" s="28"/>
      <c r="G214" s="28"/>
      <c r="H214" s="28"/>
      <c r="I214" s="28"/>
      <c r="J214" s="28"/>
      <c r="K214" s="28"/>
      <c r="L214" s="28"/>
      <c r="M214" s="28"/>
      <c r="N214" s="28"/>
      <c r="O214" s="28"/>
      <c r="P214" s="28"/>
      <c r="Q214" s="28"/>
      <c r="R214" s="28"/>
      <c r="S214" s="28"/>
      <c r="T214" s="28"/>
      <c r="U214" s="28"/>
      <c r="V214" s="28"/>
      <c r="W214" s="28"/>
      <c r="X214" s="28"/>
      <c r="Y214" s="28"/>
      <c r="Z214" s="28"/>
    </row>
    <row r="215" ht="14.25" customHeight="1">
      <c r="A215" s="28"/>
      <c r="B215" s="28"/>
      <c r="C215" s="28"/>
      <c r="D215" s="28"/>
      <c r="E215" s="28"/>
      <c r="F215" s="28"/>
      <c r="G215" s="28"/>
      <c r="H215" s="28"/>
      <c r="I215" s="28"/>
      <c r="J215" s="28"/>
      <c r="K215" s="28"/>
      <c r="L215" s="28"/>
      <c r="M215" s="28"/>
      <c r="N215" s="28"/>
      <c r="O215" s="28"/>
      <c r="P215" s="28"/>
      <c r="Q215" s="28"/>
      <c r="R215" s="28"/>
      <c r="S215" s="28"/>
      <c r="T215" s="28"/>
      <c r="U215" s="28"/>
      <c r="V215" s="28"/>
      <c r="W215" s="28"/>
      <c r="X215" s="28"/>
      <c r="Y215" s="28"/>
      <c r="Z215" s="28"/>
    </row>
    <row r="216" ht="14.25" customHeight="1">
      <c r="A216" s="28"/>
      <c r="B216" s="28"/>
      <c r="C216" s="28"/>
      <c r="D216" s="28"/>
      <c r="E216" s="28"/>
      <c r="F216" s="28"/>
      <c r="G216" s="28"/>
      <c r="H216" s="28"/>
      <c r="I216" s="28"/>
      <c r="J216" s="28"/>
      <c r="K216" s="28"/>
      <c r="L216" s="28"/>
      <c r="M216" s="28"/>
      <c r="N216" s="28"/>
      <c r="O216" s="28"/>
      <c r="P216" s="28"/>
      <c r="Q216" s="28"/>
      <c r="R216" s="28"/>
      <c r="S216" s="28"/>
      <c r="T216" s="28"/>
      <c r="U216" s="28"/>
      <c r="V216" s="28"/>
      <c r="W216" s="28"/>
      <c r="X216" s="28"/>
      <c r="Y216" s="28"/>
      <c r="Z216" s="28"/>
    </row>
    <row r="217" ht="14.25" customHeight="1">
      <c r="A217" s="28"/>
      <c r="B217" s="28"/>
      <c r="C217" s="28"/>
      <c r="D217" s="28"/>
      <c r="E217" s="28"/>
      <c r="F217" s="28"/>
      <c r="G217" s="28"/>
      <c r="H217" s="28"/>
      <c r="I217" s="28"/>
      <c r="J217" s="28"/>
      <c r="K217" s="28"/>
      <c r="L217" s="28"/>
      <c r="M217" s="28"/>
      <c r="N217" s="28"/>
      <c r="O217" s="28"/>
      <c r="P217" s="28"/>
      <c r="Q217" s="28"/>
      <c r="R217" s="28"/>
      <c r="S217" s="28"/>
      <c r="T217" s="28"/>
      <c r="U217" s="28"/>
      <c r="V217" s="28"/>
      <c r="W217" s="28"/>
      <c r="X217" s="28"/>
      <c r="Y217" s="28"/>
      <c r="Z217" s="28"/>
    </row>
    <row r="218" ht="14.25" customHeight="1">
      <c r="A218" s="28"/>
      <c r="B218" s="28"/>
      <c r="C218" s="28"/>
      <c r="D218" s="28"/>
      <c r="E218" s="28"/>
      <c r="F218" s="28"/>
      <c r="G218" s="28"/>
      <c r="H218" s="28"/>
      <c r="I218" s="28"/>
      <c r="J218" s="28"/>
      <c r="K218" s="28"/>
      <c r="L218" s="28"/>
      <c r="M218" s="28"/>
      <c r="N218" s="28"/>
      <c r="O218" s="28"/>
      <c r="P218" s="28"/>
      <c r="Q218" s="28"/>
      <c r="R218" s="28"/>
      <c r="S218" s="28"/>
      <c r="T218" s="28"/>
      <c r="U218" s="28"/>
      <c r="V218" s="28"/>
      <c r="W218" s="28"/>
      <c r="X218" s="28"/>
      <c r="Y218" s="28"/>
      <c r="Z218" s="28"/>
    </row>
    <row r="219" ht="14.25" customHeight="1">
      <c r="A219" s="28"/>
      <c r="B219" s="28"/>
      <c r="C219" s="28"/>
      <c r="D219" s="28"/>
      <c r="E219" s="28"/>
      <c r="F219" s="28"/>
      <c r="G219" s="28"/>
      <c r="H219" s="28"/>
      <c r="I219" s="28"/>
      <c r="J219" s="28"/>
      <c r="K219" s="28"/>
      <c r="L219" s="28"/>
      <c r="M219" s="28"/>
      <c r="N219" s="28"/>
      <c r="O219" s="28"/>
      <c r="P219" s="28"/>
      <c r="Q219" s="28"/>
      <c r="R219" s="28"/>
      <c r="S219" s="28"/>
      <c r="T219" s="28"/>
      <c r="U219" s="28"/>
      <c r="V219" s="28"/>
      <c r="W219" s="28"/>
      <c r="X219" s="28"/>
      <c r="Y219" s="28"/>
      <c r="Z219" s="28"/>
    </row>
    <row r="220" ht="14.25" customHeight="1">
      <c r="A220" s="28"/>
      <c r="B220" s="28"/>
      <c r="C220" s="28"/>
      <c r="D220" s="28"/>
      <c r="E220" s="28"/>
      <c r="F220" s="28"/>
      <c r="G220" s="28"/>
      <c r="H220" s="28"/>
      <c r="I220" s="28"/>
      <c r="J220" s="28"/>
      <c r="K220" s="28"/>
      <c r="L220" s="28"/>
      <c r="M220" s="28"/>
      <c r="N220" s="28"/>
      <c r="O220" s="28"/>
      <c r="P220" s="28"/>
      <c r="Q220" s="28"/>
      <c r="R220" s="28"/>
      <c r="S220" s="28"/>
      <c r="T220" s="28"/>
      <c r="U220" s="28"/>
      <c r="V220" s="28"/>
      <c r="W220" s="28"/>
      <c r="X220" s="28"/>
      <c r="Y220" s="28"/>
      <c r="Z220" s="28"/>
    </row>
    <row r="221" ht="14.25" customHeight="1">
      <c r="A221" s="28"/>
      <c r="B221" s="28"/>
      <c r="C221" s="28"/>
      <c r="D221" s="28"/>
      <c r="E221" s="28"/>
      <c r="F221" s="28"/>
      <c r="G221" s="28"/>
      <c r="H221" s="28"/>
      <c r="I221" s="28"/>
      <c r="J221" s="28"/>
      <c r="K221" s="28"/>
      <c r="L221" s="28"/>
      <c r="M221" s="28"/>
      <c r="N221" s="28"/>
      <c r="O221" s="28"/>
      <c r="P221" s="28"/>
      <c r="Q221" s="28"/>
      <c r="R221" s="28"/>
      <c r="S221" s="28"/>
      <c r="T221" s="28"/>
      <c r="U221" s="28"/>
      <c r="V221" s="28"/>
      <c r="W221" s="28"/>
      <c r="X221" s="28"/>
      <c r="Y221" s="28"/>
      <c r="Z221" s="28"/>
    </row>
    <row r="222" ht="14.25" customHeight="1">
      <c r="A222" s="28"/>
      <c r="B222" s="28"/>
      <c r="C222" s="28"/>
      <c r="D222" s="28"/>
      <c r="E222" s="28"/>
      <c r="F222" s="28"/>
      <c r="G222" s="28"/>
      <c r="H222" s="28"/>
      <c r="I222" s="28"/>
      <c r="J222" s="28"/>
      <c r="K222" s="28"/>
      <c r="L222" s="28"/>
      <c r="M222" s="28"/>
      <c r="N222" s="28"/>
      <c r="O222" s="28"/>
      <c r="P222" s="28"/>
      <c r="Q222" s="28"/>
      <c r="R222" s="28"/>
      <c r="S222" s="28"/>
      <c r="T222" s="28"/>
      <c r="U222" s="28"/>
      <c r="V222" s="28"/>
      <c r="W222" s="28"/>
      <c r="X222" s="28"/>
      <c r="Y222" s="28"/>
      <c r="Z222" s="28"/>
    </row>
    <row r="223" ht="14.25" customHeight="1">
      <c r="A223" s="28"/>
      <c r="B223" s="28"/>
      <c r="C223" s="28"/>
      <c r="D223" s="28"/>
      <c r="E223" s="28"/>
      <c r="F223" s="28"/>
      <c r="G223" s="28"/>
      <c r="H223" s="28"/>
      <c r="I223" s="28"/>
      <c r="J223" s="28"/>
      <c r="K223" s="28"/>
      <c r="L223" s="28"/>
      <c r="M223" s="28"/>
      <c r="N223" s="28"/>
      <c r="O223" s="28"/>
      <c r="P223" s="28"/>
      <c r="Q223" s="28"/>
      <c r="R223" s="28"/>
      <c r="S223" s="28"/>
      <c r="T223" s="28"/>
      <c r="U223" s="28"/>
      <c r="V223" s="28"/>
      <c r="W223" s="28"/>
      <c r="X223" s="28"/>
      <c r="Y223" s="28"/>
      <c r="Z223" s="28"/>
    </row>
    <row r="224" ht="14.25" customHeight="1">
      <c r="A224" s="28"/>
      <c r="B224" s="28"/>
      <c r="C224" s="28"/>
      <c r="D224" s="28"/>
      <c r="E224" s="28"/>
      <c r="F224" s="28"/>
      <c r="G224" s="28"/>
      <c r="H224" s="28"/>
      <c r="I224" s="28"/>
      <c r="J224" s="28"/>
      <c r="K224" s="28"/>
      <c r="L224" s="28"/>
      <c r="M224" s="28"/>
      <c r="N224" s="28"/>
      <c r="O224" s="28"/>
      <c r="P224" s="28"/>
      <c r="Q224" s="28"/>
      <c r="R224" s="28"/>
      <c r="S224" s="28"/>
      <c r="T224" s="28"/>
      <c r="U224" s="28"/>
      <c r="V224" s="28"/>
      <c r="W224" s="28"/>
      <c r="X224" s="28"/>
      <c r="Y224" s="28"/>
      <c r="Z224" s="28"/>
    </row>
    <row r="225" ht="14.25" customHeight="1">
      <c r="A225" s="28"/>
      <c r="B225" s="28"/>
      <c r="C225" s="28"/>
      <c r="D225" s="28"/>
      <c r="E225" s="28"/>
      <c r="F225" s="28"/>
      <c r="G225" s="28"/>
      <c r="H225" s="28"/>
      <c r="I225" s="28"/>
      <c r="J225" s="28"/>
      <c r="K225" s="28"/>
      <c r="L225" s="28"/>
      <c r="M225" s="28"/>
      <c r="N225" s="28"/>
      <c r="O225" s="28"/>
      <c r="P225" s="28"/>
      <c r="Q225" s="28"/>
      <c r="R225" s="28"/>
      <c r="S225" s="28"/>
      <c r="T225" s="28"/>
      <c r="U225" s="28"/>
      <c r="V225" s="28"/>
      <c r="W225" s="28"/>
      <c r="X225" s="28"/>
      <c r="Y225" s="28"/>
      <c r="Z225" s="28"/>
    </row>
    <row r="226" ht="14.25" customHeight="1">
      <c r="A226" s="28"/>
      <c r="B226" s="28"/>
      <c r="C226" s="28"/>
      <c r="D226" s="28"/>
      <c r="E226" s="28"/>
      <c r="F226" s="28"/>
      <c r="G226" s="28"/>
      <c r="H226" s="28"/>
      <c r="I226" s="28"/>
      <c r="J226" s="28"/>
      <c r="K226" s="28"/>
      <c r="L226" s="28"/>
      <c r="M226" s="28"/>
      <c r="N226" s="28"/>
      <c r="O226" s="28"/>
      <c r="P226" s="28"/>
      <c r="Q226" s="28"/>
      <c r="R226" s="28"/>
      <c r="S226" s="28"/>
      <c r="T226" s="28"/>
      <c r="U226" s="28"/>
      <c r="V226" s="28"/>
      <c r="W226" s="28"/>
      <c r="X226" s="28"/>
      <c r="Y226" s="28"/>
      <c r="Z226" s="28"/>
    </row>
    <row r="227" ht="14.25" customHeight="1">
      <c r="A227" s="28"/>
      <c r="B227" s="28"/>
      <c r="C227" s="28"/>
      <c r="D227" s="28"/>
      <c r="E227" s="28"/>
      <c r="F227" s="28"/>
      <c r="G227" s="28"/>
      <c r="H227" s="28"/>
      <c r="I227" s="28"/>
      <c r="J227" s="28"/>
      <c r="K227" s="28"/>
      <c r="L227" s="28"/>
      <c r="M227" s="28"/>
      <c r="N227" s="28"/>
      <c r="O227" s="28"/>
      <c r="P227" s="28"/>
      <c r="Q227" s="28"/>
      <c r="R227" s="28"/>
      <c r="S227" s="28"/>
      <c r="T227" s="28"/>
      <c r="U227" s="28"/>
      <c r="V227" s="28"/>
      <c r="W227" s="28"/>
      <c r="X227" s="28"/>
      <c r="Y227" s="28"/>
      <c r="Z227" s="28"/>
    </row>
    <row r="228" ht="14.25" customHeight="1">
      <c r="A228" s="28"/>
      <c r="B228" s="28"/>
      <c r="C228" s="28"/>
      <c r="D228" s="28"/>
      <c r="E228" s="28"/>
      <c r="F228" s="28"/>
      <c r="G228" s="28"/>
      <c r="H228" s="28"/>
      <c r="I228" s="28"/>
      <c r="J228" s="28"/>
      <c r="K228" s="28"/>
      <c r="L228" s="28"/>
      <c r="M228" s="28"/>
      <c r="N228" s="28"/>
      <c r="O228" s="28"/>
      <c r="P228" s="28"/>
      <c r="Q228" s="28"/>
      <c r="R228" s="28"/>
      <c r="S228" s="28"/>
      <c r="T228" s="28"/>
      <c r="U228" s="28"/>
      <c r="V228" s="28"/>
      <c r="W228" s="28"/>
      <c r="X228" s="28"/>
      <c r="Y228" s="28"/>
      <c r="Z228" s="28"/>
    </row>
    <row r="229" ht="14.25" customHeight="1">
      <c r="A229" s="28"/>
      <c r="B229" s="28"/>
      <c r="C229" s="28"/>
      <c r="D229" s="28"/>
      <c r="E229" s="28"/>
      <c r="F229" s="28"/>
      <c r="G229" s="28"/>
      <c r="H229" s="28"/>
      <c r="I229" s="28"/>
      <c r="J229" s="28"/>
      <c r="K229" s="28"/>
      <c r="L229" s="28"/>
      <c r="M229" s="28"/>
      <c r="N229" s="28"/>
      <c r="O229" s="28"/>
      <c r="P229" s="28"/>
      <c r="Q229" s="28"/>
      <c r="R229" s="28"/>
      <c r="S229" s="28"/>
      <c r="T229" s="28"/>
      <c r="U229" s="28"/>
      <c r="V229" s="28"/>
      <c r="W229" s="28"/>
      <c r="X229" s="28"/>
      <c r="Y229" s="28"/>
      <c r="Z229" s="28"/>
    </row>
    <row r="230" ht="14.25" customHeight="1">
      <c r="A230" s="28"/>
      <c r="B230" s="28"/>
      <c r="C230" s="28"/>
      <c r="D230" s="28"/>
      <c r="E230" s="28"/>
      <c r="F230" s="28"/>
      <c r="G230" s="28"/>
      <c r="H230" s="28"/>
      <c r="I230" s="28"/>
      <c r="J230" s="28"/>
      <c r="K230" s="28"/>
      <c r="L230" s="28"/>
      <c r="M230" s="28"/>
      <c r="N230" s="28"/>
      <c r="O230" s="28"/>
      <c r="P230" s="28"/>
      <c r="Q230" s="28"/>
      <c r="R230" s="28"/>
      <c r="S230" s="28"/>
      <c r="T230" s="28"/>
      <c r="U230" s="28"/>
      <c r="V230" s="28"/>
      <c r="W230" s="28"/>
      <c r="X230" s="28"/>
      <c r="Y230" s="28"/>
      <c r="Z230" s="28"/>
    </row>
    <row r="231" ht="14.25" customHeight="1">
      <c r="A231" s="28"/>
      <c r="B231" s="28"/>
      <c r="C231" s="28"/>
      <c r="D231" s="28"/>
      <c r="E231" s="28"/>
      <c r="F231" s="28"/>
      <c r="G231" s="28"/>
      <c r="H231" s="28"/>
      <c r="I231" s="28"/>
      <c r="J231" s="28"/>
      <c r="K231" s="28"/>
      <c r="L231" s="28"/>
      <c r="M231" s="28"/>
      <c r="N231" s="28"/>
      <c r="O231" s="28"/>
      <c r="P231" s="28"/>
      <c r="Q231" s="28"/>
      <c r="R231" s="28"/>
      <c r="S231" s="28"/>
      <c r="T231" s="28"/>
      <c r="U231" s="28"/>
      <c r="V231" s="28"/>
      <c r="W231" s="28"/>
      <c r="X231" s="28"/>
      <c r="Y231" s="28"/>
      <c r="Z231" s="28"/>
    </row>
    <row r="232" ht="14.25" customHeight="1">
      <c r="A232" s="28"/>
      <c r="B232" s="28"/>
      <c r="C232" s="28"/>
      <c r="D232" s="28"/>
      <c r="E232" s="28"/>
      <c r="F232" s="28"/>
      <c r="G232" s="28"/>
      <c r="H232" s="28"/>
      <c r="I232" s="28"/>
      <c r="J232" s="28"/>
      <c r="K232" s="28"/>
      <c r="L232" s="28"/>
      <c r="M232" s="28"/>
      <c r="N232" s="28"/>
      <c r="O232" s="28"/>
      <c r="P232" s="28"/>
      <c r="Q232" s="28"/>
      <c r="R232" s="28"/>
      <c r="S232" s="28"/>
      <c r="T232" s="28"/>
      <c r="U232" s="28"/>
      <c r="V232" s="28"/>
      <c r="W232" s="28"/>
      <c r="X232" s="28"/>
      <c r="Y232" s="28"/>
      <c r="Z232" s="28"/>
    </row>
    <row r="233" ht="14.25" customHeight="1">
      <c r="A233" s="28"/>
      <c r="B233" s="28"/>
      <c r="C233" s="28"/>
      <c r="D233" s="28"/>
      <c r="E233" s="28"/>
      <c r="F233" s="28"/>
      <c r="G233" s="28"/>
      <c r="H233" s="28"/>
      <c r="I233" s="28"/>
      <c r="J233" s="28"/>
      <c r="K233" s="28"/>
      <c r="L233" s="28"/>
      <c r="M233" s="28"/>
      <c r="N233" s="28"/>
      <c r="O233" s="28"/>
      <c r="P233" s="28"/>
      <c r="Q233" s="28"/>
      <c r="R233" s="28"/>
      <c r="S233" s="28"/>
      <c r="T233" s="28"/>
      <c r="U233" s="28"/>
      <c r="V233" s="28"/>
      <c r="W233" s="28"/>
      <c r="X233" s="28"/>
      <c r="Y233" s="28"/>
      <c r="Z233" s="28"/>
    </row>
    <row r="234" ht="14.25" customHeight="1">
      <c r="A234" s="28"/>
      <c r="B234" s="28"/>
      <c r="C234" s="28"/>
      <c r="D234" s="28"/>
      <c r="E234" s="28"/>
      <c r="F234" s="28"/>
      <c r="G234" s="28"/>
      <c r="H234" s="28"/>
      <c r="I234" s="28"/>
      <c r="J234" s="28"/>
      <c r="K234" s="28"/>
      <c r="L234" s="28"/>
      <c r="M234" s="28"/>
      <c r="N234" s="28"/>
      <c r="O234" s="28"/>
      <c r="P234" s="28"/>
      <c r="Q234" s="28"/>
      <c r="R234" s="28"/>
      <c r="S234" s="28"/>
      <c r="T234" s="28"/>
      <c r="U234" s="28"/>
      <c r="V234" s="28"/>
      <c r="W234" s="28"/>
      <c r="X234" s="28"/>
      <c r="Y234" s="28"/>
      <c r="Z234" s="28"/>
    </row>
    <row r="235" ht="14.25" customHeight="1">
      <c r="A235" s="28"/>
      <c r="B235" s="28"/>
      <c r="C235" s="28"/>
      <c r="D235" s="28"/>
      <c r="E235" s="28"/>
      <c r="F235" s="28"/>
      <c r="G235" s="28"/>
      <c r="H235" s="28"/>
      <c r="I235" s="28"/>
      <c r="J235" s="28"/>
      <c r="K235" s="28"/>
      <c r="L235" s="28"/>
      <c r="M235" s="28"/>
      <c r="N235" s="28"/>
      <c r="O235" s="28"/>
      <c r="P235" s="28"/>
      <c r="Q235" s="28"/>
      <c r="R235" s="28"/>
      <c r="S235" s="28"/>
      <c r="T235" s="28"/>
      <c r="U235" s="28"/>
      <c r="V235" s="28"/>
      <c r="W235" s="28"/>
      <c r="X235" s="28"/>
      <c r="Y235" s="28"/>
      <c r="Z235" s="28"/>
    </row>
    <row r="236" ht="14.25" customHeight="1">
      <c r="A236" s="28"/>
      <c r="B236" s="28"/>
      <c r="C236" s="28"/>
      <c r="D236" s="28"/>
      <c r="E236" s="28"/>
      <c r="F236" s="28"/>
      <c r="G236" s="28"/>
      <c r="H236" s="28"/>
      <c r="I236" s="28"/>
      <c r="J236" s="28"/>
      <c r="K236" s="28"/>
      <c r="L236" s="28"/>
      <c r="M236" s="28"/>
      <c r="N236" s="28"/>
      <c r="O236" s="28"/>
      <c r="P236" s="28"/>
      <c r="Q236" s="28"/>
      <c r="R236" s="28"/>
      <c r="S236" s="28"/>
      <c r="T236" s="28"/>
      <c r="U236" s="28"/>
      <c r="V236" s="28"/>
      <c r="W236" s="28"/>
      <c r="X236" s="28"/>
      <c r="Y236" s="28"/>
      <c r="Z236" s="28"/>
    </row>
    <row r="237" ht="14.25" customHeight="1">
      <c r="A237" s="28"/>
      <c r="B237" s="28"/>
      <c r="C237" s="28"/>
      <c r="D237" s="28"/>
      <c r="E237" s="28"/>
      <c r="F237" s="28"/>
      <c r="G237" s="28"/>
      <c r="H237" s="28"/>
      <c r="I237" s="28"/>
      <c r="J237" s="28"/>
      <c r="K237" s="28"/>
      <c r="L237" s="28"/>
      <c r="M237" s="28"/>
      <c r="N237" s="28"/>
      <c r="O237" s="28"/>
      <c r="P237" s="28"/>
      <c r="Q237" s="28"/>
      <c r="R237" s="28"/>
      <c r="S237" s="28"/>
      <c r="T237" s="28"/>
      <c r="U237" s="28"/>
      <c r="V237" s="28"/>
      <c r="W237" s="28"/>
      <c r="X237" s="28"/>
      <c r="Y237" s="28"/>
      <c r="Z237" s="28"/>
    </row>
    <row r="238" ht="14.25" customHeight="1">
      <c r="A238" s="28"/>
      <c r="B238" s="28"/>
      <c r="C238" s="28"/>
      <c r="D238" s="28"/>
      <c r="E238" s="28"/>
      <c r="F238" s="28"/>
      <c r="G238" s="28"/>
      <c r="H238" s="28"/>
      <c r="I238" s="28"/>
      <c r="J238" s="28"/>
      <c r="K238" s="28"/>
      <c r="L238" s="28"/>
      <c r="M238" s="28"/>
      <c r="N238" s="28"/>
      <c r="O238" s="28"/>
      <c r="P238" s="28"/>
      <c r="Q238" s="28"/>
      <c r="R238" s="28"/>
      <c r="S238" s="28"/>
      <c r="T238" s="28"/>
      <c r="U238" s="28"/>
      <c r="V238" s="28"/>
      <c r="W238" s="28"/>
      <c r="X238" s="28"/>
      <c r="Y238" s="28"/>
      <c r="Z238" s="28"/>
    </row>
    <row r="239" ht="14.25" customHeight="1">
      <c r="A239" s="28"/>
      <c r="B239" s="28"/>
      <c r="C239" s="28"/>
      <c r="D239" s="28"/>
      <c r="E239" s="28"/>
      <c r="F239" s="28"/>
      <c r="G239" s="28"/>
      <c r="H239" s="28"/>
      <c r="I239" s="28"/>
      <c r="J239" s="28"/>
      <c r="K239" s="28"/>
      <c r="L239" s="28"/>
      <c r="M239" s="28"/>
      <c r="N239" s="28"/>
      <c r="O239" s="28"/>
      <c r="P239" s="28"/>
      <c r="Q239" s="28"/>
      <c r="R239" s="28"/>
      <c r="S239" s="28"/>
      <c r="T239" s="28"/>
      <c r="U239" s="28"/>
      <c r="V239" s="28"/>
      <c r="W239" s="28"/>
      <c r="X239" s="28"/>
      <c r="Y239" s="28"/>
      <c r="Z239" s="28"/>
    </row>
    <row r="240" ht="14.25" customHeight="1">
      <c r="A240" s="28"/>
      <c r="B240" s="28"/>
      <c r="C240" s="28"/>
      <c r="D240" s="28"/>
      <c r="E240" s="28"/>
      <c r="F240" s="28"/>
      <c r="G240" s="28"/>
      <c r="H240" s="28"/>
      <c r="I240" s="28"/>
      <c r="J240" s="28"/>
      <c r="K240" s="28"/>
      <c r="L240" s="28"/>
      <c r="M240" s="28"/>
      <c r="N240" s="28"/>
      <c r="O240" s="28"/>
      <c r="P240" s="28"/>
      <c r="Q240" s="28"/>
      <c r="R240" s="28"/>
      <c r="S240" s="28"/>
      <c r="T240" s="28"/>
      <c r="U240" s="28"/>
      <c r="V240" s="28"/>
      <c r="W240" s="28"/>
      <c r="X240" s="28"/>
      <c r="Y240" s="28"/>
      <c r="Z240" s="28"/>
    </row>
    <row r="241" ht="14.25" customHeight="1">
      <c r="A241" s="28"/>
      <c r="B241" s="28"/>
      <c r="C241" s="28"/>
      <c r="D241" s="28"/>
      <c r="E241" s="28"/>
      <c r="F241" s="28"/>
      <c r="G241" s="28"/>
      <c r="H241" s="28"/>
      <c r="I241" s="28"/>
      <c r="J241" s="28"/>
      <c r="K241" s="28"/>
      <c r="L241" s="28"/>
      <c r="M241" s="28"/>
      <c r="N241" s="28"/>
      <c r="O241" s="28"/>
      <c r="P241" s="28"/>
      <c r="Q241" s="28"/>
      <c r="R241" s="28"/>
      <c r="S241" s="28"/>
      <c r="T241" s="28"/>
      <c r="U241" s="28"/>
      <c r="V241" s="28"/>
      <c r="W241" s="28"/>
      <c r="X241" s="28"/>
      <c r="Y241" s="28"/>
      <c r="Z241" s="28"/>
    </row>
    <row r="242" ht="14.25" customHeight="1">
      <c r="A242" s="28"/>
      <c r="B242" s="28"/>
      <c r="C242" s="28"/>
      <c r="D242" s="28"/>
      <c r="E242" s="28"/>
      <c r="F242" s="28"/>
      <c r="G242" s="28"/>
      <c r="H242" s="28"/>
      <c r="I242" s="28"/>
      <c r="J242" s="28"/>
      <c r="K242" s="28"/>
      <c r="L242" s="28"/>
      <c r="M242" s="28"/>
      <c r="N242" s="28"/>
      <c r="O242" s="28"/>
      <c r="P242" s="28"/>
      <c r="Q242" s="28"/>
      <c r="R242" s="28"/>
      <c r="S242" s="28"/>
      <c r="T242" s="28"/>
      <c r="U242" s="28"/>
      <c r="V242" s="28"/>
      <c r="W242" s="28"/>
      <c r="X242" s="28"/>
      <c r="Y242" s="28"/>
      <c r="Z242" s="28"/>
    </row>
    <row r="243" ht="14.25" customHeight="1">
      <c r="A243" s="28"/>
      <c r="B243" s="28"/>
      <c r="C243" s="28"/>
      <c r="D243" s="28"/>
      <c r="E243" s="28"/>
      <c r="F243" s="28"/>
      <c r="G243" s="28"/>
      <c r="H243" s="28"/>
      <c r="I243" s="28"/>
      <c r="J243" s="28"/>
      <c r="K243" s="28"/>
      <c r="L243" s="28"/>
      <c r="M243" s="28"/>
      <c r="N243" s="28"/>
      <c r="O243" s="28"/>
      <c r="P243" s="28"/>
      <c r="Q243" s="28"/>
      <c r="R243" s="28"/>
      <c r="S243" s="28"/>
      <c r="T243" s="28"/>
      <c r="U243" s="28"/>
      <c r="V243" s="28"/>
      <c r="W243" s="28"/>
      <c r="X243" s="28"/>
      <c r="Y243" s="28"/>
      <c r="Z243" s="28"/>
    </row>
    <row r="244" ht="14.25" customHeight="1">
      <c r="A244" s="28"/>
      <c r="B244" s="28"/>
      <c r="C244" s="28"/>
      <c r="D244" s="28"/>
      <c r="E244" s="28"/>
      <c r="F244" s="28"/>
      <c r="G244" s="28"/>
      <c r="H244" s="28"/>
      <c r="I244" s="28"/>
      <c r="J244" s="28"/>
      <c r="K244" s="28"/>
      <c r="L244" s="28"/>
      <c r="M244" s="28"/>
      <c r="N244" s="28"/>
      <c r="O244" s="28"/>
      <c r="P244" s="28"/>
      <c r="Q244" s="28"/>
      <c r="R244" s="28"/>
      <c r="S244" s="28"/>
      <c r="T244" s="28"/>
      <c r="U244" s="28"/>
      <c r="V244" s="28"/>
      <c r="W244" s="28"/>
      <c r="X244" s="28"/>
      <c r="Y244" s="28"/>
      <c r="Z244" s="28"/>
    </row>
    <row r="245" ht="14.25" customHeight="1">
      <c r="A245" s="28"/>
      <c r="B245" s="28"/>
      <c r="C245" s="28"/>
      <c r="D245" s="28"/>
      <c r="E245" s="28"/>
      <c r="F245" s="28"/>
      <c r="G245" s="28"/>
      <c r="H245" s="28"/>
      <c r="I245" s="28"/>
      <c r="J245" s="28"/>
      <c r="K245" s="28"/>
      <c r="L245" s="28"/>
      <c r="M245" s="28"/>
      <c r="N245" s="28"/>
      <c r="O245" s="28"/>
      <c r="P245" s="28"/>
      <c r="Q245" s="28"/>
      <c r="R245" s="28"/>
      <c r="S245" s="28"/>
      <c r="T245" s="28"/>
      <c r="U245" s="28"/>
      <c r="V245" s="28"/>
      <c r="W245" s="28"/>
      <c r="X245" s="28"/>
      <c r="Y245" s="28"/>
      <c r="Z245" s="28"/>
    </row>
    <row r="246" ht="14.25" customHeight="1">
      <c r="A246" s="28"/>
      <c r="B246" s="28"/>
      <c r="C246" s="28"/>
      <c r="D246" s="28"/>
      <c r="E246" s="28"/>
      <c r="F246" s="28"/>
      <c r="G246" s="28"/>
      <c r="H246" s="28"/>
      <c r="I246" s="28"/>
      <c r="J246" s="28"/>
      <c r="K246" s="28"/>
      <c r="L246" s="28"/>
      <c r="M246" s="28"/>
      <c r="N246" s="28"/>
      <c r="O246" s="28"/>
      <c r="P246" s="28"/>
      <c r="Q246" s="28"/>
      <c r="R246" s="28"/>
      <c r="S246" s="28"/>
      <c r="T246" s="28"/>
      <c r="U246" s="28"/>
      <c r="V246" s="28"/>
      <c r="W246" s="28"/>
      <c r="X246" s="28"/>
      <c r="Y246" s="28"/>
      <c r="Z246" s="28"/>
    </row>
    <row r="247" ht="14.25" customHeight="1">
      <c r="A247" s="28"/>
      <c r="B247" s="28"/>
      <c r="C247" s="28"/>
      <c r="D247" s="28"/>
      <c r="E247" s="28"/>
      <c r="F247" s="28"/>
      <c r="G247" s="28"/>
      <c r="H247" s="28"/>
      <c r="I247" s="28"/>
      <c r="J247" s="28"/>
      <c r="K247" s="28"/>
      <c r="L247" s="28"/>
      <c r="M247" s="28"/>
      <c r="N247" s="28"/>
      <c r="O247" s="28"/>
      <c r="P247" s="28"/>
      <c r="Q247" s="28"/>
      <c r="R247" s="28"/>
      <c r="S247" s="28"/>
      <c r="T247" s="28"/>
      <c r="U247" s="28"/>
      <c r="V247" s="28"/>
      <c r="W247" s="28"/>
      <c r="X247" s="28"/>
      <c r="Y247" s="28"/>
      <c r="Z247" s="28"/>
    </row>
    <row r="248" ht="14.25" customHeight="1">
      <c r="A248" s="28"/>
      <c r="B248" s="28"/>
      <c r="C248" s="28"/>
      <c r="D248" s="28"/>
      <c r="E248" s="28"/>
      <c r="F248" s="28"/>
      <c r="G248" s="28"/>
      <c r="H248" s="28"/>
      <c r="I248" s="28"/>
      <c r="J248" s="28"/>
      <c r="K248" s="28"/>
      <c r="L248" s="28"/>
      <c r="M248" s="28"/>
      <c r="N248" s="28"/>
      <c r="O248" s="28"/>
      <c r="P248" s="28"/>
      <c r="Q248" s="28"/>
      <c r="R248" s="28"/>
      <c r="S248" s="28"/>
      <c r="T248" s="28"/>
      <c r="U248" s="28"/>
      <c r="V248" s="28"/>
      <c r="W248" s="28"/>
      <c r="X248" s="28"/>
      <c r="Y248" s="28"/>
      <c r="Z248" s="28"/>
    </row>
    <row r="249" ht="14.25" customHeight="1">
      <c r="A249" s="28"/>
      <c r="B249" s="28"/>
      <c r="C249" s="28"/>
      <c r="D249" s="28"/>
      <c r="E249" s="28"/>
      <c r="F249" s="28"/>
      <c r="G249" s="28"/>
      <c r="H249" s="28"/>
      <c r="I249" s="28"/>
      <c r="J249" s="28"/>
      <c r="K249" s="28"/>
      <c r="L249" s="28"/>
      <c r="M249" s="28"/>
      <c r="N249" s="28"/>
      <c r="O249" s="28"/>
      <c r="P249" s="28"/>
      <c r="Q249" s="28"/>
      <c r="R249" s="28"/>
      <c r="S249" s="28"/>
      <c r="T249" s="28"/>
      <c r="U249" s="28"/>
      <c r="V249" s="28"/>
      <c r="W249" s="28"/>
      <c r="X249" s="28"/>
      <c r="Y249" s="28"/>
      <c r="Z249" s="28"/>
    </row>
    <row r="250" ht="14.25" customHeight="1">
      <c r="A250" s="28"/>
      <c r="B250" s="28"/>
      <c r="C250" s="28"/>
      <c r="D250" s="28"/>
      <c r="E250" s="28"/>
      <c r="F250" s="28"/>
      <c r="G250" s="28"/>
      <c r="H250" s="28"/>
      <c r="I250" s="28"/>
      <c r="J250" s="28"/>
      <c r="K250" s="28"/>
      <c r="L250" s="28"/>
      <c r="M250" s="28"/>
      <c r="N250" s="28"/>
      <c r="O250" s="28"/>
      <c r="P250" s="28"/>
      <c r="Q250" s="28"/>
      <c r="R250" s="28"/>
      <c r="S250" s="28"/>
      <c r="T250" s="28"/>
      <c r="U250" s="28"/>
      <c r="V250" s="28"/>
      <c r="W250" s="28"/>
      <c r="X250" s="28"/>
      <c r="Y250" s="28"/>
      <c r="Z250" s="28"/>
    </row>
    <row r="251" ht="14.25" customHeight="1">
      <c r="A251" s="28"/>
      <c r="B251" s="28"/>
      <c r="C251" s="28"/>
      <c r="D251" s="28"/>
      <c r="E251" s="28"/>
      <c r="F251" s="28"/>
      <c r="G251" s="28"/>
      <c r="H251" s="28"/>
      <c r="I251" s="28"/>
      <c r="J251" s="28"/>
      <c r="K251" s="28"/>
      <c r="L251" s="28"/>
      <c r="M251" s="28"/>
      <c r="N251" s="28"/>
      <c r="O251" s="28"/>
      <c r="P251" s="28"/>
      <c r="Q251" s="28"/>
      <c r="R251" s="28"/>
      <c r="S251" s="28"/>
      <c r="T251" s="28"/>
      <c r="U251" s="28"/>
      <c r="V251" s="28"/>
      <c r="W251" s="28"/>
      <c r="X251" s="28"/>
      <c r="Y251" s="28"/>
      <c r="Z251" s="28"/>
    </row>
    <row r="252" ht="14.25" customHeight="1">
      <c r="A252" s="28"/>
      <c r="B252" s="28"/>
      <c r="C252" s="28"/>
      <c r="D252" s="28"/>
      <c r="E252" s="28"/>
      <c r="F252" s="28"/>
      <c r="G252" s="28"/>
      <c r="H252" s="28"/>
      <c r="I252" s="28"/>
      <c r="J252" s="28"/>
      <c r="K252" s="28"/>
      <c r="L252" s="28"/>
      <c r="M252" s="28"/>
      <c r="N252" s="28"/>
      <c r="O252" s="28"/>
      <c r="P252" s="28"/>
      <c r="Q252" s="28"/>
      <c r="R252" s="28"/>
      <c r="S252" s="28"/>
      <c r="T252" s="28"/>
      <c r="U252" s="28"/>
      <c r="V252" s="28"/>
      <c r="W252" s="28"/>
      <c r="X252" s="28"/>
      <c r="Y252" s="28"/>
      <c r="Z252" s="28"/>
    </row>
    <row r="253" ht="14.25" customHeight="1">
      <c r="A253" s="28"/>
      <c r="B253" s="28"/>
      <c r="C253" s="28"/>
      <c r="D253" s="28"/>
      <c r="E253" s="28"/>
      <c r="F253" s="28"/>
      <c r="G253" s="28"/>
      <c r="H253" s="28"/>
      <c r="I253" s="28"/>
      <c r="J253" s="28"/>
      <c r="K253" s="28"/>
      <c r="L253" s="28"/>
      <c r="M253" s="28"/>
      <c r="N253" s="28"/>
      <c r="O253" s="28"/>
      <c r="P253" s="28"/>
      <c r="Q253" s="28"/>
      <c r="R253" s="28"/>
      <c r="S253" s="28"/>
      <c r="T253" s="28"/>
      <c r="U253" s="28"/>
      <c r="V253" s="28"/>
      <c r="W253" s="28"/>
      <c r="X253" s="28"/>
      <c r="Y253" s="28"/>
      <c r="Z253" s="28"/>
    </row>
    <row r="254" ht="14.25" customHeight="1">
      <c r="A254" s="28"/>
      <c r="B254" s="28"/>
      <c r="C254" s="28"/>
      <c r="D254" s="28"/>
      <c r="E254" s="28"/>
      <c r="F254" s="28"/>
      <c r="G254" s="28"/>
      <c r="H254" s="28"/>
      <c r="I254" s="28"/>
      <c r="J254" s="28"/>
      <c r="K254" s="28"/>
      <c r="L254" s="28"/>
      <c r="M254" s="28"/>
      <c r="N254" s="28"/>
      <c r="O254" s="28"/>
      <c r="P254" s="28"/>
      <c r="Q254" s="28"/>
      <c r="R254" s="28"/>
      <c r="S254" s="28"/>
      <c r="T254" s="28"/>
      <c r="U254" s="28"/>
      <c r="V254" s="28"/>
      <c r="W254" s="28"/>
      <c r="X254" s="28"/>
      <c r="Y254" s="28"/>
      <c r="Z254" s="28"/>
    </row>
    <row r="255" ht="14.25" customHeight="1">
      <c r="A255" s="28"/>
      <c r="B255" s="28"/>
      <c r="C255" s="28"/>
      <c r="D255" s="28"/>
      <c r="E255" s="28"/>
      <c r="F255" s="28"/>
      <c r="G255" s="28"/>
      <c r="H255" s="28"/>
      <c r="I255" s="28"/>
      <c r="J255" s="28"/>
      <c r="K255" s="28"/>
      <c r="L255" s="28"/>
      <c r="M255" s="28"/>
      <c r="N255" s="28"/>
      <c r="O255" s="28"/>
      <c r="P255" s="28"/>
      <c r="Q255" s="28"/>
      <c r="R255" s="28"/>
      <c r="S255" s="28"/>
      <c r="T255" s="28"/>
      <c r="U255" s="28"/>
      <c r="V255" s="28"/>
      <c r="W255" s="28"/>
      <c r="X255" s="28"/>
      <c r="Y255" s="28"/>
      <c r="Z255" s="28"/>
    </row>
    <row r="256" ht="14.25" customHeight="1">
      <c r="A256" s="28"/>
      <c r="B256" s="28"/>
      <c r="C256" s="28"/>
      <c r="D256" s="28"/>
      <c r="E256" s="28"/>
      <c r="F256" s="28"/>
      <c r="G256" s="28"/>
      <c r="H256" s="28"/>
      <c r="I256" s="28"/>
      <c r="J256" s="28"/>
      <c r="K256" s="28"/>
      <c r="L256" s="28"/>
      <c r="M256" s="28"/>
      <c r="N256" s="28"/>
      <c r="O256" s="28"/>
      <c r="P256" s="28"/>
      <c r="Q256" s="28"/>
      <c r="R256" s="28"/>
      <c r="S256" s="28"/>
      <c r="T256" s="28"/>
      <c r="U256" s="28"/>
      <c r="V256" s="28"/>
      <c r="W256" s="28"/>
      <c r="X256" s="28"/>
      <c r="Y256" s="28"/>
      <c r="Z256" s="28"/>
    </row>
    <row r="257" ht="14.25" customHeight="1">
      <c r="A257" s="28"/>
      <c r="B257" s="28"/>
      <c r="C257" s="28"/>
      <c r="D257" s="28"/>
      <c r="E257" s="28"/>
      <c r="F257" s="28"/>
      <c r="G257" s="28"/>
      <c r="H257" s="28"/>
      <c r="I257" s="28"/>
      <c r="J257" s="28"/>
      <c r="K257" s="28"/>
      <c r="L257" s="28"/>
      <c r="M257" s="28"/>
      <c r="N257" s="28"/>
      <c r="O257" s="28"/>
      <c r="P257" s="28"/>
      <c r="Q257" s="28"/>
      <c r="R257" s="28"/>
      <c r="S257" s="28"/>
      <c r="T257" s="28"/>
      <c r="U257" s="28"/>
      <c r="V257" s="28"/>
      <c r="W257" s="28"/>
      <c r="X257" s="28"/>
      <c r="Y257" s="28"/>
      <c r="Z257" s="28"/>
    </row>
    <row r="258" ht="14.25" customHeight="1">
      <c r="A258" s="28"/>
      <c r="B258" s="28"/>
      <c r="C258" s="28"/>
      <c r="D258" s="28"/>
      <c r="E258" s="28"/>
      <c r="F258" s="28"/>
      <c r="G258" s="28"/>
      <c r="H258" s="28"/>
      <c r="I258" s="28"/>
      <c r="J258" s="28"/>
      <c r="K258" s="28"/>
      <c r="L258" s="28"/>
      <c r="M258" s="28"/>
      <c r="N258" s="28"/>
      <c r="O258" s="28"/>
      <c r="P258" s="28"/>
      <c r="Q258" s="28"/>
      <c r="R258" s="28"/>
      <c r="S258" s="28"/>
      <c r="T258" s="28"/>
      <c r="U258" s="28"/>
      <c r="V258" s="28"/>
      <c r="W258" s="28"/>
      <c r="X258" s="28"/>
      <c r="Y258" s="28"/>
      <c r="Z258" s="28"/>
    </row>
    <row r="259" ht="14.25" customHeight="1">
      <c r="A259" s="28"/>
      <c r="B259" s="28"/>
      <c r="C259" s="28"/>
      <c r="D259" s="28"/>
      <c r="E259" s="28"/>
      <c r="F259" s="28"/>
      <c r="G259" s="28"/>
      <c r="H259" s="28"/>
      <c r="I259" s="28"/>
      <c r="J259" s="28"/>
      <c r="K259" s="28"/>
      <c r="L259" s="28"/>
      <c r="M259" s="28"/>
      <c r="N259" s="28"/>
      <c r="O259" s="28"/>
      <c r="P259" s="28"/>
      <c r="Q259" s="28"/>
      <c r="R259" s="28"/>
      <c r="S259" s="28"/>
      <c r="T259" s="28"/>
      <c r="U259" s="28"/>
      <c r="V259" s="28"/>
      <c r="W259" s="28"/>
      <c r="X259" s="28"/>
      <c r="Y259" s="28"/>
      <c r="Z259" s="28"/>
    </row>
    <row r="260" ht="14.25" customHeight="1">
      <c r="A260" s="28"/>
      <c r="B260" s="28"/>
      <c r="C260" s="28"/>
      <c r="D260" s="28"/>
      <c r="E260" s="28"/>
      <c r="F260" s="28"/>
      <c r="G260" s="28"/>
      <c r="H260" s="28"/>
      <c r="I260" s="28"/>
      <c r="J260" s="28"/>
      <c r="K260" s="28"/>
      <c r="L260" s="28"/>
      <c r="M260" s="28"/>
      <c r="N260" s="28"/>
      <c r="O260" s="28"/>
      <c r="P260" s="28"/>
      <c r="Q260" s="28"/>
      <c r="R260" s="28"/>
      <c r="S260" s="28"/>
      <c r="T260" s="28"/>
      <c r="U260" s="28"/>
      <c r="V260" s="28"/>
      <c r="W260" s="28"/>
      <c r="X260" s="28"/>
      <c r="Y260" s="28"/>
      <c r="Z260" s="28"/>
    </row>
    <row r="261" ht="14.25" customHeight="1">
      <c r="A261" s="28"/>
      <c r="B261" s="28"/>
      <c r="C261" s="28"/>
      <c r="D261" s="28"/>
      <c r="E261" s="28"/>
      <c r="F261" s="28"/>
      <c r="G261" s="28"/>
      <c r="H261" s="28"/>
      <c r="I261" s="28"/>
      <c r="J261" s="28"/>
      <c r="K261" s="28"/>
      <c r="L261" s="28"/>
      <c r="M261" s="28"/>
      <c r="N261" s="28"/>
      <c r="O261" s="28"/>
      <c r="P261" s="28"/>
      <c r="Q261" s="28"/>
      <c r="R261" s="28"/>
      <c r="S261" s="28"/>
      <c r="T261" s="28"/>
      <c r="U261" s="28"/>
      <c r="V261" s="28"/>
      <c r="W261" s="28"/>
      <c r="X261" s="28"/>
      <c r="Y261" s="28"/>
      <c r="Z261" s="28"/>
    </row>
    <row r="262" ht="14.25" customHeight="1">
      <c r="A262" s="28"/>
      <c r="B262" s="28"/>
      <c r="C262" s="28"/>
      <c r="D262" s="28"/>
      <c r="E262" s="28"/>
      <c r="F262" s="28"/>
      <c r="G262" s="28"/>
      <c r="H262" s="28"/>
      <c r="I262" s="28"/>
      <c r="J262" s="28"/>
      <c r="K262" s="28"/>
      <c r="L262" s="28"/>
      <c r="M262" s="28"/>
      <c r="N262" s="28"/>
      <c r="O262" s="28"/>
      <c r="P262" s="28"/>
      <c r="Q262" s="28"/>
      <c r="R262" s="28"/>
      <c r="S262" s="28"/>
      <c r="T262" s="28"/>
      <c r="U262" s="28"/>
      <c r="V262" s="28"/>
      <c r="W262" s="28"/>
      <c r="X262" s="28"/>
      <c r="Y262" s="28"/>
      <c r="Z262" s="28"/>
    </row>
    <row r="263" ht="14.25" customHeight="1">
      <c r="A263" s="28"/>
      <c r="B263" s="28"/>
      <c r="C263" s="28"/>
      <c r="D263" s="28"/>
      <c r="E263" s="28"/>
      <c r="F263" s="28"/>
      <c r="G263" s="28"/>
      <c r="H263" s="28"/>
      <c r="I263" s="28"/>
      <c r="J263" s="28"/>
      <c r="K263" s="28"/>
      <c r="L263" s="28"/>
      <c r="M263" s="28"/>
      <c r="N263" s="28"/>
      <c r="O263" s="28"/>
      <c r="P263" s="28"/>
      <c r="Q263" s="28"/>
      <c r="R263" s="28"/>
      <c r="S263" s="28"/>
      <c r="T263" s="28"/>
      <c r="U263" s="28"/>
      <c r="V263" s="28"/>
      <c r="W263" s="28"/>
      <c r="X263" s="28"/>
      <c r="Y263" s="28"/>
      <c r="Z263" s="28"/>
    </row>
    <row r="264" ht="14.25" customHeight="1">
      <c r="A264" s="28"/>
      <c r="B264" s="28"/>
      <c r="C264" s="28"/>
      <c r="D264" s="28"/>
      <c r="E264" s="28"/>
      <c r="F264" s="28"/>
      <c r="G264" s="28"/>
      <c r="H264" s="28"/>
      <c r="I264" s="28"/>
      <c r="J264" s="28"/>
      <c r="K264" s="28"/>
      <c r="L264" s="28"/>
      <c r="M264" s="28"/>
      <c r="N264" s="28"/>
      <c r="O264" s="28"/>
      <c r="P264" s="28"/>
      <c r="Q264" s="28"/>
      <c r="R264" s="28"/>
      <c r="S264" s="28"/>
      <c r="T264" s="28"/>
      <c r="U264" s="28"/>
      <c r="V264" s="28"/>
      <c r="W264" s="28"/>
      <c r="X264" s="28"/>
      <c r="Y264" s="28"/>
      <c r="Z264" s="28"/>
    </row>
    <row r="265" ht="14.25" customHeight="1">
      <c r="A265" s="28"/>
      <c r="B265" s="28"/>
      <c r="C265" s="28"/>
      <c r="D265" s="28"/>
      <c r="E265" s="28"/>
      <c r="F265" s="28"/>
      <c r="G265" s="28"/>
      <c r="H265" s="28"/>
      <c r="I265" s="28"/>
      <c r="J265" s="28"/>
      <c r="K265" s="28"/>
      <c r="L265" s="28"/>
      <c r="M265" s="28"/>
      <c r="N265" s="28"/>
      <c r="O265" s="28"/>
      <c r="P265" s="28"/>
      <c r="Q265" s="28"/>
      <c r="R265" s="28"/>
      <c r="S265" s="28"/>
      <c r="T265" s="28"/>
      <c r="U265" s="28"/>
      <c r="V265" s="28"/>
      <c r="W265" s="28"/>
      <c r="X265" s="28"/>
      <c r="Y265" s="28"/>
      <c r="Z265" s="28"/>
    </row>
    <row r="266" ht="14.25" customHeight="1">
      <c r="A266" s="28"/>
      <c r="B266" s="28"/>
      <c r="C266" s="28"/>
      <c r="D266" s="28"/>
      <c r="E266" s="28"/>
      <c r="F266" s="28"/>
      <c r="G266" s="28"/>
      <c r="H266" s="28"/>
      <c r="I266" s="28"/>
      <c r="J266" s="28"/>
      <c r="K266" s="28"/>
      <c r="L266" s="28"/>
      <c r="M266" s="28"/>
      <c r="N266" s="28"/>
      <c r="O266" s="28"/>
      <c r="P266" s="28"/>
      <c r="Q266" s="28"/>
      <c r="R266" s="28"/>
      <c r="S266" s="28"/>
      <c r="T266" s="28"/>
      <c r="U266" s="28"/>
      <c r="V266" s="28"/>
      <c r="W266" s="28"/>
      <c r="X266" s="28"/>
      <c r="Y266" s="28"/>
      <c r="Z266" s="28"/>
    </row>
    <row r="267" ht="14.25" customHeight="1">
      <c r="A267" s="28"/>
      <c r="B267" s="28"/>
      <c r="C267" s="28"/>
      <c r="D267" s="28"/>
      <c r="E267" s="28"/>
      <c r="F267" s="28"/>
      <c r="G267" s="28"/>
      <c r="H267" s="28"/>
      <c r="I267" s="28"/>
      <c r="J267" s="28"/>
      <c r="K267" s="28"/>
      <c r="L267" s="28"/>
      <c r="M267" s="28"/>
      <c r="N267" s="28"/>
      <c r="O267" s="28"/>
      <c r="P267" s="28"/>
      <c r="Q267" s="28"/>
      <c r="R267" s="28"/>
      <c r="S267" s="28"/>
      <c r="T267" s="28"/>
      <c r="U267" s="28"/>
      <c r="V267" s="28"/>
      <c r="W267" s="28"/>
      <c r="X267" s="28"/>
      <c r="Y267" s="28"/>
      <c r="Z267" s="28"/>
    </row>
    <row r="268" ht="14.25" customHeight="1">
      <c r="A268" s="28"/>
      <c r="B268" s="28"/>
      <c r="C268" s="28"/>
      <c r="D268" s="28"/>
      <c r="E268" s="28"/>
      <c r="F268" s="28"/>
      <c r="G268" s="28"/>
      <c r="H268" s="28"/>
      <c r="I268" s="28"/>
      <c r="J268" s="28"/>
      <c r="K268" s="28"/>
      <c r="L268" s="28"/>
      <c r="M268" s="28"/>
      <c r="N268" s="28"/>
      <c r="O268" s="28"/>
      <c r="P268" s="28"/>
      <c r="Q268" s="28"/>
      <c r="R268" s="28"/>
      <c r="S268" s="28"/>
      <c r="T268" s="28"/>
      <c r="U268" s="28"/>
      <c r="V268" s="28"/>
      <c r="W268" s="28"/>
      <c r="X268" s="28"/>
      <c r="Y268" s="28"/>
      <c r="Z268" s="28"/>
    </row>
    <row r="269" ht="14.25" customHeight="1">
      <c r="A269" s="28"/>
      <c r="B269" s="28"/>
      <c r="C269" s="28"/>
      <c r="D269" s="28"/>
      <c r="E269" s="28"/>
      <c r="F269" s="28"/>
      <c r="G269" s="28"/>
      <c r="H269" s="28"/>
      <c r="I269" s="28"/>
      <c r="J269" s="28"/>
      <c r="K269" s="28"/>
      <c r="L269" s="28"/>
      <c r="M269" s="28"/>
      <c r="N269" s="28"/>
      <c r="O269" s="28"/>
      <c r="P269" s="28"/>
      <c r="Q269" s="28"/>
      <c r="R269" s="28"/>
      <c r="S269" s="28"/>
      <c r="T269" s="28"/>
      <c r="U269" s="28"/>
      <c r="V269" s="28"/>
      <c r="W269" s="28"/>
      <c r="X269" s="28"/>
      <c r="Y269" s="28"/>
      <c r="Z269" s="28"/>
    </row>
    <row r="270" ht="14.25" customHeight="1">
      <c r="A270" s="28"/>
      <c r="B270" s="28"/>
      <c r="C270" s="28"/>
      <c r="D270" s="28"/>
      <c r="E270" s="28"/>
      <c r="F270" s="28"/>
      <c r="G270" s="28"/>
      <c r="H270" s="28"/>
      <c r="I270" s="28"/>
      <c r="J270" s="28"/>
      <c r="K270" s="28"/>
      <c r="L270" s="28"/>
      <c r="M270" s="28"/>
      <c r="N270" s="28"/>
      <c r="O270" s="28"/>
      <c r="P270" s="28"/>
      <c r="Q270" s="28"/>
      <c r="R270" s="28"/>
      <c r="S270" s="28"/>
      <c r="T270" s="28"/>
      <c r="U270" s="28"/>
      <c r="V270" s="28"/>
      <c r="W270" s="28"/>
      <c r="X270" s="28"/>
      <c r="Y270" s="28"/>
      <c r="Z270" s="28"/>
    </row>
    <row r="271" ht="14.25" customHeight="1">
      <c r="A271" s="28"/>
      <c r="B271" s="28"/>
      <c r="C271" s="28"/>
      <c r="D271" s="28"/>
      <c r="E271" s="28"/>
      <c r="F271" s="28"/>
      <c r="G271" s="28"/>
      <c r="H271" s="28"/>
      <c r="I271" s="28"/>
      <c r="J271" s="28"/>
      <c r="K271" s="28"/>
      <c r="L271" s="28"/>
      <c r="M271" s="28"/>
      <c r="N271" s="28"/>
      <c r="O271" s="28"/>
      <c r="P271" s="28"/>
      <c r="Q271" s="28"/>
      <c r="R271" s="28"/>
      <c r="S271" s="28"/>
      <c r="T271" s="28"/>
      <c r="U271" s="28"/>
      <c r="V271" s="28"/>
      <c r="W271" s="28"/>
      <c r="X271" s="28"/>
      <c r="Y271" s="28"/>
      <c r="Z271" s="28"/>
    </row>
    <row r="272" ht="14.25" customHeight="1">
      <c r="A272" s="28"/>
      <c r="B272" s="28"/>
      <c r="C272" s="28"/>
      <c r="D272" s="28"/>
      <c r="E272" s="28"/>
      <c r="F272" s="28"/>
      <c r="G272" s="28"/>
      <c r="H272" s="28"/>
      <c r="I272" s="28"/>
      <c r="J272" s="28"/>
      <c r="K272" s="28"/>
      <c r="L272" s="28"/>
      <c r="M272" s="28"/>
      <c r="N272" s="28"/>
      <c r="O272" s="28"/>
      <c r="P272" s="28"/>
      <c r="Q272" s="28"/>
      <c r="R272" s="28"/>
      <c r="S272" s="28"/>
      <c r="T272" s="28"/>
      <c r="U272" s="28"/>
      <c r="V272" s="28"/>
      <c r="W272" s="28"/>
      <c r="X272" s="28"/>
      <c r="Y272" s="28"/>
      <c r="Z272" s="28"/>
    </row>
    <row r="273" ht="14.25" customHeight="1">
      <c r="A273" s="28"/>
      <c r="B273" s="28"/>
      <c r="C273" s="28"/>
      <c r="D273" s="28"/>
      <c r="E273" s="28"/>
      <c r="F273" s="28"/>
      <c r="G273" s="28"/>
      <c r="H273" s="28"/>
      <c r="I273" s="28"/>
      <c r="J273" s="28"/>
      <c r="K273" s="28"/>
      <c r="L273" s="28"/>
      <c r="M273" s="28"/>
      <c r="N273" s="28"/>
      <c r="O273" s="28"/>
      <c r="P273" s="28"/>
      <c r="Q273" s="28"/>
      <c r="R273" s="28"/>
      <c r="S273" s="28"/>
      <c r="T273" s="28"/>
      <c r="U273" s="28"/>
      <c r="V273" s="28"/>
      <c r="W273" s="28"/>
      <c r="X273" s="28"/>
      <c r="Y273" s="28"/>
      <c r="Z273" s="28"/>
    </row>
    <row r="274" ht="14.25" customHeight="1">
      <c r="A274" s="28"/>
      <c r="B274" s="28"/>
      <c r="C274" s="28"/>
      <c r="D274" s="28"/>
      <c r="E274" s="28"/>
      <c r="F274" s="28"/>
      <c r="G274" s="28"/>
      <c r="H274" s="28"/>
      <c r="I274" s="28"/>
      <c r="J274" s="28"/>
      <c r="K274" s="28"/>
      <c r="L274" s="28"/>
      <c r="M274" s="28"/>
      <c r="N274" s="28"/>
      <c r="O274" s="28"/>
      <c r="P274" s="28"/>
      <c r="Q274" s="28"/>
      <c r="R274" s="28"/>
      <c r="S274" s="28"/>
      <c r="T274" s="28"/>
      <c r="U274" s="28"/>
      <c r="V274" s="28"/>
      <c r="W274" s="28"/>
      <c r="X274" s="28"/>
      <c r="Y274" s="28"/>
      <c r="Z274" s="28"/>
    </row>
    <row r="275" ht="14.25" customHeight="1">
      <c r="A275" s="28"/>
      <c r="B275" s="28"/>
      <c r="C275" s="28"/>
      <c r="D275" s="28"/>
      <c r="E275" s="28"/>
      <c r="F275" s="28"/>
      <c r="G275" s="28"/>
      <c r="H275" s="28"/>
      <c r="I275" s="28"/>
      <c r="J275" s="28"/>
      <c r="K275" s="28"/>
      <c r="L275" s="28"/>
      <c r="M275" s="28"/>
      <c r="N275" s="28"/>
      <c r="O275" s="28"/>
      <c r="P275" s="28"/>
      <c r="Q275" s="28"/>
      <c r="R275" s="28"/>
      <c r="S275" s="28"/>
      <c r="T275" s="28"/>
      <c r="U275" s="28"/>
      <c r="V275" s="28"/>
      <c r="W275" s="28"/>
      <c r="X275" s="28"/>
      <c r="Y275" s="28"/>
      <c r="Z275" s="28"/>
    </row>
    <row r="276" ht="14.25" customHeight="1">
      <c r="A276" s="28"/>
      <c r="B276" s="28"/>
      <c r="C276" s="28"/>
      <c r="D276" s="28"/>
      <c r="E276" s="28"/>
      <c r="F276" s="28"/>
      <c r="G276" s="28"/>
      <c r="H276" s="28"/>
      <c r="I276" s="28"/>
      <c r="J276" s="28"/>
      <c r="K276" s="28"/>
      <c r="L276" s="28"/>
      <c r="M276" s="28"/>
      <c r="N276" s="28"/>
      <c r="O276" s="28"/>
      <c r="P276" s="28"/>
      <c r="Q276" s="28"/>
      <c r="R276" s="28"/>
      <c r="S276" s="28"/>
      <c r="T276" s="28"/>
      <c r="U276" s="28"/>
      <c r="V276" s="28"/>
      <c r="W276" s="28"/>
      <c r="X276" s="28"/>
      <c r="Y276" s="28"/>
      <c r="Z276" s="28"/>
    </row>
    <row r="277" ht="14.25" customHeight="1">
      <c r="A277" s="28"/>
      <c r="B277" s="28"/>
      <c r="C277" s="28"/>
      <c r="D277" s="28"/>
      <c r="E277" s="28"/>
      <c r="F277" s="28"/>
      <c r="G277" s="28"/>
      <c r="H277" s="28"/>
      <c r="I277" s="28"/>
      <c r="J277" s="28"/>
      <c r="K277" s="28"/>
      <c r="L277" s="28"/>
      <c r="M277" s="28"/>
      <c r="N277" s="28"/>
      <c r="O277" s="28"/>
      <c r="P277" s="28"/>
      <c r="Q277" s="28"/>
      <c r="R277" s="28"/>
      <c r="S277" s="28"/>
      <c r="T277" s="28"/>
      <c r="U277" s="28"/>
      <c r="V277" s="28"/>
      <c r="W277" s="28"/>
      <c r="X277" s="28"/>
      <c r="Y277" s="28"/>
      <c r="Z277" s="28"/>
    </row>
    <row r="278" ht="14.25" customHeight="1">
      <c r="A278" s="28"/>
      <c r="B278" s="28"/>
      <c r="C278" s="28"/>
      <c r="D278" s="28"/>
      <c r="E278" s="28"/>
      <c r="F278" s="28"/>
      <c r="G278" s="28"/>
      <c r="H278" s="28"/>
      <c r="I278" s="28"/>
      <c r="J278" s="28"/>
      <c r="K278" s="28"/>
      <c r="L278" s="28"/>
      <c r="M278" s="28"/>
      <c r="N278" s="28"/>
      <c r="O278" s="28"/>
      <c r="P278" s="28"/>
      <c r="Q278" s="28"/>
      <c r="R278" s="28"/>
      <c r="S278" s="28"/>
      <c r="T278" s="28"/>
      <c r="U278" s="28"/>
      <c r="V278" s="28"/>
      <c r="W278" s="28"/>
      <c r="X278" s="28"/>
      <c r="Y278" s="28"/>
      <c r="Z278" s="28"/>
    </row>
    <row r="279" ht="14.25" customHeight="1">
      <c r="A279" s="28"/>
      <c r="B279" s="28"/>
      <c r="C279" s="28"/>
      <c r="D279" s="28"/>
      <c r="E279" s="28"/>
      <c r="F279" s="28"/>
      <c r="G279" s="28"/>
      <c r="H279" s="28"/>
      <c r="I279" s="28"/>
      <c r="J279" s="28"/>
      <c r="K279" s="28"/>
      <c r="L279" s="28"/>
      <c r="M279" s="28"/>
      <c r="N279" s="28"/>
      <c r="O279" s="28"/>
      <c r="P279" s="28"/>
      <c r="Q279" s="28"/>
      <c r="R279" s="28"/>
      <c r="S279" s="28"/>
      <c r="T279" s="28"/>
      <c r="U279" s="28"/>
      <c r="V279" s="28"/>
      <c r="W279" s="28"/>
      <c r="X279" s="28"/>
      <c r="Y279" s="28"/>
      <c r="Z279" s="28"/>
    </row>
    <row r="280" ht="14.25" customHeight="1">
      <c r="A280" s="28"/>
      <c r="B280" s="28"/>
      <c r="C280" s="28"/>
      <c r="D280" s="28"/>
      <c r="E280" s="28"/>
      <c r="F280" s="28"/>
      <c r="G280" s="28"/>
      <c r="H280" s="28"/>
      <c r="I280" s="28"/>
      <c r="J280" s="28"/>
      <c r="K280" s="28"/>
      <c r="L280" s="28"/>
      <c r="M280" s="28"/>
      <c r="N280" s="28"/>
      <c r="O280" s="28"/>
      <c r="P280" s="28"/>
      <c r="Q280" s="28"/>
      <c r="R280" s="28"/>
      <c r="S280" s="28"/>
      <c r="T280" s="28"/>
      <c r="U280" s="28"/>
      <c r="V280" s="28"/>
      <c r="W280" s="28"/>
      <c r="X280" s="28"/>
      <c r="Y280" s="28"/>
      <c r="Z280" s="28"/>
    </row>
    <row r="281" ht="14.25" customHeight="1">
      <c r="A281" s="28"/>
      <c r="B281" s="28"/>
      <c r="C281" s="28"/>
      <c r="D281" s="28"/>
      <c r="E281" s="28"/>
      <c r="F281" s="28"/>
      <c r="G281" s="28"/>
      <c r="H281" s="28"/>
      <c r="I281" s="28"/>
      <c r="J281" s="28"/>
      <c r="K281" s="28"/>
      <c r="L281" s="28"/>
      <c r="M281" s="28"/>
      <c r="N281" s="28"/>
      <c r="O281" s="28"/>
      <c r="P281" s="28"/>
      <c r="Q281" s="28"/>
      <c r="R281" s="28"/>
      <c r="S281" s="28"/>
      <c r="T281" s="28"/>
      <c r="U281" s="28"/>
      <c r="V281" s="28"/>
      <c r="W281" s="28"/>
      <c r="X281" s="28"/>
      <c r="Y281" s="28"/>
      <c r="Z281" s="28"/>
    </row>
    <row r="282" ht="14.25" customHeight="1">
      <c r="A282" s="28"/>
      <c r="B282" s="28"/>
      <c r="C282" s="28"/>
      <c r="D282" s="28"/>
      <c r="E282" s="28"/>
      <c r="F282" s="28"/>
      <c r="G282" s="28"/>
      <c r="H282" s="28"/>
      <c r="I282" s="28"/>
      <c r="J282" s="28"/>
      <c r="K282" s="28"/>
      <c r="L282" s="28"/>
      <c r="M282" s="28"/>
      <c r="N282" s="28"/>
      <c r="O282" s="28"/>
      <c r="P282" s="28"/>
      <c r="Q282" s="28"/>
      <c r="R282" s="28"/>
      <c r="S282" s="28"/>
      <c r="T282" s="28"/>
      <c r="U282" s="28"/>
      <c r="V282" s="28"/>
      <c r="W282" s="28"/>
      <c r="X282" s="28"/>
      <c r="Y282" s="28"/>
      <c r="Z282" s="28"/>
    </row>
    <row r="283" ht="14.25" customHeight="1">
      <c r="A283" s="28"/>
      <c r="B283" s="28"/>
      <c r="C283" s="28"/>
      <c r="D283" s="28"/>
      <c r="E283" s="28"/>
      <c r="F283" s="28"/>
      <c r="G283" s="28"/>
      <c r="H283" s="28"/>
      <c r="I283" s="28"/>
      <c r="J283" s="28"/>
      <c r="K283" s="28"/>
      <c r="L283" s="28"/>
      <c r="M283" s="28"/>
      <c r="N283" s="28"/>
      <c r="O283" s="28"/>
      <c r="P283" s="28"/>
      <c r="Q283" s="28"/>
      <c r="R283" s="28"/>
      <c r="S283" s="28"/>
      <c r="T283" s="28"/>
      <c r="U283" s="28"/>
      <c r="V283" s="28"/>
      <c r="W283" s="28"/>
      <c r="X283" s="28"/>
      <c r="Y283" s="28"/>
      <c r="Z283" s="28"/>
    </row>
    <row r="284" ht="14.25" customHeight="1">
      <c r="A284" s="28"/>
      <c r="B284" s="28"/>
      <c r="C284" s="28"/>
      <c r="D284" s="28"/>
      <c r="E284" s="28"/>
      <c r="F284" s="28"/>
      <c r="G284" s="28"/>
      <c r="H284" s="28"/>
      <c r="I284" s="28"/>
      <c r="J284" s="28"/>
      <c r="K284" s="28"/>
      <c r="L284" s="28"/>
      <c r="M284" s="28"/>
      <c r="N284" s="28"/>
      <c r="O284" s="28"/>
      <c r="P284" s="28"/>
      <c r="Q284" s="28"/>
      <c r="R284" s="28"/>
      <c r="S284" s="28"/>
      <c r="T284" s="28"/>
      <c r="U284" s="28"/>
      <c r="V284" s="28"/>
      <c r="W284" s="28"/>
      <c r="X284" s="28"/>
      <c r="Y284" s="28"/>
      <c r="Z284" s="28"/>
    </row>
    <row r="285" ht="14.25" customHeight="1">
      <c r="A285" s="28"/>
      <c r="B285" s="28"/>
      <c r="C285" s="28"/>
      <c r="D285" s="28"/>
      <c r="E285" s="28"/>
      <c r="F285" s="28"/>
      <c r="G285" s="28"/>
      <c r="H285" s="28"/>
      <c r="I285" s="28"/>
      <c r="J285" s="28"/>
      <c r="K285" s="28"/>
      <c r="L285" s="28"/>
      <c r="M285" s="28"/>
      <c r="N285" s="28"/>
      <c r="O285" s="28"/>
      <c r="P285" s="28"/>
      <c r="Q285" s="28"/>
      <c r="R285" s="28"/>
      <c r="S285" s="28"/>
      <c r="T285" s="28"/>
      <c r="U285" s="28"/>
      <c r="V285" s="28"/>
      <c r="W285" s="28"/>
      <c r="X285" s="28"/>
      <c r="Y285" s="28"/>
      <c r="Z285" s="28"/>
    </row>
    <row r="286" ht="14.25" customHeight="1">
      <c r="A286" s="28"/>
      <c r="B286" s="28"/>
      <c r="C286" s="28"/>
      <c r="D286" s="28"/>
      <c r="E286" s="28"/>
      <c r="F286" s="28"/>
      <c r="G286" s="28"/>
      <c r="H286" s="28"/>
      <c r="I286" s="28"/>
      <c r="J286" s="28"/>
      <c r="K286" s="28"/>
      <c r="L286" s="28"/>
      <c r="M286" s="28"/>
      <c r="N286" s="28"/>
      <c r="O286" s="28"/>
      <c r="P286" s="28"/>
      <c r="Q286" s="28"/>
      <c r="R286" s="28"/>
      <c r="S286" s="28"/>
      <c r="T286" s="28"/>
      <c r="U286" s="28"/>
      <c r="V286" s="28"/>
      <c r="W286" s="28"/>
      <c r="X286" s="28"/>
      <c r="Y286" s="28"/>
      <c r="Z286" s="28"/>
    </row>
    <row r="287" ht="14.25" customHeight="1">
      <c r="A287" s="28"/>
      <c r="B287" s="28"/>
      <c r="C287" s="28"/>
      <c r="D287" s="28"/>
      <c r="E287" s="28"/>
      <c r="F287" s="28"/>
      <c r="G287" s="28"/>
      <c r="H287" s="28"/>
      <c r="I287" s="28"/>
      <c r="J287" s="28"/>
      <c r="K287" s="28"/>
      <c r="L287" s="28"/>
      <c r="M287" s="28"/>
      <c r="N287" s="28"/>
      <c r="O287" s="28"/>
      <c r="P287" s="28"/>
      <c r="Q287" s="28"/>
      <c r="R287" s="28"/>
      <c r="S287" s="28"/>
      <c r="T287" s="28"/>
      <c r="U287" s="28"/>
      <c r="V287" s="28"/>
      <c r="W287" s="28"/>
      <c r="X287" s="28"/>
      <c r="Y287" s="28"/>
      <c r="Z287" s="28"/>
    </row>
    <row r="288" ht="14.25" customHeight="1">
      <c r="A288" s="28"/>
      <c r="B288" s="28"/>
      <c r="C288" s="28"/>
      <c r="D288" s="28"/>
      <c r="E288" s="28"/>
      <c r="F288" s="28"/>
      <c r="G288" s="28"/>
      <c r="H288" s="28"/>
      <c r="I288" s="28"/>
      <c r="J288" s="28"/>
      <c r="K288" s="28"/>
      <c r="L288" s="28"/>
      <c r="M288" s="28"/>
      <c r="N288" s="28"/>
      <c r="O288" s="28"/>
      <c r="P288" s="28"/>
      <c r="Q288" s="28"/>
      <c r="R288" s="28"/>
      <c r="S288" s="28"/>
      <c r="T288" s="28"/>
      <c r="U288" s="28"/>
      <c r="V288" s="28"/>
      <c r="W288" s="28"/>
      <c r="X288" s="28"/>
      <c r="Y288" s="28"/>
      <c r="Z288" s="28"/>
    </row>
    <row r="289" ht="14.25" customHeight="1">
      <c r="A289" s="28"/>
      <c r="B289" s="28"/>
      <c r="C289" s="28"/>
      <c r="D289" s="28"/>
      <c r="E289" s="28"/>
      <c r="F289" s="28"/>
      <c r="G289" s="28"/>
      <c r="H289" s="28"/>
      <c r="I289" s="28"/>
      <c r="J289" s="28"/>
      <c r="K289" s="28"/>
      <c r="L289" s="28"/>
      <c r="M289" s="28"/>
      <c r="N289" s="28"/>
      <c r="O289" s="28"/>
      <c r="P289" s="28"/>
      <c r="Q289" s="28"/>
      <c r="R289" s="28"/>
      <c r="S289" s="28"/>
      <c r="T289" s="28"/>
      <c r="U289" s="28"/>
      <c r="V289" s="28"/>
      <c r="W289" s="28"/>
      <c r="X289" s="28"/>
      <c r="Y289" s="28"/>
      <c r="Z289" s="28"/>
    </row>
    <row r="290" ht="14.25" customHeight="1">
      <c r="A290" s="28"/>
      <c r="B290" s="28"/>
      <c r="C290" s="28"/>
      <c r="D290" s="28"/>
      <c r="E290" s="28"/>
      <c r="F290" s="28"/>
      <c r="G290" s="28"/>
      <c r="H290" s="28"/>
      <c r="I290" s="28"/>
      <c r="J290" s="28"/>
      <c r="K290" s="28"/>
      <c r="L290" s="28"/>
      <c r="M290" s="28"/>
      <c r="N290" s="28"/>
      <c r="O290" s="28"/>
      <c r="P290" s="28"/>
      <c r="Q290" s="28"/>
      <c r="R290" s="28"/>
      <c r="S290" s="28"/>
      <c r="T290" s="28"/>
      <c r="U290" s="28"/>
      <c r="V290" s="28"/>
      <c r="W290" s="28"/>
      <c r="X290" s="28"/>
      <c r="Y290" s="28"/>
      <c r="Z290" s="28"/>
    </row>
    <row r="291" ht="14.25" customHeight="1">
      <c r="A291" s="28"/>
      <c r="B291" s="28"/>
      <c r="C291" s="28"/>
      <c r="D291" s="28"/>
      <c r="E291" s="28"/>
      <c r="F291" s="28"/>
      <c r="G291" s="28"/>
      <c r="H291" s="28"/>
      <c r="I291" s="28"/>
      <c r="J291" s="28"/>
      <c r="K291" s="28"/>
      <c r="L291" s="28"/>
      <c r="M291" s="28"/>
      <c r="N291" s="28"/>
      <c r="O291" s="28"/>
      <c r="P291" s="28"/>
      <c r="Q291" s="28"/>
      <c r="R291" s="28"/>
      <c r="S291" s="28"/>
      <c r="T291" s="28"/>
      <c r="U291" s="28"/>
      <c r="V291" s="28"/>
      <c r="W291" s="28"/>
      <c r="X291" s="28"/>
      <c r="Y291" s="28"/>
      <c r="Z291" s="28"/>
    </row>
    <row r="292" ht="14.25" customHeight="1">
      <c r="A292" s="28"/>
      <c r="B292" s="28"/>
      <c r="C292" s="28"/>
      <c r="D292" s="28"/>
      <c r="E292" s="28"/>
      <c r="F292" s="28"/>
      <c r="G292" s="28"/>
      <c r="H292" s="28"/>
      <c r="I292" s="28"/>
      <c r="J292" s="28"/>
      <c r="K292" s="28"/>
      <c r="L292" s="28"/>
      <c r="M292" s="28"/>
      <c r="N292" s="28"/>
      <c r="O292" s="28"/>
      <c r="P292" s="28"/>
      <c r="Q292" s="28"/>
      <c r="R292" s="28"/>
      <c r="S292" s="28"/>
      <c r="T292" s="28"/>
      <c r="U292" s="28"/>
      <c r="V292" s="28"/>
      <c r="W292" s="28"/>
      <c r="X292" s="28"/>
      <c r="Y292" s="28"/>
      <c r="Z292" s="28"/>
    </row>
    <row r="293" ht="14.25" customHeight="1">
      <c r="A293" s="28"/>
      <c r="B293" s="28"/>
      <c r="C293" s="28"/>
      <c r="D293" s="28"/>
      <c r="E293" s="28"/>
      <c r="F293" s="28"/>
      <c r="G293" s="28"/>
      <c r="H293" s="28"/>
      <c r="I293" s="28"/>
      <c r="J293" s="28"/>
      <c r="K293" s="28"/>
      <c r="L293" s="28"/>
      <c r="M293" s="28"/>
      <c r="N293" s="28"/>
      <c r="O293" s="28"/>
      <c r="P293" s="28"/>
      <c r="Q293" s="28"/>
      <c r="R293" s="28"/>
      <c r="S293" s="28"/>
      <c r="T293" s="28"/>
      <c r="U293" s="28"/>
      <c r="V293" s="28"/>
      <c r="W293" s="28"/>
      <c r="X293" s="28"/>
      <c r="Y293" s="28"/>
      <c r="Z293" s="28"/>
    </row>
    <row r="294" ht="14.25" customHeight="1">
      <c r="A294" s="28"/>
      <c r="B294" s="28"/>
      <c r="C294" s="28"/>
      <c r="D294" s="28"/>
      <c r="E294" s="28"/>
      <c r="F294" s="28"/>
      <c r="G294" s="28"/>
      <c r="H294" s="28"/>
      <c r="I294" s="28"/>
      <c r="J294" s="28"/>
      <c r="K294" s="28"/>
      <c r="L294" s="28"/>
      <c r="M294" s="28"/>
      <c r="N294" s="28"/>
      <c r="O294" s="28"/>
      <c r="P294" s="28"/>
      <c r="Q294" s="28"/>
      <c r="R294" s="28"/>
      <c r="S294" s="28"/>
      <c r="T294" s="28"/>
      <c r="U294" s="28"/>
      <c r="V294" s="28"/>
      <c r="W294" s="28"/>
      <c r="X294" s="28"/>
      <c r="Y294" s="28"/>
      <c r="Z294" s="28"/>
    </row>
    <row r="295" ht="14.25" customHeight="1">
      <c r="A295" s="28"/>
      <c r="B295" s="28"/>
      <c r="C295" s="28"/>
      <c r="D295" s="28"/>
      <c r="E295" s="28"/>
      <c r="F295" s="28"/>
      <c r="G295" s="28"/>
      <c r="H295" s="28"/>
      <c r="I295" s="28"/>
      <c r="J295" s="28"/>
      <c r="K295" s="28"/>
      <c r="L295" s="28"/>
      <c r="M295" s="28"/>
      <c r="N295" s="28"/>
      <c r="O295" s="28"/>
      <c r="P295" s="28"/>
      <c r="Q295" s="28"/>
      <c r="R295" s="28"/>
      <c r="S295" s="28"/>
      <c r="T295" s="28"/>
      <c r="U295" s="28"/>
      <c r="V295" s="28"/>
      <c r="W295" s="28"/>
      <c r="X295" s="28"/>
      <c r="Y295" s="28"/>
      <c r="Z295" s="28"/>
    </row>
    <row r="296" ht="14.25" customHeight="1">
      <c r="A296" s="28"/>
      <c r="B296" s="28"/>
      <c r="C296" s="28"/>
      <c r="D296" s="28"/>
      <c r="E296" s="28"/>
      <c r="F296" s="28"/>
      <c r="G296" s="28"/>
      <c r="H296" s="28"/>
      <c r="I296" s="28"/>
      <c r="J296" s="28"/>
      <c r="K296" s="28"/>
      <c r="L296" s="28"/>
      <c r="M296" s="28"/>
      <c r="N296" s="28"/>
      <c r="O296" s="28"/>
      <c r="P296" s="28"/>
      <c r="Q296" s="28"/>
      <c r="R296" s="28"/>
      <c r="S296" s="28"/>
      <c r="T296" s="28"/>
      <c r="U296" s="28"/>
      <c r="V296" s="28"/>
      <c r="W296" s="28"/>
      <c r="X296" s="28"/>
      <c r="Y296" s="28"/>
      <c r="Z296" s="28"/>
    </row>
    <row r="297" ht="14.25" customHeight="1">
      <c r="A297" s="28"/>
      <c r="B297" s="28"/>
      <c r="C297" s="28"/>
      <c r="D297" s="28"/>
      <c r="E297" s="28"/>
      <c r="F297" s="28"/>
      <c r="G297" s="28"/>
      <c r="H297" s="28"/>
      <c r="I297" s="28"/>
      <c r="J297" s="28"/>
      <c r="K297" s="28"/>
      <c r="L297" s="28"/>
      <c r="M297" s="28"/>
      <c r="N297" s="28"/>
      <c r="O297" s="28"/>
      <c r="P297" s="28"/>
      <c r="Q297" s="28"/>
      <c r="R297" s="28"/>
      <c r="S297" s="28"/>
      <c r="T297" s="28"/>
      <c r="U297" s="28"/>
      <c r="V297" s="28"/>
      <c r="W297" s="28"/>
      <c r="X297" s="28"/>
      <c r="Y297" s="28"/>
      <c r="Z297" s="28"/>
    </row>
    <row r="298" ht="14.25" customHeight="1">
      <c r="A298" s="28"/>
      <c r="B298" s="28"/>
      <c r="C298" s="28"/>
      <c r="D298" s="28"/>
      <c r="E298" s="28"/>
      <c r="F298" s="28"/>
      <c r="G298" s="28"/>
      <c r="H298" s="28"/>
      <c r="I298" s="28"/>
      <c r="J298" s="28"/>
      <c r="K298" s="28"/>
      <c r="L298" s="28"/>
      <c r="M298" s="28"/>
      <c r="N298" s="28"/>
      <c r="O298" s="28"/>
      <c r="P298" s="28"/>
      <c r="Q298" s="28"/>
      <c r="R298" s="28"/>
      <c r="S298" s="28"/>
      <c r="T298" s="28"/>
      <c r="U298" s="28"/>
      <c r="V298" s="28"/>
      <c r="W298" s="28"/>
      <c r="X298" s="28"/>
      <c r="Y298" s="28"/>
      <c r="Z298" s="28"/>
    </row>
    <row r="299" ht="14.25" customHeight="1">
      <c r="A299" s="28"/>
      <c r="B299" s="28"/>
      <c r="C299" s="28"/>
      <c r="D299" s="28"/>
      <c r="E299" s="28"/>
      <c r="F299" s="28"/>
      <c r="G299" s="28"/>
      <c r="H299" s="28"/>
      <c r="I299" s="28"/>
      <c r="J299" s="28"/>
      <c r="K299" s="28"/>
      <c r="L299" s="28"/>
      <c r="M299" s="28"/>
      <c r="N299" s="28"/>
      <c r="O299" s="28"/>
      <c r="P299" s="28"/>
      <c r="Q299" s="28"/>
      <c r="R299" s="28"/>
      <c r="S299" s="28"/>
      <c r="T299" s="28"/>
      <c r="U299" s="28"/>
      <c r="V299" s="28"/>
      <c r="W299" s="28"/>
      <c r="X299" s="28"/>
      <c r="Y299" s="28"/>
      <c r="Z299" s="28"/>
    </row>
    <row r="300" ht="14.25" customHeight="1">
      <c r="A300" s="28"/>
      <c r="B300" s="28"/>
      <c r="C300" s="28"/>
      <c r="D300" s="28"/>
      <c r="E300" s="28"/>
      <c r="F300" s="28"/>
      <c r="G300" s="28"/>
      <c r="H300" s="28"/>
      <c r="I300" s="28"/>
      <c r="J300" s="28"/>
      <c r="K300" s="28"/>
      <c r="L300" s="28"/>
      <c r="M300" s="28"/>
      <c r="N300" s="28"/>
      <c r="O300" s="28"/>
      <c r="P300" s="28"/>
      <c r="Q300" s="28"/>
      <c r="R300" s="28"/>
      <c r="S300" s="28"/>
      <c r="T300" s="28"/>
      <c r="U300" s="28"/>
      <c r="V300" s="28"/>
      <c r="W300" s="28"/>
      <c r="X300" s="28"/>
      <c r="Y300" s="28"/>
      <c r="Z300" s="28"/>
    </row>
    <row r="301" ht="14.25" customHeight="1">
      <c r="A301" s="28"/>
      <c r="B301" s="28"/>
      <c r="C301" s="28"/>
      <c r="D301" s="28"/>
      <c r="E301" s="28"/>
      <c r="F301" s="28"/>
      <c r="G301" s="28"/>
      <c r="H301" s="28"/>
      <c r="I301" s="28"/>
      <c r="J301" s="28"/>
      <c r="K301" s="28"/>
      <c r="L301" s="28"/>
      <c r="M301" s="28"/>
      <c r="N301" s="28"/>
      <c r="O301" s="28"/>
      <c r="P301" s="28"/>
      <c r="Q301" s="28"/>
      <c r="R301" s="28"/>
      <c r="S301" s="28"/>
      <c r="T301" s="28"/>
      <c r="U301" s="28"/>
      <c r="V301" s="28"/>
      <c r="W301" s="28"/>
      <c r="X301" s="28"/>
      <c r="Y301" s="28"/>
      <c r="Z301" s="28"/>
    </row>
    <row r="302" ht="14.25" customHeight="1">
      <c r="A302" s="28"/>
      <c r="B302" s="28"/>
      <c r="C302" s="28"/>
      <c r="D302" s="28"/>
      <c r="E302" s="28"/>
      <c r="F302" s="28"/>
      <c r="G302" s="28"/>
      <c r="H302" s="28"/>
      <c r="I302" s="28"/>
      <c r="J302" s="28"/>
      <c r="K302" s="28"/>
      <c r="L302" s="28"/>
      <c r="M302" s="28"/>
      <c r="N302" s="28"/>
      <c r="O302" s="28"/>
      <c r="P302" s="28"/>
      <c r="Q302" s="28"/>
      <c r="R302" s="28"/>
      <c r="S302" s="28"/>
      <c r="T302" s="28"/>
      <c r="U302" s="28"/>
      <c r="V302" s="28"/>
      <c r="W302" s="28"/>
      <c r="X302" s="28"/>
      <c r="Y302" s="28"/>
      <c r="Z302" s="28"/>
    </row>
    <row r="303" ht="14.25" customHeight="1">
      <c r="A303" s="28"/>
      <c r="B303" s="28"/>
      <c r="C303" s="28"/>
      <c r="D303" s="28"/>
      <c r="E303" s="28"/>
      <c r="F303" s="28"/>
      <c r="G303" s="28"/>
      <c r="H303" s="28"/>
      <c r="I303" s="28"/>
      <c r="J303" s="28"/>
      <c r="K303" s="28"/>
      <c r="L303" s="28"/>
      <c r="M303" s="28"/>
      <c r="N303" s="28"/>
      <c r="O303" s="28"/>
      <c r="P303" s="28"/>
      <c r="Q303" s="28"/>
      <c r="R303" s="28"/>
      <c r="S303" s="28"/>
      <c r="T303" s="28"/>
      <c r="U303" s="28"/>
      <c r="V303" s="28"/>
      <c r="W303" s="28"/>
      <c r="X303" s="28"/>
      <c r="Y303" s="28"/>
      <c r="Z303" s="28"/>
    </row>
    <row r="304" ht="14.25" customHeight="1">
      <c r="A304" s="28"/>
      <c r="B304" s="28"/>
      <c r="C304" s="28"/>
      <c r="D304" s="28"/>
      <c r="E304" s="28"/>
      <c r="F304" s="28"/>
      <c r="G304" s="28"/>
      <c r="H304" s="28"/>
      <c r="I304" s="28"/>
      <c r="J304" s="28"/>
      <c r="K304" s="28"/>
      <c r="L304" s="28"/>
      <c r="M304" s="28"/>
      <c r="N304" s="28"/>
      <c r="O304" s="28"/>
      <c r="P304" s="28"/>
      <c r="Q304" s="28"/>
      <c r="R304" s="28"/>
      <c r="S304" s="28"/>
      <c r="T304" s="28"/>
      <c r="U304" s="28"/>
      <c r="V304" s="28"/>
      <c r="W304" s="28"/>
      <c r="X304" s="28"/>
      <c r="Y304" s="28"/>
      <c r="Z304" s="28"/>
    </row>
    <row r="305" ht="14.25" customHeight="1">
      <c r="A305" s="28"/>
      <c r="B305" s="28"/>
      <c r="C305" s="28"/>
      <c r="D305" s="28"/>
      <c r="E305" s="28"/>
      <c r="F305" s="28"/>
      <c r="G305" s="28"/>
      <c r="H305" s="28"/>
      <c r="I305" s="28"/>
      <c r="J305" s="28"/>
      <c r="K305" s="28"/>
      <c r="L305" s="28"/>
      <c r="M305" s="28"/>
      <c r="N305" s="28"/>
      <c r="O305" s="28"/>
      <c r="P305" s="28"/>
      <c r="Q305" s="28"/>
      <c r="R305" s="28"/>
      <c r="S305" s="28"/>
      <c r="T305" s="28"/>
      <c r="U305" s="28"/>
      <c r="V305" s="28"/>
      <c r="W305" s="28"/>
      <c r="X305" s="28"/>
      <c r="Y305" s="28"/>
      <c r="Z305" s="28"/>
    </row>
    <row r="306" ht="14.25" customHeight="1">
      <c r="A306" s="28"/>
      <c r="B306" s="28"/>
      <c r="C306" s="28"/>
      <c r="D306" s="28"/>
      <c r="E306" s="28"/>
      <c r="F306" s="28"/>
      <c r="G306" s="28"/>
      <c r="H306" s="28"/>
      <c r="I306" s="28"/>
      <c r="J306" s="28"/>
      <c r="K306" s="28"/>
      <c r="L306" s="28"/>
      <c r="M306" s="28"/>
      <c r="N306" s="28"/>
      <c r="O306" s="28"/>
      <c r="P306" s="28"/>
      <c r="Q306" s="28"/>
      <c r="R306" s="28"/>
      <c r="S306" s="28"/>
      <c r="T306" s="28"/>
      <c r="U306" s="28"/>
      <c r="V306" s="28"/>
      <c r="W306" s="28"/>
      <c r="X306" s="28"/>
      <c r="Y306" s="28"/>
      <c r="Z306" s="28"/>
    </row>
    <row r="307" ht="14.25" customHeight="1">
      <c r="A307" s="28"/>
      <c r="B307" s="28"/>
      <c r="C307" s="28"/>
      <c r="D307" s="28"/>
      <c r="E307" s="28"/>
      <c r="F307" s="28"/>
      <c r="G307" s="28"/>
      <c r="H307" s="28"/>
      <c r="I307" s="28"/>
      <c r="J307" s="28"/>
      <c r="K307" s="28"/>
      <c r="L307" s="28"/>
      <c r="M307" s="28"/>
      <c r="N307" s="28"/>
      <c r="O307" s="28"/>
      <c r="P307" s="28"/>
      <c r="Q307" s="28"/>
      <c r="R307" s="28"/>
      <c r="S307" s="28"/>
      <c r="T307" s="28"/>
      <c r="U307" s="28"/>
      <c r="V307" s="28"/>
      <c r="W307" s="28"/>
      <c r="X307" s="28"/>
      <c r="Y307" s="28"/>
      <c r="Z307" s="28"/>
    </row>
    <row r="308" ht="14.25" customHeight="1">
      <c r="A308" s="28"/>
      <c r="B308" s="28"/>
      <c r="C308" s="28"/>
      <c r="D308" s="28"/>
      <c r="E308" s="28"/>
      <c r="F308" s="28"/>
      <c r="G308" s="28"/>
      <c r="H308" s="28"/>
      <c r="I308" s="28"/>
      <c r="J308" s="28"/>
      <c r="K308" s="28"/>
      <c r="L308" s="28"/>
      <c r="M308" s="28"/>
      <c r="N308" s="28"/>
      <c r="O308" s="28"/>
      <c r="P308" s="28"/>
      <c r="Q308" s="28"/>
      <c r="R308" s="28"/>
      <c r="S308" s="28"/>
      <c r="T308" s="28"/>
      <c r="U308" s="28"/>
      <c r="V308" s="28"/>
      <c r="W308" s="28"/>
      <c r="X308" s="28"/>
      <c r="Y308" s="28"/>
      <c r="Z308" s="28"/>
    </row>
    <row r="309" ht="14.25" customHeight="1">
      <c r="A309" s="28"/>
      <c r="B309" s="28"/>
      <c r="C309" s="28"/>
      <c r="D309" s="28"/>
      <c r="E309" s="28"/>
      <c r="F309" s="28"/>
      <c r="G309" s="28"/>
      <c r="H309" s="28"/>
      <c r="I309" s="28"/>
      <c r="J309" s="28"/>
      <c r="K309" s="28"/>
      <c r="L309" s="28"/>
      <c r="M309" s="28"/>
      <c r="N309" s="28"/>
      <c r="O309" s="28"/>
      <c r="P309" s="28"/>
      <c r="Q309" s="28"/>
      <c r="R309" s="28"/>
      <c r="S309" s="28"/>
      <c r="T309" s="28"/>
      <c r="U309" s="28"/>
      <c r="V309" s="28"/>
      <c r="W309" s="28"/>
      <c r="X309" s="28"/>
      <c r="Y309" s="28"/>
      <c r="Z309" s="28"/>
    </row>
    <row r="310" ht="14.25" customHeight="1">
      <c r="A310" s="28"/>
      <c r="B310" s="28"/>
      <c r="C310" s="28"/>
      <c r="D310" s="28"/>
      <c r="E310" s="28"/>
      <c r="F310" s="28"/>
      <c r="G310" s="28"/>
      <c r="H310" s="28"/>
      <c r="I310" s="28"/>
      <c r="J310" s="28"/>
      <c r="K310" s="28"/>
      <c r="L310" s="28"/>
      <c r="M310" s="28"/>
      <c r="N310" s="28"/>
      <c r="O310" s="28"/>
      <c r="P310" s="28"/>
      <c r="Q310" s="28"/>
      <c r="R310" s="28"/>
      <c r="S310" s="28"/>
      <c r="T310" s="28"/>
      <c r="U310" s="28"/>
      <c r="V310" s="28"/>
      <c r="W310" s="28"/>
      <c r="X310" s="28"/>
      <c r="Y310" s="28"/>
      <c r="Z310" s="28"/>
    </row>
    <row r="311" ht="14.25" customHeight="1">
      <c r="A311" s="28"/>
      <c r="B311" s="28"/>
      <c r="C311" s="28"/>
      <c r="D311" s="28"/>
      <c r="E311" s="28"/>
      <c r="F311" s="28"/>
      <c r="G311" s="28"/>
      <c r="H311" s="28"/>
      <c r="I311" s="28"/>
      <c r="J311" s="28"/>
      <c r="K311" s="28"/>
      <c r="L311" s="28"/>
      <c r="M311" s="28"/>
      <c r="N311" s="28"/>
      <c r="O311" s="28"/>
      <c r="P311" s="28"/>
      <c r="Q311" s="28"/>
      <c r="R311" s="28"/>
      <c r="S311" s="28"/>
      <c r="T311" s="28"/>
      <c r="U311" s="28"/>
      <c r="V311" s="28"/>
      <c r="W311" s="28"/>
      <c r="X311" s="28"/>
      <c r="Y311" s="28"/>
      <c r="Z311" s="28"/>
    </row>
    <row r="312" ht="14.25" customHeight="1">
      <c r="A312" s="28"/>
      <c r="B312" s="28"/>
      <c r="C312" s="28"/>
      <c r="D312" s="28"/>
      <c r="E312" s="28"/>
      <c r="F312" s="28"/>
      <c r="G312" s="28"/>
      <c r="H312" s="28"/>
      <c r="I312" s="28"/>
      <c r="J312" s="28"/>
      <c r="K312" s="28"/>
      <c r="L312" s="28"/>
      <c r="M312" s="28"/>
      <c r="N312" s="28"/>
      <c r="O312" s="28"/>
      <c r="P312" s="28"/>
      <c r="Q312" s="28"/>
      <c r="R312" s="28"/>
      <c r="S312" s="28"/>
      <c r="T312" s="28"/>
      <c r="U312" s="28"/>
      <c r="V312" s="28"/>
      <c r="W312" s="28"/>
      <c r="X312" s="28"/>
      <c r="Y312" s="28"/>
      <c r="Z312" s="28"/>
    </row>
    <row r="313" ht="14.25" customHeight="1">
      <c r="A313" s="28"/>
      <c r="B313" s="28"/>
      <c r="C313" s="28"/>
      <c r="D313" s="28"/>
      <c r="E313" s="28"/>
      <c r="F313" s="28"/>
      <c r="G313" s="28"/>
      <c r="H313" s="28"/>
      <c r="I313" s="28"/>
      <c r="J313" s="28"/>
      <c r="K313" s="28"/>
      <c r="L313" s="28"/>
      <c r="M313" s="28"/>
      <c r="N313" s="28"/>
      <c r="O313" s="28"/>
      <c r="P313" s="28"/>
      <c r="Q313" s="28"/>
      <c r="R313" s="28"/>
      <c r="S313" s="28"/>
      <c r="T313" s="28"/>
      <c r="U313" s="28"/>
      <c r="V313" s="28"/>
      <c r="W313" s="28"/>
      <c r="X313" s="28"/>
      <c r="Y313" s="28"/>
      <c r="Z313" s="28"/>
    </row>
    <row r="314" ht="14.25" customHeight="1">
      <c r="A314" s="28"/>
      <c r="B314" s="28"/>
      <c r="C314" s="28"/>
      <c r="D314" s="28"/>
      <c r="E314" s="28"/>
      <c r="F314" s="28"/>
      <c r="G314" s="28"/>
      <c r="H314" s="28"/>
      <c r="I314" s="28"/>
      <c r="J314" s="28"/>
      <c r="K314" s="28"/>
      <c r="L314" s="28"/>
      <c r="M314" s="28"/>
      <c r="N314" s="28"/>
      <c r="O314" s="28"/>
      <c r="P314" s="28"/>
      <c r="Q314" s="28"/>
      <c r="R314" s="28"/>
      <c r="S314" s="28"/>
      <c r="T314" s="28"/>
      <c r="U314" s="28"/>
      <c r="V314" s="28"/>
      <c r="W314" s="28"/>
      <c r="X314" s="28"/>
      <c r="Y314" s="28"/>
      <c r="Z314" s="28"/>
    </row>
    <row r="315" ht="14.25" customHeight="1">
      <c r="A315" s="28"/>
      <c r="B315" s="28"/>
      <c r="C315" s="28"/>
      <c r="D315" s="28"/>
      <c r="E315" s="28"/>
      <c r="F315" s="28"/>
      <c r="G315" s="28"/>
      <c r="H315" s="28"/>
      <c r="I315" s="28"/>
      <c r="J315" s="28"/>
      <c r="K315" s="28"/>
      <c r="L315" s="28"/>
      <c r="M315" s="28"/>
      <c r="N315" s="28"/>
      <c r="O315" s="28"/>
      <c r="P315" s="28"/>
      <c r="Q315" s="28"/>
      <c r="R315" s="28"/>
      <c r="S315" s="28"/>
      <c r="T315" s="28"/>
      <c r="U315" s="28"/>
      <c r="V315" s="28"/>
      <c r="W315" s="28"/>
      <c r="X315" s="28"/>
      <c r="Y315" s="28"/>
      <c r="Z315" s="28"/>
    </row>
    <row r="316" ht="14.25" customHeight="1">
      <c r="A316" s="28"/>
      <c r="B316" s="28"/>
      <c r="C316" s="28"/>
      <c r="D316" s="28"/>
      <c r="E316" s="28"/>
      <c r="F316" s="28"/>
      <c r="G316" s="28"/>
      <c r="H316" s="28"/>
      <c r="I316" s="28"/>
      <c r="J316" s="28"/>
      <c r="K316" s="28"/>
      <c r="L316" s="28"/>
      <c r="M316" s="28"/>
      <c r="N316" s="28"/>
      <c r="O316" s="28"/>
      <c r="P316" s="28"/>
      <c r="Q316" s="28"/>
      <c r="R316" s="28"/>
      <c r="S316" s="28"/>
      <c r="T316" s="28"/>
      <c r="U316" s="28"/>
      <c r="V316" s="28"/>
      <c r="W316" s="28"/>
      <c r="X316" s="28"/>
      <c r="Y316" s="28"/>
      <c r="Z316" s="28"/>
    </row>
    <row r="317" ht="14.25" customHeight="1">
      <c r="A317" s="28"/>
      <c r="B317" s="28"/>
      <c r="C317" s="28"/>
      <c r="D317" s="28"/>
      <c r="E317" s="28"/>
      <c r="F317" s="28"/>
      <c r="G317" s="28"/>
      <c r="H317" s="28"/>
      <c r="I317" s="28"/>
      <c r="J317" s="28"/>
      <c r="K317" s="28"/>
      <c r="L317" s="28"/>
      <c r="M317" s="28"/>
      <c r="N317" s="28"/>
      <c r="O317" s="28"/>
      <c r="P317" s="28"/>
      <c r="Q317" s="28"/>
      <c r="R317" s="28"/>
      <c r="S317" s="28"/>
      <c r="T317" s="28"/>
      <c r="U317" s="28"/>
      <c r="V317" s="28"/>
      <c r="W317" s="28"/>
      <c r="X317" s="28"/>
      <c r="Y317" s="28"/>
      <c r="Z317" s="28"/>
    </row>
    <row r="318" ht="14.25" customHeight="1">
      <c r="A318" s="28"/>
      <c r="B318" s="28"/>
      <c r="C318" s="28"/>
      <c r="D318" s="28"/>
      <c r="E318" s="28"/>
      <c r="F318" s="28"/>
      <c r="G318" s="28"/>
      <c r="H318" s="28"/>
      <c r="I318" s="28"/>
      <c r="J318" s="28"/>
      <c r="K318" s="28"/>
      <c r="L318" s="28"/>
      <c r="M318" s="28"/>
      <c r="N318" s="28"/>
      <c r="O318" s="28"/>
      <c r="P318" s="28"/>
      <c r="Q318" s="28"/>
      <c r="R318" s="28"/>
      <c r="S318" s="28"/>
      <c r="T318" s="28"/>
      <c r="U318" s="28"/>
      <c r="V318" s="28"/>
      <c r="W318" s="28"/>
      <c r="X318" s="28"/>
      <c r="Y318" s="28"/>
      <c r="Z318" s="28"/>
    </row>
    <row r="319" ht="14.25" customHeight="1">
      <c r="A319" s="28"/>
      <c r="B319" s="28"/>
      <c r="C319" s="28"/>
      <c r="D319" s="28"/>
      <c r="E319" s="28"/>
      <c r="F319" s="28"/>
      <c r="G319" s="28"/>
      <c r="H319" s="28"/>
      <c r="I319" s="28"/>
      <c r="J319" s="28"/>
      <c r="K319" s="28"/>
      <c r="L319" s="28"/>
      <c r="M319" s="28"/>
      <c r="N319" s="28"/>
      <c r="O319" s="28"/>
      <c r="P319" s="28"/>
      <c r="Q319" s="28"/>
      <c r="R319" s="28"/>
      <c r="S319" s="28"/>
      <c r="T319" s="28"/>
      <c r="U319" s="28"/>
      <c r="V319" s="28"/>
      <c r="W319" s="28"/>
      <c r="X319" s="28"/>
      <c r="Y319" s="28"/>
      <c r="Z319" s="28"/>
    </row>
    <row r="320" ht="14.25" customHeight="1">
      <c r="A320" s="28"/>
      <c r="B320" s="28"/>
      <c r="C320" s="28"/>
      <c r="D320" s="28"/>
      <c r="E320" s="28"/>
      <c r="F320" s="28"/>
      <c r="G320" s="28"/>
      <c r="H320" s="28"/>
      <c r="I320" s="28"/>
      <c r="J320" s="28"/>
      <c r="K320" s="28"/>
      <c r="L320" s="28"/>
      <c r="M320" s="28"/>
      <c r="N320" s="28"/>
      <c r="O320" s="28"/>
      <c r="P320" s="28"/>
      <c r="Q320" s="28"/>
      <c r="R320" s="28"/>
      <c r="S320" s="28"/>
      <c r="T320" s="28"/>
      <c r="U320" s="28"/>
      <c r="V320" s="28"/>
      <c r="W320" s="28"/>
      <c r="X320" s="28"/>
      <c r="Y320" s="28"/>
      <c r="Z320" s="28"/>
    </row>
    <row r="321" ht="14.25" customHeight="1">
      <c r="A321" s="28"/>
      <c r="B321" s="28"/>
      <c r="C321" s="28"/>
      <c r="D321" s="28"/>
      <c r="E321" s="28"/>
      <c r="F321" s="28"/>
      <c r="G321" s="28"/>
      <c r="H321" s="28"/>
      <c r="I321" s="28"/>
      <c r="J321" s="28"/>
      <c r="K321" s="28"/>
      <c r="L321" s="28"/>
      <c r="M321" s="28"/>
      <c r="N321" s="28"/>
      <c r="O321" s="28"/>
      <c r="P321" s="28"/>
      <c r="Q321" s="28"/>
      <c r="R321" s="28"/>
      <c r="S321" s="28"/>
      <c r="T321" s="28"/>
      <c r="U321" s="28"/>
      <c r="V321" s="28"/>
      <c r="W321" s="28"/>
      <c r="X321" s="28"/>
      <c r="Y321" s="28"/>
      <c r="Z321" s="28"/>
    </row>
    <row r="322" ht="14.25" customHeight="1">
      <c r="A322" s="28"/>
      <c r="B322" s="28"/>
      <c r="C322" s="28"/>
      <c r="D322" s="28"/>
      <c r="E322" s="28"/>
      <c r="F322" s="28"/>
      <c r="G322" s="28"/>
      <c r="H322" s="28"/>
      <c r="I322" s="28"/>
      <c r="J322" s="28"/>
      <c r="K322" s="28"/>
      <c r="L322" s="28"/>
      <c r="M322" s="28"/>
      <c r="N322" s="28"/>
      <c r="O322" s="28"/>
      <c r="P322" s="28"/>
      <c r="Q322" s="28"/>
      <c r="R322" s="28"/>
      <c r="S322" s="28"/>
      <c r="T322" s="28"/>
      <c r="U322" s="28"/>
      <c r="V322" s="28"/>
      <c r="W322" s="28"/>
      <c r="X322" s="28"/>
      <c r="Y322" s="28"/>
      <c r="Z322" s="28"/>
    </row>
    <row r="323" ht="14.25" customHeight="1">
      <c r="A323" s="28"/>
      <c r="B323" s="28"/>
      <c r="C323" s="28"/>
      <c r="D323" s="28"/>
      <c r="E323" s="28"/>
      <c r="F323" s="28"/>
      <c r="G323" s="28"/>
      <c r="H323" s="28"/>
      <c r="I323" s="28"/>
      <c r="J323" s="28"/>
      <c r="K323" s="28"/>
      <c r="L323" s="28"/>
      <c r="M323" s="28"/>
      <c r="N323" s="28"/>
      <c r="O323" s="28"/>
      <c r="P323" s="28"/>
      <c r="Q323" s="28"/>
      <c r="R323" s="28"/>
      <c r="S323" s="28"/>
      <c r="T323" s="28"/>
      <c r="U323" s="28"/>
      <c r="V323" s="28"/>
      <c r="W323" s="28"/>
      <c r="X323" s="28"/>
      <c r="Y323" s="28"/>
      <c r="Z323" s="28"/>
    </row>
    <row r="324" ht="14.25" customHeight="1">
      <c r="A324" s="28"/>
      <c r="B324" s="28"/>
      <c r="C324" s="28"/>
      <c r="D324" s="28"/>
      <c r="E324" s="28"/>
      <c r="F324" s="28"/>
      <c r="G324" s="28"/>
      <c r="H324" s="28"/>
      <c r="I324" s="28"/>
      <c r="J324" s="28"/>
      <c r="K324" s="28"/>
      <c r="L324" s="28"/>
      <c r="M324" s="28"/>
      <c r="N324" s="28"/>
      <c r="O324" s="28"/>
      <c r="P324" s="28"/>
      <c r="Q324" s="28"/>
      <c r="R324" s="28"/>
      <c r="S324" s="28"/>
      <c r="T324" s="28"/>
      <c r="U324" s="28"/>
      <c r="V324" s="28"/>
      <c r="W324" s="28"/>
      <c r="X324" s="28"/>
      <c r="Y324" s="28"/>
      <c r="Z324" s="28"/>
    </row>
    <row r="325" ht="14.25" customHeight="1">
      <c r="A325" s="28"/>
      <c r="B325" s="28"/>
      <c r="C325" s="28"/>
      <c r="D325" s="28"/>
      <c r="E325" s="28"/>
      <c r="F325" s="28"/>
      <c r="G325" s="28"/>
      <c r="H325" s="28"/>
      <c r="I325" s="28"/>
      <c r="J325" s="28"/>
      <c r="K325" s="28"/>
      <c r="L325" s="28"/>
      <c r="M325" s="28"/>
      <c r="N325" s="28"/>
      <c r="O325" s="28"/>
      <c r="P325" s="28"/>
      <c r="Q325" s="28"/>
      <c r="R325" s="28"/>
      <c r="S325" s="28"/>
      <c r="T325" s="28"/>
      <c r="U325" s="28"/>
      <c r="V325" s="28"/>
      <c r="W325" s="28"/>
      <c r="X325" s="28"/>
      <c r="Y325" s="28"/>
      <c r="Z325" s="28"/>
    </row>
    <row r="326" ht="14.25" customHeight="1">
      <c r="A326" s="28"/>
      <c r="B326" s="28"/>
      <c r="C326" s="28"/>
      <c r="D326" s="28"/>
      <c r="E326" s="28"/>
      <c r="F326" s="28"/>
      <c r="G326" s="28"/>
      <c r="H326" s="28"/>
      <c r="I326" s="28"/>
      <c r="J326" s="28"/>
      <c r="K326" s="28"/>
      <c r="L326" s="28"/>
      <c r="M326" s="28"/>
      <c r="N326" s="28"/>
      <c r="O326" s="28"/>
      <c r="P326" s="28"/>
      <c r="Q326" s="28"/>
      <c r="R326" s="28"/>
      <c r="S326" s="28"/>
      <c r="T326" s="28"/>
      <c r="U326" s="28"/>
      <c r="V326" s="28"/>
      <c r="W326" s="28"/>
      <c r="X326" s="28"/>
      <c r="Y326" s="28"/>
      <c r="Z326" s="28"/>
    </row>
    <row r="327" ht="14.25" customHeight="1">
      <c r="A327" s="28"/>
      <c r="B327" s="28"/>
      <c r="C327" s="28"/>
      <c r="D327" s="28"/>
      <c r="E327" s="28"/>
      <c r="F327" s="28"/>
      <c r="G327" s="28"/>
      <c r="H327" s="28"/>
      <c r="I327" s="28"/>
      <c r="J327" s="28"/>
      <c r="K327" s="28"/>
      <c r="L327" s="28"/>
      <c r="M327" s="28"/>
      <c r="N327" s="28"/>
      <c r="O327" s="28"/>
      <c r="P327" s="28"/>
      <c r="Q327" s="28"/>
      <c r="R327" s="28"/>
      <c r="S327" s="28"/>
      <c r="T327" s="28"/>
      <c r="U327" s="28"/>
      <c r="V327" s="28"/>
      <c r="W327" s="28"/>
      <c r="X327" s="28"/>
      <c r="Y327" s="28"/>
      <c r="Z327" s="28"/>
    </row>
    <row r="328" ht="14.25" customHeight="1">
      <c r="A328" s="28"/>
      <c r="B328" s="28"/>
      <c r="C328" s="28"/>
      <c r="D328" s="28"/>
      <c r="E328" s="28"/>
      <c r="F328" s="28"/>
      <c r="G328" s="28"/>
      <c r="H328" s="28"/>
      <c r="I328" s="28"/>
      <c r="J328" s="28"/>
      <c r="K328" s="28"/>
      <c r="L328" s="28"/>
      <c r="M328" s="28"/>
      <c r="N328" s="28"/>
      <c r="O328" s="28"/>
      <c r="P328" s="28"/>
      <c r="Q328" s="28"/>
      <c r="R328" s="28"/>
      <c r="S328" s="28"/>
      <c r="T328" s="28"/>
      <c r="U328" s="28"/>
      <c r="V328" s="28"/>
      <c r="W328" s="28"/>
      <c r="X328" s="28"/>
      <c r="Y328" s="28"/>
      <c r="Z328" s="28"/>
    </row>
    <row r="329" ht="14.25" customHeight="1">
      <c r="A329" s="28"/>
      <c r="B329" s="28"/>
      <c r="C329" s="28"/>
      <c r="D329" s="28"/>
      <c r="E329" s="28"/>
      <c r="F329" s="28"/>
      <c r="G329" s="28"/>
      <c r="H329" s="28"/>
      <c r="I329" s="28"/>
      <c r="J329" s="28"/>
      <c r="K329" s="28"/>
      <c r="L329" s="28"/>
      <c r="M329" s="28"/>
      <c r="N329" s="28"/>
      <c r="O329" s="28"/>
      <c r="P329" s="28"/>
      <c r="Q329" s="28"/>
      <c r="R329" s="28"/>
      <c r="S329" s="28"/>
      <c r="T329" s="28"/>
      <c r="U329" s="28"/>
      <c r="V329" s="28"/>
      <c r="W329" s="28"/>
      <c r="X329" s="28"/>
      <c r="Y329" s="28"/>
      <c r="Z329" s="28"/>
    </row>
    <row r="330" ht="14.25" customHeight="1">
      <c r="A330" s="28"/>
      <c r="B330" s="28"/>
      <c r="C330" s="28"/>
      <c r="D330" s="28"/>
      <c r="E330" s="28"/>
      <c r="F330" s="28"/>
      <c r="G330" s="28"/>
      <c r="H330" s="28"/>
      <c r="I330" s="28"/>
      <c r="J330" s="28"/>
      <c r="K330" s="28"/>
      <c r="L330" s="28"/>
      <c r="M330" s="28"/>
      <c r="N330" s="28"/>
      <c r="O330" s="28"/>
      <c r="P330" s="28"/>
      <c r="Q330" s="28"/>
      <c r="R330" s="28"/>
      <c r="S330" s="28"/>
      <c r="T330" s="28"/>
      <c r="U330" s="28"/>
      <c r="V330" s="28"/>
      <c r="W330" s="28"/>
      <c r="X330" s="28"/>
      <c r="Y330" s="28"/>
      <c r="Z330" s="28"/>
    </row>
    <row r="331" ht="14.25" customHeight="1">
      <c r="A331" s="28"/>
      <c r="B331" s="28"/>
      <c r="C331" s="28"/>
      <c r="D331" s="28"/>
      <c r="E331" s="28"/>
      <c r="F331" s="28"/>
      <c r="G331" s="28"/>
      <c r="H331" s="28"/>
      <c r="I331" s="28"/>
      <c r="J331" s="28"/>
      <c r="K331" s="28"/>
      <c r="L331" s="28"/>
      <c r="M331" s="28"/>
      <c r="N331" s="28"/>
      <c r="O331" s="28"/>
      <c r="P331" s="28"/>
      <c r="Q331" s="28"/>
      <c r="R331" s="28"/>
      <c r="S331" s="28"/>
      <c r="T331" s="28"/>
      <c r="U331" s="28"/>
      <c r="V331" s="28"/>
      <c r="W331" s="28"/>
      <c r="X331" s="28"/>
      <c r="Y331" s="28"/>
      <c r="Z331" s="28"/>
    </row>
    <row r="332" ht="14.25" customHeight="1">
      <c r="A332" s="28"/>
      <c r="B332" s="28"/>
      <c r="C332" s="28"/>
      <c r="D332" s="28"/>
      <c r="E332" s="28"/>
      <c r="F332" s="28"/>
      <c r="G332" s="28"/>
      <c r="H332" s="28"/>
      <c r="I332" s="28"/>
      <c r="J332" s="28"/>
      <c r="K332" s="28"/>
      <c r="L332" s="28"/>
      <c r="M332" s="28"/>
      <c r="N332" s="28"/>
      <c r="O332" s="28"/>
      <c r="P332" s="28"/>
      <c r="Q332" s="28"/>
      <c r="R332" s="28"/>
      <c r="S332" s="28"/>
      <c r="T332" s="28"/>
      <c r="U332" s="28"/>
      <c r="V332" s="28"/>
      <c r="W332" s="28"/>
      <c r="X332" s="28"/>
      <c r="Y332" s="28"/>
      <c r="Z332" s="28"/>
    </row>
    <row r="333" ht="14.25" customHeight="1">
      <c r="A333" s="28"/>
      <c r="B333" s="28"/>
      <c r="C333" s="28"/>
      <c r="D333" s="28"/>
      <c r="E333" s="28"/>
      <c r="F333" s="28"/>
      <c r="G333" s="28"/>
      <c r="H333" s="28"/>
      <c r="I333" s="28"/>
      <c r="J333" s="28"/>
      <c r="K333" s="28"/>
      <c r="L333" s="28"/>
      <c r="M333" s="28"/>
      <c r="N333" s="28"/>
      <c r="O333" s="28"/>
      <c r="P333" s="28"/>
      <c r="Q333" s="28"/>
      <c r="R333" s="28"/>
      <c r="S333" s="28"/>
      <c r="T333" s="28"/>
      <c r="U333" s="28"/>
      <c r="V333" s="28"/>
      <c r="W333" s="28"/>
      <c r="X333" s="28"/>
      <c r="Y333" s="28"/>
      <c r="Z333" s="28"/>
    </row>
    <row r="334" ht="14.25" customHeight="1">
      <c r="A334" s="28"/>
      <c r="B334" s="28"/>
      <c r="C334" s="28"/>
      <c r="D334" s="28"/>
      <c r="E334" s="28"/>
      <c r="F334" s="28"/>
      <c r="G334" s="28"/>
      <c r="H334" s="28"/>
      <c r="I334" s="28"/>
      <c r="J334" s="28"/>
      <c r="K334" s="28"/>
      <c r="L334" s="28"/>
      <c r="M334" s="28"/>
      <c r="N334" s="28"/>
      <c r="O334" s="28"/>
      <c r="P334" s="28"/>
      <c r="Q334" s="28"/>
      <c r="R334" s="28"/>
      <c r="S334" s="28"/>
      <c r="T334" s="28"/>
      <c r="U334" s="28"/>
      <c r="V334" s="28"/>
      <c r="W334" s="28"/>
      <c r="X334" s="28"/>
      <c r="Y334" s="28"/>
      <c r="Z334" s="28"/>
    </row>
    <row r="335" ht="14.25" customHeight="1">
      <c r="A335" s="28"/>
      <c r="B335" s="28"/>
      <c r="C335" s="28"/>
      <c r="D335" s="28"/>
      <c r="E335" s="28"/>
      <c r="F335" s="28"/>
      <c r="G335" s="28"/>
      <c r="H335" s="28"/>
      <c r="I335" s="28"/>
      <c r="J335" s="28"/>
      <c r="K335" s="28"/>
      <c r="L335" s="28"/>
      <c r="M335" s="28"/>
      <c r="N335" s="28"/>
      <c r="O335" s="28"/>
      <c r="P335" s="28"/>
      <c r="Q335" s="28"/>
      <c r="R335" s="28"/>
      <c r="S335" s="28"/>
      <c r="T335" s="28"/>
      <c r="U335" s="28"/>
      <c r="V335" s="28"/>
      <c r="W335" s="28"/>
      <c r="X335" s="28"/>
      <c r="Y335" s="28"/>
      <c r="Z335" s="28"/>
    </row>
    <row r="336" ht="14.25" customHeight="1">
      <c r="A336" s="28"/>
      <c r="B336" s="28"/>
      <c r="C336" s="28"/>
      <c r="D336" s="28"/>
      <c r="E336" s="28"/>
      <c r="F336" s="28"/>
      <c r="G336" s="28"/>
      <c r="H336" s="28"/>
      <c r="I336" s="28"/>
      <c r="J336" s="28"/>
      <c r="K336" s="28"/>
      <c r="L336" s="28"/>
      <c r="M336" s="28"/>
      <c r="N336" s="28"/>
      <c r="O336" s="28"/>
      <c r="P336" s="28"/>
      <c r="Q336" s="28"/>
      <c r="R336" s="28"/>
      <c r="S336" s="28"/>
      <c r="T336" s="28"/>
      <c r="U336" s="28"/>
      <c r="V336" s="28"/>
      <c r="W336" s="28"/>
      <c r="X336" s="28"/>
      <c r="Y336" s="28"/>
      <c r="Z336" s="28"/>
    </row>
    <row r="337" ht="14.25" customHeight="1">
      <c r="A337" s="28"/>
      <c r="B337" s="28"/>
      <c r="C337" s="28"/>
      <c r="D337" s="28"/>
      <c r="E337" s="28"/>
      <c r="F337" s="28"/>
      <c r="G337" s="28"/>
      <c r="H337" s="28"/>
      <c r="I337" s="28"/>
      <c r="J337" s="28"/>
      <c r="K337" s="28"/>
      <c r="L337" s="28"/>
      <c r="M337" s="28"/>
      <c r="N337" s="28"/>
      <c r="O337" s="28"/>
      <c r="P337" s="28"/>
      <c r="Q337" s="28"/>
      <c r="R337" s="28"/>
      <c r="S337" s="28"/>
      <c r="T337" s="28"/>
      <c r="U337" s="28"/>
      <c r="V337" s="28"/>
      <c r="W337" s="28"/>
      <c r="X337" s="28"/>
      <c r="Y337" s="28"/>
      <c r="Z337" s="28"/>
    </row>
    <row r="338" ht="14.25" customHeight="1">
      <c r="A338" s="28"/>
      <c r="B338" s="28"/>
      <c r="C338" s="28"/>
      <c r="D338" s="28"/>
      <c r="E338" s="28"/>
      <c r="F338" s="28"/>
      <c r="G338" s="28"/>
      <c r="H338" s="28"/>
      <c r="I338" s="28"/>
      <c r="J338" s="28"/>
      <c r="K338" s="28"/>
      <c r="L338" s="28"/>
      <c r="M338" s="28"/>
      <c r="N338" s="28"/>
      <c r="O338" s="28"/>
      <c r="P338" s="28"/>
      <c r="Q338" s="28"/>
      <c r="R338" s="28"/>
      <c r="S338" s="28"/>
      <c r="T338" s="28"/>
      <c r="U338" s="28"/>
      <c r="V338" s="28"/>
      <c r="W338" s="28"/>
      <c r="X338" s="28"/>
      <c r="Y338" s="28"/>
      <c r="Z338" s="28"/>
    </row>
    <row r="339" ht="14.25" customHeight="1">
      <c r="A339" s="28"/>
      <c r="B339" s="28"/>
      <c r="C339" s="28"/>
      <c r="D339" s="28"/>
      <c r="E339" s="28"/>
      <c r="F339" s="28"/>
      <c r="G339" s="28"/>
      <c r="H339" s="28"/>
      <c r="I339" s="28"/>
      <c r="J339" s="28"/>
      <c r="K339" s="28"/>
      <c r="L339" s="28"/>
      <c r="M339" s="28"/>
      <c r="N339" s="28"/>
      <c r="O339" s="28"/>
      <c r="P339" s="28"/>
      <c r="Q339" s="28"/>
      <c r="R339" s="28"/>
      <c r="S339" s="28"/>
      <c r="T339" s="28"/>
      <c r="U339" s="28"/>
      <c r="V339" s="28"/>
      <c r="W339" s="28"/>
      <c r="X339" s="28"/>
      <c r="Y339" s="28"/>
      <c r="Z339" s="28"/>
    </row>
    <row r="340" ht="14.25" customHeight="1">
      <c r="A340" s="28"/>
      <c r="B340" s="28"/>
      <c r="C340" s="28"/>
      <c r="D340" s="28"/>
      <c r="E340" s="28"/>
      <c r="F340" s="28"/>
      <c r="G340" s="28"/>
      <c r="H340" s="28"/>
      <c r="I340" s="28"/>
      <c r="J340" s="28"/>
      <c r="K340" s="28"/>
      <c r="L340" s="28"/>
      <c r="M340" s="28"/>
      <c r="N340" s="28"/>
      <c r="O340" s="28"/>
      <c r="P340" s="28"/>
      <c r="Q340" s="28"/>
      <c r="R340" s="28"/>
      <c r="S340" s="28"/>
      <c r="T340" s="28"/>
      <c r="U340" s="28"/>
      <c r="V340" s="28"/>
      <c r="W340" s="28"/>
      <c r="X340" s="28"/>
      <c r="Y340" s="28"/>
      <c r="Z340" s="28"/>
    </row>
    <row r="341" ht="14.25" customHeight="1">
      <c r="A341" s="28"/>
      <c r="B341" s="28"/>
      <c r="C341" s="28"/>
      <c r="D341" s="28"/>
      <c r="E341" s="28"/>
      <c r="F341" s="28"/>
      <c r="G341" s="28"/>
      <c r="H341" s="28"/>
      <c r="I341" s="28"/>
      <c r="J341" s="28"/>
      <c r="K341" s="28"/>
      <c r="L341" s="28"/>
      <c r="M341" s="28"/>
      <c r="N341" s="28"/>
      <c r="O341" s="28"/>
      <c r="P341" s="28"/>
      <c r="Q341" s="28"/>
      <c r="R341" s="28"/>
      <c r="S341" s="28"/>
      <c r="T341" s="28"/>
      <c r="U341" s="28"/>
      <c r="V341" s="28"/>
      <c r="W341" s="28"/>
      <c r="X341" s="28"/>
      <c r="Y341" s="28"/>
      <c r="Z341" s="28"/>
    </row>
    <row r="342" ht="14.25" customHeight="1">
      <c r="A342" s="28"/>
      <c r="B342" s="28"/>
      <c r="C342" s="28"/>
      <c r="D342" s="28"/>
      <c r="E342" s="28"/>
      <c r="F342" s="28"/>
      <c r="G342" s="28"/>
      <c r="H342" s="28"/>
      <c r="I342" s="28"/>
      <c r="J342" s="28"/>
      <c r="K342" s="28"/>
      <c r="L342" s="28"/>
      <c r="M342" s="28"/>
      <c r="N342" s="28"/>
      <c r="O342" s="28"/>
      <c r="P342" s="28"/>
      <c r="Q342" s="28"/>
      <c r="R342" s="28"/>
      <c r="S342" s="28"/>
      <c r="T342" s="28"/>
      <c r="U342" s="28"/>
      <c r="V342" s="28"/>
      <c r="W342" s="28"/>
      <c r="X342" s="28"/>
      <c r="Y342" s="28"/>
      <c r="Z342" s="28"/>
    </row>
    <row r="343" ht="14.25" customHeight="1">
      <c r="A343" s="28"/>
      <c r="B343" s="28"/>
      <c r="C343" s="28"/>
      <c r="D343" s="28"/>
      <c r="E343" s="28"/>
      <c r="F343" s="28"/>
      <c r="G343" s="28"/>
      <c r="H343" s="28"/>
      <c r="I343" s="28"/>
      <c r="J343" s="28"/>
      <c r="K343" s="28"/>
      <c r="L343" s="28"/>
      <c r="M343" s="28"/>
      <c r="N343" s="28"/>
      <c r="O343" s="28"/>
      <c r="P343" s="28"/>
      <c r="Q343" s="28"/>
      <c r="R343" s="28"/>
      <c r="S343" s="28"/>
      <c r="T343" s="28"/>
      <c r="U343" s="28"/>
      <c r="V343" s="28"/>
      <c r="W343" s="28"/>
      <c r="X343" s="28"/>
      <c r="Y343" s="28"/>
      <c r="Z343" s="28"/>
    </row>
    <row r="344" ht="14.25" customHeight="1">
      <c r="A344" s="28"/>
      <c r="B344" s="28"/>
      <c r="C344" s="28"/>
      <c r="D344" s="28"/>
      <c r="E344" s="28"/>
      <c r="F344" s="28"/>
      <c r="G344" s="28"/>
      <c r="H344" s="28"/>
      <c r="I344" s="28"/>
      <c r="J344" s="28"/>
      <c r="K344" s="28"/>
      <c r="L344" s="28"/>
      <c r="M344" s="28"/>
      <c r="N344" s="28"/>
      <c r="O344" s="28"/>
      <c r="P344" s="28"/>
      <c r="Q344" s="28"/>
      <c r="R344" s="28"/>
      <c r="S344" s="28"/>
      <c r="T344" s="28"/>
      <c r="U344" s="28"/>
      <c r="V344" s="28"/>
      <c r="W344" s="28"/>
      <c r="X344" s="28"/>
      <c r="Y344" s="28"/>
      <c r="Z344" s="28"/>
    </row>
    <row r="345" ht="14.25" customHeight="1">
      <c r="A345" s="28"/>
      <c r="B345" s="28"/>
      <c r="C345" s="28"/>
      <c r="D345" s="28"/>
      <c r="E345" s="28"/>
      <c r="F345" s="28"/>
      <c r="G345" s="28"/>
      <c r="H345" s="28"/>
      <c r="I345" s="28"/>
      <c r="J345" s="28"/>
      <c r="K345" s="28"/>
      <c r="L345" s="28"/>
      <c r="M345" s="28"/>
      <c r="N345" s="28"/>
      <c r="O345" s="28"/>
      <c r="P345" s="28"/>
      <c r="Q345" s="28"/>
      <c r="R345" s="28"/>
      <c r="S345" s="28"/>
      <c r="T345" s="28"/>
      <c r="U345" s="28"/>
      <c r="V345" s="28"/>
      <c r="W345" s="28"/>
      <c r="X345" s="28"/>
      <c r="Y345" s="28"/>
      <c r="Z345" s="28"/>
    </row>
    <row r="346" ht="14.25" customHeight="1">
      <c r="A346" s="28"/>
      <c r="B346" s="28"/>
      <c r="C346" s="28"/>
      <c r="D346" s="28"/>
      <c r="E346" s="28"/>
      <c r="F346" s="28"/>
      <c r="G346" s="28"/>
      <c r="H346" s="28"/>
      <c r="I346" s="28"/>
      <c r="J346" s="28"/>
      <c r="K346" s="28"/>
      <c r="L346" s="28"/>
      <c r="M346" s="28"/>
      <c r="N346" s="28"/>
      <c r="O346" s="28"/>
      <c r="P346" s="28"/>
      <c r="Q346" s="28"/>
      <c r="R346" s="28"/>
      <c r="S346" s="28"/>
      <c r="T346" s="28"/>
      <c r="U346" s="28"/>
      <c r="V346" s="28"/>
      <c r="W346" s="28"/>
      <c r="X346" s="28"/>
      <c r="Y346" s="28"/>
      <c r="Z346" s="28"/>
    </row>
    <row r="347" ht="14.25" customHeight="1">
      <c r="A347" s="28"/>
      <c r="B347" s="28"/>
      <c r="C347" s="28"/>
      <c r="D347" s="28"/>
      <c r="E347" s="28"/>
      <c r="F347" s="28"/>
      <c r="G347" s="28"/>
      <c r="H347" s="28"/>
      <c r="I347" s="28"/>
      <c r="J347" s="28"/>
      <c r="K347" s="28"/>
      <c r="L347" s="28"/>
      <c r="M347" s="28"/>
      <c r="N347" s="28"/>
      <c r="O347" s="28"/>
      <c r="P347" s="28"/>
      <c r="Q347" s="28"/>
      <c r="R347" s="28"/>
      <c r="S347" s="28"/>
      <c r="T347" s="28"/>
      <c r="U347" s="28"/>
      <c r="V347" s="28"/>
      <c r="W347" s="28"/>
      <c r="X347" s="28"/>
      <c r="Y347" s="28"/>
      <c r="Z347" s="28"/>
    </row>
    <row r="348" ht="14.25" customHeight="1">
      <c r="A348" s="28"/>
      <c r="B348" s="28"/>
      <c r="C348" s="28"/>
      <c r="D348" s="28"/>
      <c r="E348" s="28"/>
      <c r="F348" s="28"/>
      <c r="G348" s="28"/>
      <c r="H348" s="28"/>
      <c r="I348" s="28"/>
      <c r="J348" s="28"/>
      <c r="K348" s="28"/>
      <c r="L348" s="28"/>
      <c r="M348" s="28"/>
      <c r="N348" s="28"/>
      <c r="O348" s="28"/>
      <c r="P348" s="28"/>
      <c r="Q348" s="28"/>
      <c r="R348" s="28"/>
      <c r="S348" s="28"/>
      <c r="T348" s="28"/>
      <c r="U348" s="28"/>
      <c r="V348" s="28"/>
      <c r="W348" s="28"/>
      <c r="X348" s="28"/>
      <c r="Y348" s="28"/>
      <c r="Z348" s="28"/>
    </row>
    <row r="349" ht="14.25" customHeight="1">
      <c r="A349" s="28"/>
      <c r="B349" s="28"/>
      <c r="C349" s="28"/>
      <c r="D349" s="28"/>
      <c r="E349" s="28"/>
      <c r="F349" s="28"/>
      <c r="G349" s="28"/>
      <c r="H349" s="28"/>
      <c r="I349" s="28"/>
      <c r="J349" s="28"/>
      <c r="K349" s="28"/>
      <c r="L349" s="28"/>
      <c r="M349" s="28"/>
      <c r="N349" s="28"/>
      <c r="O349" s="28"/>
      <c r="P349" s="28"/>
      <c r="Q349" s="28"/>
      <c r="R349" s="28"/>
      <c r="S349" s="28"/>
      <c r="T349" s="28"/>
      <c r="U349" s="28"/>
      <c r="V349" s="28"/>
      <c r="W349" s="28"/>
      <c r="X349" s="28"/>
      <c r="Y349" s="28"/>
      <c r="Z349" s="28"/>
    </row>
    <row r="350" ht="14.25" customHeight="1">
      <c r="A350" s="28"/>
      <c r="B350" s="28"/>
      <c r="C350" s="28"/>
      <c r="D350" s="28"/>
      <c r="E350" s="28"/>
      <c r="F350" s="28"/>
      <c r="G350" s="28"/>
      <c r="H350" s="28"/>
      <c r="I350" s="28"/>
      <c r="J350" s="28"/>
      <c r="K350" s="28"/>
      <c r="L350" s="28"/>
      <c r="M350" s="28"/>
      <c r="N350" s="28"/>
      <c r="O350" s="28"/>
      <c r="P350" s="28"/>
      <c r="Q350" s="28"/>
      <c r="R350" s="28"/>
      <c r="S350" s="28"/>
      <c r="T350" s="28"/>
      <c r="U350" s="28"/>
      <c r="V350" s="28"/>
      <c r="W350" s="28"/>
      <c r="X350" s="28"/>
      <c r="Y350" s="28"/>
      <c r="Z350" s="28"/>
    </row>
    <row r="351" ht="14.25" customHeight="1">
      <c r="A351" s="28"/>
      <c r="B351" s="28"/>
      <c r="C351" s="28"/>
      <c r="D351" s="28"/>
      <c r="E351" s="28"/>
      <c r="F351" s="28"/>
      <c r="G351" s="28"/>
      <c r="H351" s="28"/>
      <c r="I351" s="28"/>
      <c r="J351" s="28"/>
      <c r="K351" s="28"/>
      <c r="L351" s="28"/>
      <c r="M351" s="28"/>
      <c r="N351" s="28"/>
      <c r="O351" s="28"/>
      <c r="P351" s="28"/>
      <c r="Q351" s="28"/>
      <c r="R351" s="28"/>
      <c r="S351" s="28"/>
      <c r="T351" s="28"/>
      <c r="U351" s="28"/>
      <c r="V351" s="28"/>
      <c r="W351" s="28"/>
      <c r="X351" s="28"/>
      <c r="Y351" s="28"/>
      <c r="Z351" s="28"/>
    </row>
    <row r="352" ht="14.25" customHeight="1">
      <c r="A352" s="28"/>
      <c r="B352" s="28"/>
      <c r="C352" s="28"/>
      <c r="D352" s="28"/>
      <c r="E352" s="28"/>
      <c r="F352" s="28"/>
      <c r="G352" s="28"/>
      <c r="H352" s="28"/>
      <c r="I352" s="28"/>
      <c r="J352" s="28"/>
      <c r="K352" s="28"/>
      <c r="L352" s="28"/>
      <c r="M352" s="28"/>
      <c r="N352" s="28"/>
      <c r="O352" s="28"/>
      <c r="P352" s="28"/>
      <c r="Q352" s="28"/>
      <c r="R352" s="28"/>
      <c r="S352" s="28"/>
      <c r="T352" s="28"/>
      <c r="U352" s="28"/>
      <c r="V352" s="28"/>
      <c r="W352" s="28"/>
      <c r="X352" s="28"/>
      <c r="Y352" s="28"/>
      <c r="Z352" s="28"/>
    </row>
    <row r="353" ht="14.25" customHeight="1">
      <c r="A353" s="28"/>
      <c r="B353" s="28"/>
      <c r="C353" s="28"/>
      <c r="D353" s="28"/>
      <c r="E353" s="28"/>
      <c r="F353" s="28"/>
      <c r="G353" s="28"/>
      <c r="H353" s="28"/>
      <c r="I353" s="28"/>
      <c r="J353" s="28"/>
      <c r="K353" s="28"/>
      <c r="L353" s="28"/>
      <c r="M353" s="28"/>
      <c r="N353" s="28"/>
      <c r="O353" s="28"/>
      <c r="P353" s="28"/>
      <c r="Q353" s="28"/>
      <c r="R353" s="28"/>
      <c r="S353" s="28"/>
      <c r="T353" s="28"/>
      <c r="U353" s="28"/>
      <c r="V353" s="28"/>
      <c r="W353" s="28"/>
      <c r="X353" s="28"/>
      <c r="Y353" s="28"/>
      <c r="Z353" s="28"/>
    </row>
    <row r="354" ht="14.25" customHeight="1">
      <c r="A354" s="28"/>
      <c r="B354" s="28"/>
      <c r="C354" s="28"/>
      <c r="D354" s="28"/>
      <c r="E354" s="28"/>
      <c r="F354" s="28"/>
      <c r="G354" s="28"/>
      <c r="H354" s="28"/>
      <c r="I354" s="28"/>
      <c r="J354" s="28"/>
      <c r="K354" s="28"/>
      <c r="L354" s="28"/>
      <c r="M354" s="28"/>
      <c r="N354" s="28"/>
      <c r="O354" s="28"/>
      <c r="P354" s="28"/>
      <c r="Q354" s="28"/>
      <c r="R354" s="28"/>
      <c r="S354" s="28"/>
      <c r="T354" s="28"/>
      <c r="U354" s="28"/>
      <c r="V354" s="28"/>
      <c r="W354" s="28"/>
      <c r="X354" s="28"/>
      <c r="Y354" s="28"/>
      <c r="Z354" s="28"/>
    </row>
    <row r="355" ht="14.25" customHeight="1">
      <c r="A355" s="28"/>
      <c r="B355" s="28"/>
      <c r="C355" s="28"/>
      <c r="D355" s="28"/>
      <c r="E355" s="28"/>
      <c r="F355" s="28"/>
      <c r="G355" s="28"/>
      <c r="H355" s="28"/>
      <c r="I355" s="28"/>
      <c r="J355" s="28"/>
      <c r="K355" s="28"/>
      <c r="L355" s="28"/>
      <c r="M355" s="28"/>
      <c r="N355" s="28"/>
      <c r="O355" s="28"/>
      <c r="P355" s="28"/>
      <c r="Q355" s="28"/>
      <c r="R355" s="28"/>
      <c r="S355" s="28"/>
      <c r="T355" s="28"/>
      <c r="U355" s="28"/>
      <c r="V355" s="28"/>
      <c r="W355" s="28"/>
      <c r="X355" s="28"/>
      <c r="Y355" s="28"/>
      <c r="Z355" s="28"/>
    </row>
    <row r="356" ht="14.25" customHeight="1">
      <c r="A356" s="28"/>
      <c r="B356" s="28"/>
      <c r="C356" s="28"/>
      <c r="D356" s="28"/>
      <c r="E356" s="28"/>
      <c r="F356" s="28"/>
      <c r="G356" s="28"/>
      <c r="H356" s="28"/>
      <c r="I356" s="28"/>
      <c r="J356" s="28"/>
      <c r="K356" s="28"/>
      <c r="L356" s="28"/>
      <c r="M356" s="28"/>
      <c r="N356" s="28"/>
      <c r="O356" s="28"/>
      <c r="P356" s="28"/>
      <c r="Q356" s="28"/>
      <c r="R356" s="28"/>
      <c r="S356" s="28"/>
      <c r="T356" s="28"/>
      <c r="U356" s="28"/>
      <c r="V356" s="28"/>
      <c r="W356" s="28"/>
      <c r="X356" s="28"/>
      <c r="Y356" s="28"/>
      <c r="Z356" s="28"/>
    </row>
    <row r="357" ht="14.25" customHeight="1">
      <c r="A357" s="28"/>
      <c r="B357" s="28"/>
      <c r="C357" s="28"/>
      <c r="D357" s="28"/>
      <c r="E357" s="28"/>
      <c r="F357" s="28"/>
      <c r="G357" s="28"/>
      <c r="H357" s="28"/>
      <c r="I357" s="28"/>
      <c r="J357" s="28"/>
      <c r="K357" s="28"/>
      <c r="L357" s="28"/>
      <c r="M357" s="28"/>
      <c r="N357" s="28"/>
      <c r="O357" s="28"/>
      <c r="P357" s="28"/>
      <c r="Q357" s="28"/>
      <c r="R357" s="28"/>
      <c r="S357" s="28"/>
      <c r="T357" s="28"/>
      <c r="U357" s="28"/>
      <c r="V357" s="28"/>
      <c r="W357" s="28"/>
      <c r="X357" s="28"/>
      <c r="Y357" s="28"/>
      <c r="Z357" s="28"/>
    </row>
    <row r="358" ht="14.25" customHeight="1">
      <c r="A358" s="28"/>
      <c r="B358" s="28"/>
      <c r="C358" s="28"/>
      <c r="D358" s="28"/>
      <c r="E358" s="28"/>
      <c r="F358" s="28"/>
      <c r="G358" s="28"/>
      <c r="H358" s="28"/>
      <c r="I358" s="28"/>
      <c r="J358" s="28"/>
      <c r="K358" s="28"/>
      <c r="L358" s="28"/>
      <c r="M358" s="28"/>
      <c r="N358" s="28"/>
      <c r="O358" s="28"/>
      <c r="P358" s="28"/>
      <c r="Q358" s="28"/>
      <c r="R358" s="28"/>
      <c r="S358" s="28"/>
      <c r="T358" s="28"/>
      <c r="U358" s="28"/>
      <c r="V358" s="28"/>
      <c r="W358" s="28"/>
      <c r="X358" s="28"/>
      <c r="Y358" s="28"/>
      <c r="Z358" s="28"/>
    </row>
    <row r="359" ht="14.25" customHeight="1">
      <c r="A359" s="28"/>
      <c r="B359" s="28"/>
      <c r="C359" s="28"/>
      <c r="D359" s="28"/>
      <c r="E359" s="28"/>
      <c r="F359" s="28"/>
      <c r="G359" s="28"/>
      <c r="H359" s="28"/>
      <c r="I359" s="28"/>
      <c r="J359" s="28"/>
      <c r="K359" s="28"/>
      <c r="L359" s="28"/>
      <c r="M359" s="28"/>
      <c r="N359" s="28"/>
      <c r="O359" s="28"/>
      <c r="P359" s="28"/>
      <c r="Q359" s="28"/>
      <c r="R359" s="28"/>
      <c r="S359" s="28"/>
      <c r="T359" s="28"/>
      <c r="U359" s="28"/>
      <c r="V359" s="28"/>
      <c r="W359" s="28"/>
      <c r="X359" s="28"/>
      <c r="Y359" s="28"/>
      <c r="Z359" s="28"/>
    </row>
    <row r="360" ht="14.25" customHeight="1">
      <c r="A360" s="28"/>
      <c r="B360" s="28"/>
      <c r="C360" s="28"/>
      <c r="D360" s="28"/>
      <c r="E360" s="28"/>
      <c r="F360" s="28"/>
      <c r="G360" s="28"/>
      <c r="H360" s="28"/>
      <c r="I360" s="28"/>
      <c r="J360" s="28"/>
      <c r="K360" s="28"/>
      <c r="L360" s="28"/>
      <c r="M360" s="28"/>
      <c r="N360" s="28"/>
      <c r="O360" s="28"/>
      <c r="P360" s="28"/>
      <c r="Q360" s="28"/>
      <c r="R360" s="28"/>
      <c r="S360" s="28"/>
      <c r="T360" s="28"/>
      <c r="U360" s="28"/>
      <c r="V360" s="28"/>
      <c r="W360" s="28"/>
      <c r="X360" s="28"/>
      <c r="Y360" s="28"/>
      <c r="Z360" s="28"/>
    </row>
    <row r="361" ht="14.25" customHeight="1">
      <c r="A361" s="28"/>
      <c r="B361" s="28"/>
      <c r="C361" s="28"/>
      <c r="D361" s="28"/>
      <c r="E361" s="28"/>
      <c r="F361" s="28"/>
      <c r="G361" s="28"/>
      <c r="H361" s="28"/>
      <c r="I361" s="28"/>
      <c r="J361" s="28"/>
      <c r="K361" s="28"/>
      <c r="L361" s="28"/>
      <c r="M361" s="28"/>
      <c r="N361" s="28"/>
      <c r="O361" s="28"/>
      <c r="P361" s="28"/>
      <c r="Q361" s="28"/>
      <c r="R361" s="28"/>
      <c r="S361" s="28"/>
      <c r="T361" s="28"/>
      <c r="U361" s="28"/>
      <c r="V361" s="28"/>
      <c r="W361" s="28"/>
      <c r="X361" s="28"/>
      <c r="Y361" s="28"/>
      <c r="Z361" s="28"/>
    </row>
    <row r="362" ht="14.25" customHeight="1">
      <c r="A362" s="28"/>
      <c r="B362" s="28"/>
      <c r="C362" s="28"/>
      <c r="D362" s="28"/>
      <c r="E362" s="28"/>
      <c r="F362" s="28"/>
      <c r="G362" s="28"/>
      <c r="H362" s="28"/>
      <c r="I362" s="28"/>
      <c r="J362" s="28"/>
      <c r="K362" s="28"/>
      <c r="L362" s="28"/>
      <c r="M362" s="28"/>
      <c r="N362" s="28"/>
      <c r="O362" s="28"/>
      <c r="P362" s="28"/>
      <c r="Q362" s="28"/>
      <c r="R362" s="28"/>
      <c r="S362" s="28"/>
      <c r="T362" s="28"/>
      <c r="U362" s="28"/>
      <c r="V362" s="28"/>
      <c r="W362" s="28"/>
      <c r="X362" s="28"/>
      <c r="Y362" s="28"/>
      <c r="Z362" s="28"/>
    </row>
    <row r="363" ht="14.25" customHeight="1">
      <c r="A363" s="28"/>
      <c r="B363" s="28"/>
      <c r="C363" s="28"/>
      <c r="D363" s="28"/>
      <c r="E363" s="28"/>
      <c r="F363" s="28"/>
      <c r="G363" s="28"/>
      <c r="H363" s="28"/>
      <c r="I363" s="28"/>
      <c r="J363" s="28"/>
      <c r="K363" s="28"/>
      <c r="L363" s="28"/>
      <c r="M363" s="28"/>
      <c r="N363" s="28"/>
      <c r="O363" s="28"/>
      <c r="P363" s="28"/>
      <c r="Q363" s="28"/>
      <c r="R363" s="28"/>
      <c r="S363" s="28"/>
      <c r="T363" s="28"/>
      <c r="U363" s="28"/>
      <c r="V363" s="28"/>
      <c r="W363" s="28"/>
      <c r="X363" s="28"/>
      <c r="Y363" s="28"/>
      <c r="Z363" s="28"/>
    </row>
    <row r="364" ht="14.25" customHeight="1">
      <c r="A364" s="28"/>
      <c r="B364" s="28"/>
      <c r="C364" s="28"/>
      <c r="D364" s="28"/>
      <c r="E364" s="28"/>
      <c r="F364" s="28"/>
      <c r="G364" s="28"/>
      <c r="H364" s="28"/>
      <c r="I364" s="28"/>
      <c r="J364" s="28"/>
      <c r="K364" s="28"/>
      <c r="L364" s="28"/>
      <c r="M364" s="28"/>
      <c r="N364" s="28"/>
      <c r="O364" s="28"/>
      <c r="P364" s="28"/>
      <c r="Q364" s="28"/>
      <c r="R364" s="28"/>
      <c r="S364" s="28"/>
      <c r="T364" s="28"/>
      <c r="U364" s="28"/>
      <c r="V364" s="28"/>
      <c r="W364" s="28"/>
      <c r="X364" s="28"/>
      <c r="Y364" s="28"/>
      <c r="Z364" s="28"/>
    </row>
    <row r="365" ht="14.25" customHeight="1">
      <c r="A365" s="28"/>
      <c r="B365" s="28"/>
      <c r="C365" s="28"/>
      <c r="D365" s="28"/>
      <c r="E365" s="28"/>
      <c r="F365" s="28"/>
      <c r="G365" s="28"/>
      <c r="H365" s="28"/>
      <c r="I365" s="28"/>
      <c r="J365" s="28"/>
      <c r="K365" s="28"/>
      <c r="L365" s="28"/>
      <c r="M365" s="28"/>
      <c r="N365" s="28"/>
      <c r="O365" s="28"/>
      <c r="P365" s="28"/>
      <c r="Q365" s="28"/>
      <c r="R365" s="28"/>
      <c r="S365" s="28"/>
      <c r="T365" s="28"/>
      <c r="U365" s="28"/>
      <c r="V365" s="28"/>
      <c r="W365" s="28"/>
      <c r="X365" s="28"/>
      <c r="Y365" s="28"/>
      <c r="Z365" s="28"/>
    </row>
    <row r="366" ht="14.25" customHeight="1">
      <c r="A366" s="28"/>
      <c r="B366" s="28"/>
      <c r="C366" s="28"/>
      <c r="D366" s="28"/>
      <c r="E366" s="28"/>
      <c r="F366" s="28"/>
      <c r="G366" s="28"/>
      <c r="H366" s="28"/>
      <c r="I366" s="28"/>
      <c r="J366" s="28"/>
      <c r="K366" s="28"/>
      <c r="L366" s="28"/>
      <c r="M366" s="28"/>
      <c r="N366" s="28"/>
      <c r="O366" s="28"/>
      <c r="P366" s="28"/>
      <c r="Q366" s="28"/>
      <c r="R366" s="28"/>
      <c r="S366" s="28"/>
      <c r="T366" s="28"/>
      <c r="U366" s="28"/>
      <c r="V366" s="28"/>
      <c r="W366" s="28"/>
      <c r="X366" s="28"/>
      <c r="Y366" s="28"/>
      <c r="Z366" s="28"/>
    </row>
    <row r="367" ht="14.25" customHeight="1">
      <c r="A367" s="28"/>
      <c r="B367" s="28"/>
      <c r="C367" s="28"/>
      <c r="D367" s="28"/>
      <c r="E367" s="28"/>
      <c r="F367" s="28"/>
      <c r="G367" s="28"/>
      <c r="H367" s="28"/>
      <c r="I367" s="28"/>
      <c r="J367" s="28"/>
      <c r="K367" s="28"/>
      <c r="L367" s="28"/>
      <c r="M367" s="28"/>
      <c r="N367" s="28"/>
      <c r="O367" s="28"/>
      <c r="P367" s="28"/>
      <c r="Q367" s="28"/>
      <c r="R367" s="28"/>
      <c r="S367" s="28"/>
      <c r="T367" s="28"/>
      <c r="U367" s="28"/>
      <c r="V367" s="28"/>
      <c r="W367" s="28"/>
      <c r="X367" s="28"/>
      <c r="Y367" s="28"/>
      <c r="Z367" s="28"/>
    </row>
    <row r="368" ht="14.25" customHeight="1">
      <c r="A368" s="28"/>
      <c r="B368" s="28"/>
      <c r="C368" s="28"/>
      <c r="D368" s="28"/>
      <c r="E368" s="28"/>
      <c r="F368" s="28"/>
      <c r="G368" s="28"/>
      <c r="H368" s="28"/>
      <c r="I368" s="28"/>
      <c r="J368" s="28"/>
      <c r="K368" s="28"/>
      <c r="L368" s="28"/>
      <c r="M368" s="28"/>
      <c r="N368" s="28"/>
      <c r="O368" s="28"/>
      <c r="P368" s="28"/>
      <c r="Q368" s="28"/>
      <c r="R368" s="28"/>
      <c r="S368" s="28"/>
      <c r="T368" s="28"/>
      <c r="U368" s="28"/>
      <c r="V368" s="28"/>
      <c r="W368" s="28"/>
      <c r="X368" s="28"/>
      <c r="Y368" s="28"/>
      <c r="Z368" s="28"/>
    </row>
    <row r="369" ht="14.25" customHeight="1">
      <c r="A369" s="28"/>
      <c r="B369" s="28"/>
      <c r="C369" s="28"/>
      <c r="D369" s="28"/>
      <c r="E369" s="28"/>
      <c r="F369" s="28"/>
      <c r="G369" s="28"/>
      <c r="H369" s="28"/>
      <c r="I369" s="28"/>
      <c r="J369" s="28"/>
      <c r="K369" s="28"/>
      <c r="L369" s="28"/>
      <c r="M369" s="28"/>
      <c r="N369" s="28"/>
      <c r="O369" s="28"/>
      <c r="P369" s="28"/>
      <c r="Q369" s="28"/>
      <c r="R369" s="28"/>
      <c r="S369" s="28"/>
      <c r="T369" s="28"/>
      <c r="U369" s="28"/>
      <c r="V369" s="28"/>
      <c r="W369" s="28"/>
      <c r="X369" s="28"/>
      <c r="Y369" s="28"/>
      <c r="Z369" s="28"/>
    </row>
    <row r="370" ht="14.25" customHeight="1">
      <c r="A370" s="28"/>
      <c r="B370" s="28"/>
      <c r="C370" s="28"/>
      <c r="D370" s="28"/>
      <c r="E370" s="28"/>
      <c r="F370" s="28"/>
      <c r="G370" s="28"/>
      <c r="H370" s="28"/>
      <c r="I370" s="28"/>
      <c r="J370" s="28"/>
      <c r="K370" s="28"/>
      <c r="L370" s="28"/>
      <c r="M370" s="28"/>
      <c r="N370" s="28"/>
      <c r="O370" s="28"/>
      <c r="P370" s="28"/>
      <c r="Q370" s="28"/>
      <c r="R370" s="28"/>
      <c r="S370" s="28"/>
      <c r="T370" s="28"/>
      <c r="U370" s="28"/>
      <c r="V370" s="28"/>
      <c r="W370" s="28"/>
      <c r="X370" s="28"/>
      <c r="Y370" s="28"/>
      <c r="Z370" s="28"/>
    </row>
    <row r="371" ht="14.25" customHeight="1">
      <c r="A371" s="28"/>
      <c r="B371" s="28"/>
      <c r="C371" s="28"/>
      <c r="D371" s="28"/>
      <c r="E371" s="28"/>
      <c r="F371" s="28"/>
      <c r="G371" s="28"/>
      <c r="H371" s="28"/>
      <c r="I371" s="28"/>
      <c r="J371" s="28"/>
      <c r="K371" s="28"/>
      <c r="L371" s="28"/>
      <c r="M371" s="28"/>
      <c r="N371" s="28"/>
      <c r="O371" s="28"/>
      <c r="P371" s="28"/>
      <c r="Q371" s="28"/>
      <c r="R371" s="28"/>
      <c r="S371" s="28"/>
      <c r="T371" s="28"/>
      <c r="U371" s="28"/>
      <c r="V371" s="28"/>
      <c r="W371" s="28"/>
      <c r="X371" s="28"/>
      <c r="Y371" s="28"/>
      <c r="Z371" s="28"/>
    </row>
    <row r="372" ht="14.25" customHeight="1">
      <c r="A372" s="28"/>
      <c r="B372" s="28"/>
      <c r="C372" s="28"/>
      <c r="D372" s="28"/>
      <c r="E372" s="28"/>
      <c r="F372" s="28"/>
      <c r="G372" s="28"/>
      <c r="H372" s="28"/>
      <c r="I372" s="28"/>
      <c r="J372" s="28"/>
      <c r="K372" s="28"/>
      <c r="L372" s="28"/>
      <c r="M372" s="28"/>
      <c r="N372" s="28"/>
      <c r="O372" s="28"/>
      <c r="P372" s="28"/>
      <c r="Q372" s="28"/>
      <c r="R372" s="28"/>
      <c r="S372" s="28"/>
      <c r="T372" s="28"/>
      <c r="U372" s="28"/>
      <c r="V372" s="28"/>
      <c r="W372" s="28"/>
      <c r="X372" s="28"/>
      <c r="Y372" s="28"/>
      <c r="Z372" s="28"/>
    </row>
    <row r="373" ht="14.25" customHeight="1">
      <c r="A373" s="28"/>
      <c r="B373" s="28"/>
      <c r="C373" s="28"/>
      <c r="D373" s="28"/>
      <c r="E373" s="28"/>
      <c r="F373" s="28"/>
      <c r="G373" s="28"/>
      <c r="H373" s="28"/>
      <c r="I373" s="28"/>
      <c r="J373" s="28"/>
      <c r="K373" s="28"/>
      <c r="L373" s="28"/>
      <c r="M373" s="28"/>
      <c r="N373" s="28"/>
      <c r="O373" s="28"/>
      <c r="P373" s="28"/>
      <c r="Q373" s="28"/>
      <c r="R373" s="28"/>
      <c r="S373" s="28"/>
      <c r="T373" s="28"/>
      <c r="U373" s="28"/>
      <c r="V373" s="28"/>
      <c r="W373" s="28"/>
      <c r="X373" s="28"/>
      <c r="Y373" s="28"/>
      <c r="Z373" s="28"/>
    </row>
    <row r="374" ht="14.25" customHeight="1">
      <c r="A374" s="28"/>
      <c r="B374" s="28"/>
      <c r="C374" s="28"/>
      <c r="D374" s="28"/>
      <c r="E374" s="28"/>
      <c r="F374" s="28"/>
      <c r="G374" s="28"/>
      <c r="H374" s="28"/>
      <c r="I374" s="28"/>
      <c r="J374" s="28"/>
      <c r="K374" s="28"/>
      <c r="L374" s="28"/>
      <c r="M374" s="28"/>
      <c r="N374" s="28"/>
      <c r="O374" s="28"/>
      <c r="P374" s="28"/>
      <c r="Q374" s="28"/>
      <c r="R374" s="28"/>
      <c r="S374" s="28"/>
      <c r="T374" s="28"/>
      <c r="U374" s="28"/>
      <c r="V374" s="28"/>
      <c r="W374" s="28"/>
      <c r="X374" s="28"/>
      <c r="Y374" s="28"/>
      <c r="Z374" s="28"/>
    </row>
    <row r="375" ht="14.25" customHeight="1">
      <c r="A375" s="28"/>
      <c r="B375" s="28"/>
      <c r="C375" s="28"/>
      <c r="D375" s="28"/>
      <c r="E375" s="28"/>
      <c r="F375" s="28"/>
      <c r="G375" s="28"/>
      <c r="H375" s="28"/>
      <c r="I375" s="28"/>
      <c r="J375" s="28"/>
      <c r="K375" s="28"/>
      <c r="L375" s="28"/>
      <c r="M375" s="28"/>
      <c r="N375" s="28"/>
      <c r="O375" s="28"/>
      <c r="P375" s="28"/>
      <c r="Q375" s="28"/>
      <c r="R375" s="28"/>
      <c r="S375" s="28"/>
      <c r="T375" s="28"/>
      <c r="U375" s="28"/>
      <c r="V375" s="28"/>
      <c r="W375" s="28"/>
      <c r="X375" s="28"/>
      <c r="Y375" s="28"/>
      <c r="Z375" s="28"/>
    </row>
    <row r="376" ht="14.25" customHeight="1">
      <c r="A376" s="28"/>
      <c r="B376" s="28"/>
      <c r="C376" s="28"/>
      <c r="D376" s="28"/>
      <c r="E376" s="28"/>
      <c r="F376" s="28"/>
      <c r="G376" s="28"/>
      <c r="H376" s="28"/>
      <c r="I376" s="28"/>
      <c r="J376" s="28"/>
      <c r="K376" s="28"/>
      <c r="L376" s="28"/>
      <c r="M376" s="28"/>
      <c r="N376" s="28"/>
      <c r="O376" s="28"/>
      <c r="P376" s="28"/>
      <c r="Q376" s="28"/>
      <c r="R376" s="28"/>
      <c r="S376" s="28"/>
      <c r="T376" s="28"/>
      <c r="U376" s="28"/>
      <c r="V376" s="28"/>
      <c r="W376" s="28"/>
      <c r="X376" s="28"/>
      <c r="Y376" s="28"/>
      <c r="Z376" s="28"/>
    </row>
    <row r="377" ht="14.25" customHeight="1">
      <c r="A377" s="28"/>
      <c r="B377" s="28"/>
      <c r="C377" s="28"/>
      <c r="D377" s="28"/>
      <c r="E377" s="28"/>
      <c r="F377" s="28"/>
      <c r="G377" s="28"/>
      <c r="H377" s="28"/>
      <c r="I377" s="28"/>
      <c r="J377" s="28"/>
      <c r="K377" s="28"/>
      <c r="L377" s="28"/>
      <c r="M377" s="28"/>
      <c r="N377" s="28"/>
      <c r="O377" s="28"/>
      <c r="P377" s="28"/>
      <c r="Q377" s="28"/>
      <c r="R377" s="28"/>
      <c r="S377" s="28"/>
      <c r="T377" s="28"/>
      <c r="U377" s="28"/>
      <c r="V377" s="28"/>
      <c r="W377" s="28"/>
      <c r="X377" s="28"/>
      <c r="Y377" s="28"/>
      <c r="Z377" s="28"/>
    </row>
    <row r="378" ht="14.25" customHeight="1">
      <c r="A378" s="28"/>
      <c r="B378" s="28"/>
      <c r="C378" s="28"/>
      <c r="D378" s="28"/>
      <c r="E378" s="28"/>
      <c r="F378" s="28"/>
      <c r="G378" s="28"/>
      <c r="H378" s="28"/>
      <c r="I378" s="28"/>
      <c r="J378" s="28"/>
      <c r="K378" s="28"/>
      <c r="L378" s="28"/>
      <c r="M378" s="28"/>
      <c r="N378" s="28"/>
      <c r="O378" s="28"/>
      <c r="P378" s="28"/>
      <c r="Q378" s="28"/>
      <c r="R378" s="28"/>
      <c r="S378" s="28"/>
      <c r="T378" s="28"/>
      <c r="U378" s="28"/>
      <c r="V378" s="28"/>
      <c r="W378" s="28"/>
      <c r="X378" s="28"/>
      <c r="Y378" s="28"/>
      <c r="Z378" s="28"/>
    </row>
    <row r="379" ht="14.25" customHeight="1">
      <c r="A379" s="28"/>
      <c r="B379" s="28"/>
      <c r="C379" s="28"/>
      <c r="D379" s="28"/>
      <c r="E379" s="28"/>
      <c r="F379" s="28"/>
      <c r="G379" s="28"/>
      <c r="H379" s="28"/>
      <c r="I379" s="28"/>
      <c r="J379" s="28"/>
      <c r="K379" s="28"/>
      <c r="L379" s="28"/>
      <c r="M379" s="28"/>
      <c r="N379" s="28"/>
      <c r="O379" s="28"/>
      <c r="P379" s="28"/>
      <c r="Q379" s="28"/>
      <c r="R379" s="28"/>
      <c r="S379" s="28"/>
      <c r="T379" s="28"/>
      <c r="U379" s="28"/>
      <c r="V379" s="28"/>
      <c r="W379" s="28"/>
      <c r="X379" s="28"/>
      <c r="Y379" s="28"/>
      <c r="Z379" s="28"/>
    </row>
    <row r="380" ht="14.25" customHeight="1">
      <c r="A380" s="28"/>
      <c r="B380" s="28"/>
      <c r="C380" s="28"/>
      <c r="D380" s="28"/>
      <c r="E380" s="28"/>
      <c r="F380" s="28"/>
      <c r="G380" s="28"/>
      <c r="H380" s="28"/>
      <c r="I380" s="28"/>
      <c r="J380" s="28"/>
      <c r="K380" s="28"/>
      <c r="L380" s="28"/>
      <c r="M380" s="28"/>
      <c r="N380" s="28"/>
      <c r="O380" s="28"/>
      <c r="P380" s="28"/>
      <c r="Q380" s="28"/>
      <c r="R380" s="28"/>
      <c r="S380" s="28"/>
      <c r="T380" s="28"/>
      <c r="U380" s="28"/>
      <c r="V380" s="28"/>
      <c r="W380" s="28"/>
      <c r="X380" s="28"/>
      <c r="Y380" s="28"/>
      <c r="Z380" s="28"/>
    </row>
    <row r="381" ht="14.25" customHeight="1">
      <c r="A381" s="28"/>
      <c r="B381" s="28"/>
      <c r="C381" s="28"/>
      <c r="D381" s="28"/>
      <c r="E381" s="28"/>
      <c r="F381" s="28"/>
      <c r="G381" s="28"/>
      <c r="H381" s="28"/>
      <c r="I381" s="28"/>
      <c r="J381" s="28"/>
      <c r="K381" s="28"/>
      <c r="L381" s="28"/>
      <c r="M381" s="28"/>
      <c r="N381" s="28"/>
      <c r="O381" s="28"/>
      <c r="P381" s="28"/>
      <c r="Q381" s="28"/>
      <c r="R381" s="28"/>
      <c r="S381" s="28"/>
      <c r="T381" s="28"/>
      <c r="U381" s="28"/>
      <c r="V381" s="28"/>
      <c r="W381" s="28"/>
      <c r="X381" s="28"/>
      <c r="Y381" s="28"/>
      <c r="Z381" s="28"/>
    </row>
    <row r="382" ht="14.25" customHeight="1">
      <c r="A382" s="28"/>
      <c r="B382" s="28"/>
      <c r="C382" s="28"/>
      <c r="D382" s="28"/>
      <c r="E382" s="28"/>
      <c r="F382" s="28"/>
      <c r="G382" s="28"/>
      <c r="H382" s="28"/>
      <c r="I382" s="28"/>
      <c r="J382" s="28"/>
      <c r="K382" s="28"/>
      <c r="L382" s="28"/>
      <c r="M382" s="28"/>
      <c r="N382" s="28"/>
      <c r="O382" s="28"/>
      <c r="P382" s="28"/>
      <c r="Q382" s="28"/>
      <c r="R382" s="28"/>
      <c r="S382" s="28"/>
      <c r="T382" s="28"/>
      <c r="U382" s="28"/>
      <c r="V382" s="28"/>
      <c r="W382" s="28"/>
      <c r="X382" s="28"/>
      <c r="Y382" s="28"/>
      <c r="Z382" s="28"/>
    </row>
    <row r="383" ht="14.25" customHeight="1">
      <c r="A383" s="28"/>
      <c r="B383" s="28"/>
      <c r="C383" s="28"/>
      <c r="D383" s="28"/>
      <c r="E383" s="28"/>
      <c r="F383" s="28"/>
      <c r="G383" s="28"/>
      <c r="H383" s="28"/>
      <c r="I383" s="28"/>
      <c r="J383" s="28"/>
      <c r="K383" s="28"/>
      <c r="L383" s="28"/>
      <c r="M383" s="28"/>
      <c r="N383" s="28"/>
      <c r="O383" s="28"/>
      <c r="P383" s="28"/>
      <c r="Q383" s="28"/>
      <c r="R383" s="28"/>
      <c r="S383" s="28"/>
      <c r="T383" s="28"/>
      <c r="U383" s="28"/>
      <c r="V383" s="28"/>
      <c r="W383" s="28"/>
      <c r="X383" s="28"/>
      <c r="Y383" s="28"/>
      <c r="Z383" s="28"/>
    </row>
    <row r="384" ht="14.25" customHeight="1">
      <c r="A384" s="28"/>
      <c r="B384" s="28"/>
      <c r="C384" s="28"/>
      <c r="D384" s="28"/>
      <c r="E384" s="28"/>
      <c r="F384" s="28"/>
      <c r="G384" s="28"/>
      <c r="H384" s="28"/>
      <c r="I384" s="28"/>
      <c r="J384" s="28"/>
      <c r="K384" s="28"/>
      <c r="L384" s="28"/>
      <c r="M384" s="28"/>
      <c r="N384" s="28"/>
      <c r="O384" s="28"/>
      <c r="P384" s="28"/>
      <c r="Q384" s="28"/>
      <c r="R384" s="28"/>
      <c r="S384" s="28"/>
      <c r="T384" s="28"/>
      <c r="U384" s="28"/>
      <c r="V384" s="28"/>
      <c r="W384" s="28"/>
      <c r="X384" s="28"/>
      <c r="Y384" s="28"/>
      <c r="Z384" s="28"/>
    </row>
    <row r="385" ht="14.25" customHeight="1">
      <c r="A385" s="28"/>
      <c r="B385" s="28"/>
      <c r="C385" s="28"/>
      <c r="D385" s="28"/>
      <c r="E385" s="28"/>
      <c r="F385" s="28"/>
      <c r="G385" s="28"/>
      <c r="H385" s="28"/>
      <c r="I385" s="28"/>
      <c r="J385" s="28"/>
      <c r="K385" s="28"/>
      <c r="L385" s="28"/>
      <c r="M385" s="28"/>
      <c r="N385" s="28"/>
      <c r="O385" s="28"/>
      <c r="P385" s="28"/>
      <c r="Q385" s="28"/>
      <c r="R385" s="28"/>
      <c r="S385" s="28"/>
      <c r="T385" s="28"/>
      <c r="U385" s="28"/>
      <c r="V385" s="28"/>
      <c r="W385" s="28"/>
      <c r="X385" s="28"/>
      <c r="Y385" s="28"/>
      <c r="Z385" s="28"/>
    </row>
    <row r="386" ht="14.25" customHeight="1">
      <c r="A386" s="28"/>
      <c r="B386" s="28"/>
      <c r="C386" s="28"/>
      <c r="D386" s="28"/>
      <c r="E386" s="28"/>
      <c r="F386" s="28"/>
      <c r="G386" s="28"/>
      <c r="H386" s="28"/>
      <c r="I386" s="28"/>
      <c r="J386" s="28"/>
      <c r="K386" s="28"/>
      <c r="L386" s="28"/>
      <c r="M386" s="28"/>
      <c r="N386" s="28"/>
      <c r="O386" s="28"/>
      <c r="P386" s="28"/>
      <c r="Q386" s="28"/>
      <c r="R386" s="28"/>
      <c r="S386" s="28"/>
      <c r="T386" s="28"/>
      <c r="U386" s="28"/>
      <c r="V386" s="28"/>
      <c r="W386" s="28"/>
      <c r="X386" s="28"/>
      <c r="Y386" s="28"/>
      <c r="Z386" s="28"/>
    </row>
    <row r="387" ht="14.25" customHeight="1">
      <c r="A387" s="28"/>
      <c r="B387" s="28"/>
      <c r="C387" s="28"/>
      <c r="D387" s="28"/>
      <c r="E387" s="28"/>
      <c r="F387" s="28"/>
      <c r="G387" s="28"/>
      <c r="H387" s="28"/>
      <c r="I387" s="28"/>
      <c r="J387" s="28"/>
      <c r="K387" s="28"/>
      <c r="L387" s="28"/>
      <c r="M387" s="28"/>
      <c r="N387" s="28"/>
      <c r="O387" s="28"/>
      <c r="P387" s="28"/>
      <c r="Q387" s="28"/>
      <c r="R387" s="28"/>
      <c r="S387" s="28"/>
      <c r="T387" s="28"/>
      <c r="U387" s="28"/>
      <c r="V387" s="28"/>
      <c r="W387" s="28"/>
      <c r="X387" s="28"/>
      <c r="Y387" s="28"/>
      <c r="Z387" s="28"/>
    </row>
    <row r="388" ht="14.25" customHeight="1">
      <c r="A388" s="28"/>
      <c r="B388" s="28"/>
      <c r="C388" s="28"/>
      <c r="D388" s="28"/>
      <c r="E388" s="28"/>
      <c r="F388" s="28"/>
      <c r="G388" s="28"/>
      <c r="H388" s="28"/>
      <c r="I388" s="28"/>
      <c r="J388" s="28"/>
      <c r="K388" s="28"/>
      <c r="L388" s="28"/>
      <c r="M388" s="28"/>
      <c r="N388" s="28"/>
      <c r="O388" s="28"/>
      <c r="P388" s="28"/>
      <c r="Q388" s="28"/>
      <c r="R388" s="28"/>
      <c r="S388" s="28"/>
      <c r="T388" s="28"/>
      <c r="U388" s="28"/>
      <c r="V388" s="28"/>
      <c r="W388" s="28"/>
      <c r="X388" s="28"/>
      <c r="Y388" s="28"/>
      <c r="Z388" s="28"/>
    </row>
    <row r="389" ht="14.25" customHeight="1">
      <c r="A389" s="28"/>
      <c r="B389" s="28"/>
      <c r="C389" s="28"/>
      <c r="D389" s="28"/>
      <c r="E389" s="28"/>
      <c r="F389" s="28"/>
      <c r="G389" s="28"/>
      <c r="H389" s="28"/>
      <c r="I389" s="28"/>
      <c r="J389" s="28"/>
      <c r="K389" s="28"/>
      <c r="L389" s="28"/>
      <c r="M389" s="28"/>
      <c r="N389" s="28"/>
      <c r="O389" s="28"/>
      <c r="P389" s="28"/>
      <c r="Q389" s="28"/>
      <c r="R389" s="28"/>
      <c r="S389" s="28"/>
      <c r="T389" s="28"/>
      <c r="U389" s="28"/>
      <c r="V389" s="28"/>
      <c r="W389" s="28"/>
      <c r="X389" s="28"/>
      <c r="Y389" s="28"/>
      <c r="Z389" s="28"/>
    </row>
    <row r="390" ht="14.25" customHeight="1">
      <c r="A390" s="28"/>
      <c r="B390" s="28"/>
      <c r="C390" s="28"/>
      <c r="D390" s="28"/>
      <c r="E390" s="28"/>
      <c r="F390" s="28"/>
      <c r="G390" s="28"/>
      <c r="H390" s="28"/>
      <c r="I390" s="28"/>
      <c r="J390" s="28"/>
      <c r="K390" s="28"/>
      <c r="L390" s="28"/>
      <c r="M390" s="28"/>
      <c r="N390" s="28"/>
      <c r="O390" s="28"/>
      <c r="P390" s="28"/>
      <c r="Q390" s="28"/>
      <c r="R390" s="28"/>
      <c r="S390" s="28"/>
      <c r="T390" s="28"/>
      <c r="U390" s="28"/>
      <c r="V390" s="28"/>
      <c r="W390" s="28"/>
      <c r="X390" s="28"/>
      <c r="Y390" s="28"/>
      <c r="Z390" s="28"/>
    </row>
    <row r="391" ht="14.25" customHeight="1">
      <c r="A391" s="28"/>
      <c r="B391" s="28"/>
      <c r="C391" s="28"/>
      <c r="D391" s="28"/>
      <c r="E391" s="28"/>
      <c r="F391" s="28"/>
      <c r="G391" s="28"/>
      <c r="H391" s="28"/>
      <c r="I391" s="28"/>
      <c r="J391" s="28"/>
      <c r="K391" s="28"/>
      <c r="L391" s="28"/>
      <c r="M391" s="28"/>
      <c r="N391" s="28"/>
      <c r="O391" s="28"/>
      <c r="P391" s="28"/>
      <c r="Q391" s="28"/>
      <c r="R391" s="28"/>
      <c r="S391" s="28"/>
      <c r="T391" s="28"/>
      <c r="U391" s="28"/>
      <c r="V391" s="28"/>
      <c r="W391" s="28"/>
      <c r="X391" s="28"/>
      <c r="Y391" s="28"/>
      <c r="Z391" s="28"/>
    </row>
    <row r="392" ht="14.25" customHeight="1">
      <c r="A392" s="28"/>
      <c r="B392" s="28"/>
      <c r="C392" s="28"/>
      <c r="D392" s="28"/>
      <c r="E392" s="28"/>
      <c r="F392" s="28"/>
      <c r="G392" s="28"/>
      <c r="H392" s="28"/>
      <c r="I392" s="28"/>
      <c r="J392" s="28"/>
      <c r="K392" s="28"/>
      <c r="L392" s="28"/>
      <c r="M392" s="28"/>
      <c r="N392" s="28"/>
      <c r="O392" s="28"/>
      <c r="P392" s="28"/>
      <c r="Q392" s="28"/>
      <c r="R392" s="28"/>
      <c r="S392" s="28"/>
      <c r="T392" s="28"/>
      <c r="U392" s="28"/>
      <c r="V392" s="28"/>
      <c r="W392" s="28"/>
      <c r="X392" s="28"/>
      <c r="Y392" s="28"/>
      <c r="Z392" s="28"/>
    </row>
    <row r="393" ht="14.25" customHeight="1">
      <c r="A393" s="28"/>
      <c r="B393" s="28"/>
      <c r="C393" s="28"/>
      <c r="D393" s="28"/>
      <c r="E393" s="28"/>
      <c r="F393" s="28"/>
      <c r="G393" s="28"/>
      <c r="H393" s="28"/>
      <c r="I393" s="28"/>
      <c r="J393" s="28"/>
      <c r="K393" s="28"/>
      <c r="L393" s="28"/>
      <c r="M393" s="28"/>
      <c r="N393" s="28"/>
      <c r="O393" s="28"/>
      <c r="P393" s="28"/>
      <c r="Q393" s="28"/>
      <c r="R393" s="28"/>
      <c r="S393" s="28"/>
      <c r="T393" s="28"/>
      <c r="U393" s="28"/>
      <c r="V393" s="28"/>
      <c r="W393" s="28"/>
      <c r="X393" s="28"/>
      <c r="Y393" s="28"/>
      <c r="Z393" s="28"/>
    </row>
    <row r="394" ht="14.25" customHeight="1">
      <c r="A394" s="28"/>
      <c r="B394" s="28"/>
      <c r="C394" s="28"/>
      <c r="D394" s="28"/>
      <c r="E394" s="28"/>
      <c r="F394" s="28"/>
      <c r="G394" s="28"/>
      <c r="H394" s="28"/>
      <c r="I394" s="28"/>
      <c r="J394" s="28"/>
      <c r="K394" s="28"/>
      <c r="L394" s="28"/>
      <c r="M394" s="28"/>
      <c r="N394" s="28"/>
      <c r="O394" s="28"/>
      <c r="P394" s="28"/>
      <c r="Q394" s="28"/>
      <c r="R394" s="28"/>
      <c r="S394" s="28"/>
      <c r="T394" s="28"/>
      <c r="U394" s="28"/>
      <c r="V394" s="28"/>
      <c r="W394" s="28"/>
      <c r="X394" s="28"/>
      <c r="Y394" s="28"/>
      <c r="Z394" s="28"/>
    </row>
    <row r="395" ht="14.25" customHeight="1">
      <c r="A395" s="28"/>
      <c r="B395" s="28"/>
      <c r="C395" s="28"/>
      <c r="D395" s="28"/>
      <c r="E395" s="28"/>
      <c r="F395" s="28"/>
      <c r="G395" s="28"/>
      <c r="H395" s="28"/>
      <c r="I395" s="28"/>
      <c r="J395" s="28"/>
      <c r="K395" s="28"/>
      <c r="L395" s="28"/>
      <c r="M395" s="28"/>
      <c r="N395" s="28"/>
      <c r="O395" s="28"/>
      <c r="P395" s="28"/>
      <c r="Q395" s="28"/>
      <c r="R395" s="28"/>
      <c r="S395" s="28"/>
      <c r="T395" s="28"/>
      <c r="U395" s="28"/>
      <c r="V395" s="28"/>
      <c r="W395" s="28"/>
      <c r="X395" s="28"/>
      <c r="Y395" s="28"/>
      <c r="Z395" s="28"/>
    </row>
    <row r="396" ht="14.25" customHeight="1">
      <c r="A396" s="28"/>
      <c r="B396" s="28"/>
      <c r="C396" s="28"/>
      <c r="D396" s="28"/>
      <c r="E396" s="28"/>
      <c r="F396" s="28"/>
      <c r="G396" s="28"/>
      <c r="H396" s="28"/>
      <c r="I396" s="28"/>
      <c r="J396" s="28"/>
      <c r="K396" s="28"/>
      <c r="L396" s="28"/>
      <c r="M396" s="28"/>
      <c r="N396" s="28"/>
      <c r="O396" s="28"/>
      <c r="P396" s="28"/>
      <c r="Q396" s="28"/>
      <c r="R396" s="28"/>
      <c r="S396" s="28"/>
      <c r="T396" s="28"/>
      <c r="U396" s="28"/>
      <c r="V396" s="28"/>
      <c r="W396" s="28"/>
      <c r="X396" s="28"/>
      <c r="Y396" s="28"/>
      <c r="Z396" s="28"/>
    </row>
    <row r="397" ht="14.25" customHeight="1">
      <c r="A397" s="28"/>
      <c r="B397" s="28"/>
      <c r="C397" s="28"/>
      <c r="D397" s="28"/>
      <c r="E397" s="28"/>
      <c r="F397" s="28"/>
      <c r="G397" s="28"/>
      <c r="H397" s="28"/>
      <c r="I397" s="28"/>
      <c r="J397" s="28"/>
      <c r="K397" s="28"/>
      <c r="L397" s="28"/>
      <c r="M397" s="28"/>
      <c r="N397" s="28"/>
      <c r="O397" s="28"/>
      <c r="P397" s="28"/>
      <c r="Q397" s="28"/>
      <c r="R397" s="28"/>
      <c r="S397" s="28"/>
      <c r="T397" s="28"/>
      <c r="U397" s="28"/>
      <c r="V397" s="28"/>
      <c r="W397" s="28"/>
      <c r="X397" s="28"/>
      <c r="Y397" s="28"/>
      <c r="Z397" s="28"/>
    </row>
    <row r="398" ht="14.25" customHeight="1">
      <c r="A398" s="28"/>
      <c r="B398" s="28"/>
      <c r="C398" s="28"/>
      <c r="D398" s="28"/>
      <c r="E398" s="28"/>
      <c r="F398" s="28"/>
      <c r="G398" s="28"/>
      <c r="H398" s="28"/>
      <c r="I398" s="28"/>
      <c r="J398" s="28"/>
      <c r="K398" s="28"/>
      <c r="L398" s="28"/>
      <c r="M398" s="28"/>
      <c r="N398" s="28"/>
      <c r="O398" s="28"/>
      <c r="P398" s="28"/>
      <c r="Q398" s="28"/>
      <c r="R398" s="28"/>
      <c r="S398" s="28"/>
      <c r="T398" s="28"/>
      <c r="U398" s="28"/>
      <c r="V398" s="28"/>
      <c r="W398" s="28"/>
      <c r="X398" s="28"/>
      <c r="Y398" s="28"/>
      <c r="Z398" s="28"/>
    </row>
    <row r="399" ht="14.25" customHeight="1">
      <c r="A399" s="28"/>
      <c r="B399" s="28"/>
      <c r="C399" s="28"/>
      <c r="D399" s="28"/>
      <c r="E399" s="28"/>
      <c r="F399" s="28"/>
      <c r="G399" s="28"/>
      <c r="H399" s="28"/>
      <c r="I399" s="28"/>
      <c r="J399" s="28"/>
      <c r="K399" s="28"/>
      <c r="L399" s="28"/>
      <c r="M399" s="28"/>
      <c r="N399" s="28"/>
      <c r="O399" s="28"/>
      <c r="P399" s="28"/>
      <c r="Q399" s="28"/>
      <c r="R399" s="28"/>
      <c r="S399" s="28"/>
      <c r="T399" s="28"/>
      <c r="U399" s="28"/>
      <c r="V399" s="28"/>
      <c r="W399" s="28"/>
      <c r="X399" s="28"/>
      <c r="Y399" s="28"/>
      <c r="Z399" s="28"/>
    </row>
    <row r="400" ht="14.25" customHeight="1">
      <c r="A400" s="28"/>
      <c r="B400" s="28"/>
      <c r="C400" s="28"/>
      <c r="D400" s="28"/>
      <c r="E400" s="28"/>
      <c r="F400" s="28"/>
      <c r="G400" s="28"/>
      <c r="H400" s="28"/>
      <c r="I400" s="28"/>
      <c r="J400" s="28"/>
      <c r="K400" s="28"/>
      <c r="L400" s="28"/>
      <c r="M400" s="28"/>
      <c r="N400" s="28"/>
      <c r="O400" s="28"/>
      <c r="P400" s="28"/>
      <c r="Q400" s="28"/>
      <c r="R400" s="28"/>
      <c r="S400" s="28"/>
      <c r="T400" s="28"/>
      <c r="U400" s="28"/>
      <c r="V400" s="28"/>
      <c r="W400" s="28"/>
      <c r="X400" s="28"/>
      <c r="Y400" s="28"/>
      <c r="Z400" s="28"/>
    </row>
    <row r="401" ht="14.25" customHeight="1">
      <c r="A401" s="28"/>
      <c r="B401" s="28"/>
      <c r="C401" s="28"/>
      <c r="D401" s="28"/>
      <c r="E401" s="28"/>
      <c r="F401" s="28"/>
      <c r="G401" s="28"/>
      <c r="H401" s="28"/>
      <c r="I401" s="28"/>
      <c r="J401" s="28"/>
      <c r="K401" s="28"/>
      <c r="L401" s="28"/>
      <c r="M401" s="28"/>
      <c r="N401" s="28"/>
      <c r="O401" s="28"/>
      <c r="P401" s="28"/>
      <c r="Q401" s="28"/>
      <c r="R401" s="28"/>
      <c r="S401" s="28"/>
      <c r="T401" s="28"/>
      <c r="U401" s="28"/>
      <c r="V401" s="28"/>
      <c r="W401" s="28"/>
      <c r="X401" s="28"/>
      <c r="Y401" s="28"/>
      <c r="Z401" s="28"/>
    </row>
    <row r="402" ht="14.25" customHeight="1">
      <c r="A402" s="28"/>
      <c r="B402" s="28"/>
      <c r="C402" s="28"/>
      <c r="D402" s="28"/>
      <c r="E402" s="28"/>
      <c r="F402" s="28"/>
      <c r="G402" s="28"/>
      <c r="H402" s="28"/>
      <c r="I402" s="28"/>
      <c r="J402" s="28"/>
      <c r="K402" s="28"/>
      <c r="L402" s="28"/>
      <c r="M402" s="28"/>
      <c r="N402" s="28"/>
      <c r="O402" s="28"/>
      <c r="P402" s="28"/>
      <c r="Q402" s="28"/>
      <c r="R402" s="28"/>
      <c r="S402" s="28"/>
      <c r="T402" s="28"/>
      <c r="U402" s="28"/>
      <c r="V402" s="28"/>
      <c r="W402" s="28"/>
      <c r="X402" s="28"/>
      <c r="Y402" s="28"/>
      <c r="Z402" s="28"/>
    </row>
    <row r="403" ht="14.25" customHeight="1">
      <c r="A403" s="28"/>
      <c r="B403" s="28"/>
      <c r="C403" s="28"/>
      <c r="D403" s="28"/>
      <c r="E403" s="28"/>
      <c r="F403" s="28"/>
      <c r="G403" s="28"/>
      <c r="H403" s="28"/>
      <c r="I403" s="28"/>
      <c r="J403" s="28"/>
      <c r="K403" s="28"/>
      <c r="L403" s="28"/>
      <c r="M403" s="28"/>
      <c r="N403" s="28"/>
      <c r="O403" s="28"/>
      <c r="P403" s="28"/>
      <c r="Q403" s="28"/>
      <c r="R403" s="28"/>
      <c r="S403" s="28"/>
      <c r="T403" s="28"/>
      <c r="U403" s="28"/>
      <c r="V403" s="28"/>
      <c r="W403" s="28"/>
      <c r="X403" s="28"/>
      <c r="Y403" s="28"/>
      <c r="Z403" s="28"/>
    </row>
    <row r="404" ht="14.25" customHeight="1">
      <c r="A404" s="28"/>
      <c r="B404" s="28"/>
      <c r="C404" s="28"/>
      <c r="D404" s="28"/>
      <c r="E404" s="28"/>
      <c r="F404" s="28"/>
      <c r="G404" s="28"/>
      <c r="H404" s="28"/>
      <c r="I404" s="28"/>
      <c r="J404" s="28"/>
      <c r="K404" s="28"/>
      <c r="L404" s="28"/>
      <c r="M404" s="28"/>
      <c r="N404" s="28"/>
      <c r="O404" s="28"/>
      <c r="P404" s="28"/>
      <c r="Q404" s="28"/>
      <c r="R404" s="28"/>
      <c r="S404" s="28"/>
      <c r="T404" s="28"/>
      <c r="U404" s="28"/>
      <c r="V404" s="28"/>
      <c r="W404" s="28"/>
      <c r="X404" s="28"/>
      <c r="Y404" s="28"/>
      <c r="Z404" s="28"/>
    </row>
    <row r="405" ht="14.25" customHeight="1">
      <c r="A405" s="28"/>
      <c r="B405" s="28"/>
      <c r="C405" s="28"/>
      <c r="D405" s="28"/>
      <c r="E405" s="28"/>
      <c r="F405" s="28"/>
      <c r="G405" s="28"/>
      <c r="H405" s="28"/>
      <c r="I405" s="28"/>
      <c r="J405" s="28"/>
      <c r="K405" s="28"/>
      <c r="L405" s="28"/>
      <c r="M405" s="28"/>
      <c r="N405" s="28"/>
      <c r="O405" s="28"/>
      <c r="P405" s="28"/>
      <c r="Q405" s="28"/>
      <c r="R405" s="28"/>
      <c r="S405" s="28"/>
      <c r="T405" s="28"/>
      <c r="U405" s="28"/>
      <c r="V405" s="28"/>
      <c r="W405" s="28"/>
      <c r="X405" s="28"/>
      <c r="Y405" s="28"/>
      <c r="Z405" s="28"/>
    </row>
    <row r="406" ht="14.25" customHeight="1">
      <c r="A406" s="28"/>
      <c r="B406" s="28"/>
      <c r="C406" s="28"/>
      <c r="D406" s="28"/>
      <c r="E406" s="28"/>
      <c r="F406" s="28"/>
      <c r="G406" s="28"/>
      <c r="H406" s="28"/>
      <c r="I406" s="28"/>
      <c r="J406" s="28"/>
      <c r="K406" s="28"/>
      <c r="L406" s="28"/>
      <c r="M406" s="28"/>
      <c r="N406" s="28"/>
      <c r="O406" s="28"/>
      <c r="P406" s="28"/>
      <c r="Q406" s="28"/>
      <c r="R406" s="28"/>
      <c r="S406" s="28"/>
      <c r="T406" s="28"/>
      <c r="U406" s="28"/>
      <c r="V406" s="28"/>
      <c r="W406" s="28"/>
      <c r="X406" s="28"/>
      <c r="Y406" s="28"/>
      <c r="Z406" s="28"/>
    </row>
    <row r="407" ht="14.25" customHeight="1">
      <c r="A407" s="28"/>
      <c r="B407" s="28"/>
      <c r="C407" s="28"/>
      <c r="D407" s="28"/>
      <c r="E407" s="28"/>
      <c r="F407" s="28"/>
      <c r="G407" s="28"/>
      <c r="H407" s="28"/>
      <c r="I407" s="28"/>
      <c r="J407" s="28"/>
      <c r="K407" s="28"/>
      <c r="L407" s="28"/>
      <c r="M407" s="28"/>
      <c r="N407" s="28"/>
      <c r="O407" s="28"/>
      <c r="P407" s="28"/>
      <c r="Q407" s="28"/>
      <c r="R407" s="28"/>
      <c r="S407" s="28"/>
      <c r="T407" s="28"/>
      <c r="U407" s="28"/>
      <c r="V407" s="28"/>
      <c r="W407" s="28"/>
      <c r="X407" s="28"/>
      <c r="Y407" s="28"/>
      <c r="Z407" s="28"/>
    </row>
    <row r="408" ht="14.25" customHeight="1">
      <c r="A408" s="28"/>
      <c r="B408" s="28"/>
      <c r="C408" s="28"/>
      <c r="D408" s="28"/>
      <c r="E408" s="28"/>
      <c r="F408" s="28"/>
      <c r="G408" s="28"/>
      <c r="H408" s="28"/>
      <c r="I408" s="28"/>
      <c r="J408" s="28"/>
      <c r="K408" s="28"/>
      <c r="L408" s="28"/>
      <c r="M408" s="28"/>
      <c r="N408" s="28"/>
      <c r="O408" s="28"/>
      <c r="P408" s="28"/>
      <c r="Q408" s="28"/>
      <c r="R408" s="28"/>
      <c r="S408" s="28"/>
      <c r="T408" s="28"/>
      <c r="U408" s="28"/>
      <c r="V408" s="28"/>
      <c r="W408" s="28"/>
      <c r="X408" s="28"/>
      <c r="Y408" s="28"/>
      <c r="Z408" s="28"/>
    </row>
    <row r="409" ht="14.25" customHeight="1">
      <c r="A409" s="28"/>
      <c r="B409" s="28"/>
      <c r="C409" s="28"/>
      <c r="D409" s="28"/>
      <c r="E409" s="28"/>
      <c r="F409" s="28"/>
      <c r="G409" s="28"/>
      <c r="H409" s="28"/>
      <c r="I409" s="28"/>
      <c r="J409" s="28"/>
      <c r="K409" s="28"/>
      <c r="L409" s="28"/>
      <c r="M409" s="28"/>
      <c r="N409" s="28"/>
      <c r="O409" s="28"/>
      <c r="P409" s="28"/>
      <c r="Q409" s="28"/>
      <c r="R409" s="28"/>
      <c r="S409" s="28"/>
      <c r="T409" s="28"/>
      <c r="U409" s="28"/>
      <c r="V409" s="28"/>
      <c r="W409" s="28"/>
      <c r="X409" s="28"/>
      <c r="Y409" s="28"/>
      <c r="Z409" s="28"/>
    </row>
    <row r="410" ht="14.25" customHeight="1">
      <c r="A410" s="28"/>
      <c r="B410" s="28"/>
      <c r="C410" s="28"/>
      <c r="D410" s="28"/>
      <c r="E410" s="28"/>
      <c r="F410" s="28"/>
      <c r="G410" s="28"/>
      <c r="H410" s="28"/>
      <c r="I410" s="28"/>
      <c r="J410" s="28"/>
      <c r="K410" s="28"/>
      <c r="L410" s="28"/>
      <c r="M410" s="28"/>
      <c r="N410" s="28"/>
      <c r="O410" s="28"/>
      <c r="P410" s="28"/>
      <c r="Q410" s="28"/>
      <c r="R410" s="28"/>
      <c r="S410" s="28"/>
      <c r="T410" s="28"/>
      <c r="U410" s="28"/>
      <c r="V410" s="28"/>
      <c r="W410" s="28"/>
      <c r="X410" s="28"/>
      <c r="Y410" s="28"/>
      <c r="Z410" s="28"/>
    </row>
    <row r="411" ht="14.25" customHeight="1">
      <c r="A411" s="28"/>
      <c r="B411" s="28"/>
      <c r="C411" s="28"/>
      <c r="D411" s="28"/>
      <c r="E411" s="28"/>
      <c r="F411" s="28"/>
      <c r="G411" s="28"/>
      <c r="H411" s="28"/>
      <c r="I411" s="28"/>
      <c r="J411" s="28"/>
      <c r="K411" s="28"/>
      <c r="L411" s="28"/>
      <c r="M411" s="28"/>
      <c r="N411" s="28"/>
      <c r="O411" s="28"/>
      <c r="P411" s="28"/>
      <c r="Q411" s="28"/>
      <c r="R411" s="28"/>
      <c r="S411" s="28"/>
      <c r="T411" s="28"/>
      <c r="U411" s="28"/>
      <c r="V411" s="28"/>
      <c r="W411" s="28"/>
      <c r="X411" s="28"/>
      <c r="Y411" s="28"/>
      <c r="Z411" s="28"/>
    </row>
    <row r="412" ht="14.25" customHeight="1">
      <c r="A412" s="28"/>
      <c r="B412" s="28"/>
      <c r="C412" s="28"/>
      <c r="D412" s="28"/>
      <c r="E412" s="28"/>
      <c r="F412" s="28"/>
      <c r="G412" s="28"/>
      <c r="H412" s="28"/>
      <c r="I412" s="28"/>
      <c r="J412" s="28"/>
      <c r="K412" s="28"/>
      <c r="L412" s="28"/>
      <c r="M412" s="28"/>
      <c r="N412" s="28"/>
      <c r="O412" s="28"/>
      <c r="P412" s="28"/>
      <c r="Q412" s="28"/>
      <c r="R412" s="28"/>
      <c r="S412" s="28"/>
      <c r="T412" s="28"/>
      <c r="U412" s="28"/>
      <c r="V412" s="28"/>
      <c r="W412" s="28"/>
      <c r="X412" s="28"/>
      <c r="Y412" s="28"/>
      <c r="Z412" s="28"/>
    </row>
    <row r="413" ht="14.25" customHeight="1">
      <c r="A413" s="28"/>
      <c r="B413" s="28"/>
      <c r="C413" s="28"/>
      <c r="D413" s="28"/>
      <c r="E413" s="28"/>
      <c r="F413" s="28"/>
      <c r="G413" s="28"/>
      <c r="H413" s="28"/>
      <c r="I413" s="28"/>
      <c r="J413" s="28"/>
      <c r="K413" s="28"/>
      <c r="L413" s="28"/>
      <c r="M413" s="28"/>
      <c r="N413" s="28"/>
      <c r="O413" s="28"/>
      <c r="P413" s="28"/>
      <c r="Q413" s="28"/>
      <c r="R413" s="28"/>
      <c r="S413" s="28"/>
      <c r="T413" s="28"/>
      <c r="U413" s="28"/>
      <c r="V413" s="28"/>
      <c r="W413" s="28"/>
      <c r="X413" s="28"/>
      <c r="Y413" s="28"/>
      <c r="Z413" s="28"/>
    </row>
    <row r="414" ht="14.25" customHeight="1">
      <c r="A414" s="28"/>
      <c r="B414" s="28"/>
      <c r="C414" s="28"/>
      <c r="D414" s="28"/>
      <c r="E414" s="28"/>
      <c r="F414" s="28"/>
      <c r="G414" s="28"/>
      <c r="H414" s="28"/>
      <c r="I414" s="28"/>
      <c r="J414" s="28"/>
      <c r="K414" s="28"/>
      <c r="L414" s="28"/>
      <c r="M414" s="28"/>
      <c r="N414" s="28"/>
      <c r="O414" s="28"/>
      <c r="P414" s="28"/>
      <c r="Q414" s="28"/>
      <c r="R414" s="28"/>
      <c r="S414" s="28"/>
      <c r="T414" s="28"/>
      <c r="U414" s="28"/>
      <c r="V414" s="28"/>
      <c r="W414" s="28"/>
      <c r="X414" s="28"/>
      <c r="Y414" s="28"/>
      <c r="Z414" s="28"/>
    </row>
    <row r="415" ht="14.25" customHeight="1">
      <c r="A415" s="28"/>
      <c r="B415" s="28"/>
      <c r="C415" s="28"/>
      <c r="D415" s="28"/>
      <c r="E415" s="28"/>
      <c r="F415" s="28"/>
      <c r="G415" s="28"/>
      <c r="H415" s="28"/>
      <c r="I415" s="28"/>
      <c r="J415" s="28"/>
      <c r="K415" s="28"/>
      <c r="L415" s="28"/>
      <c r="M415" s="28"/>
      <c r="N415" s="28"/>
      <c r="O415" s="28"/>
      <c r="P415" s="28"/>
      <c r="Q415" s="28"/>
      <c r="R415" s="28"/>
      <c r="S415" s="28"/>
      <c r="T415" s="28"/>
      <c r="U415" s="28"/>
      <c r="V415" s="28"/>
      <c r="W415" s="28"/>
      <c r="X415" s="28"/>
      <c r="Y415" s="28"/>
      <c r="Z415" s="28"/>
    </row>
    <row r="416" ht="14.25" customHeight="1">
      <c r="A416" s="28"/>
      <c r="B416" s="28"/>
      <c r="C416" s="28"/>
      <c r="D416" s="28"/>
      <c r="E416" s="28"/>
      <c r="F416" s="28"/>
      <c r="G416" s="28"/>
      <c r="H416" s="28"/>
      <c r="I416" s="28"/>
      <c r="J416" s="28"/>
      <c r="K416" s="28"/>
      <c r="L416" s="28"/>
      <c r="M416" s="28"/>
      <c r="N416" s="28"/>
      <c r="O416" s="28"/>
      <c r="P416" s="28"/>
      <c r="Q416" s="28"/>
      <c r="R416" s="28"/>
      <c r="S416" s="28"/>
      <c r="T416" s="28"/>
      <c r="U416" s="28"/>
      <c r="V416" s="28"/>
      <c r="W416" s="28"/>
      <c r="X416" s="28"/>
      <c r="Y416" s="28"/>
      <c r="Z416" s="28"/>
    </row>
    <row r="417" ht="14.25" customHeight="1">
      <c r="A417" s="28"/>
      <c r="B417" s="28"/>
      <c r="C417" s="28"/>
      <c r="D417" s="28"/>
      <c r="E417" s="28"/>
      <c r="F417" s="28"/>
      <c r="G417" s="28"/>
      <c r="H417" s="28"/>
      <c r="I417" s="28"/>
      <c r="J417" s="28"/>
      <c r="K417" s="28"/>
      <c r="L417" s="28"/>
      <c r="M417" s="28"/>
      <c r="N417" s="28"/>
      <c r="O417" s="28"/>
      <c r="P417" s="28"/>
      <c r="Q417" s="28"/>
      <c r="R417" s="28"/>
      <c r="S417" s="28"/>
      <c r="T417" s="28"/>
      <c r="U417" s="28"/>
      <c r="V417" s="28"/>
      <c r="W417" s="28"/>
      <c r="X417" s="28"/>
      <c r="Y417" s="28"/>
      <c r="Z417" s="28"/>
    </row>
    <row r="418" ht="14.25" customHeight="1">
      <c r="A418" s="28"/>
      <c r="B418" s="28"/>
      <c r="C418" s="28"/>
      <c r="D418" s="28"/>
      <c r="E418" s="28"/>
      <c r="F418" s="28"/>
      <c r="G418" s="28"/>
      <c r="H418" s="28"/>
      <c r="I418" s="28"/>
      <c r="J418" s="28"/>
      <c r="K418" s="28"/>
      <c r="L418" s="28"/>
      <c r="M418" s="28"/>
      <c r="N418" s="28"/>
      <c r="O418" s="28"/>
      <c r="P418" s="28"/>
      <c r="Q418" s="28"/>
      <c r="R418" s="28"/>
      <c r="S418" s="28"/>
      <c r="T418" s="28"/>
      <c r="U418" s="28"/>
      <c r="V418" s="28"/>
      <c r="W418" s="28"/>
      <c r="X418" s="28"/>
      <c r="Y418" s="28"/>
      <c r="Z418" s="28"/>
    </row>
    <row r="419" ht="14.25" customHeight="1">
      <c r="A419" s="28"/>
      <c r="B419" s="28"/>
      <c r="C419" s="28"/>
      <c r="D419" s="28"/>
      <c r="E419" s="28"/>
      <c r="F419" s="28"/>
      <c r="G419" s="28"/>
      <c r="H419" s="28"/>
      <c r="I419" s="28"/>
      <c r="J419" s="28"/>
      <c r="K419" s="28"/>
      <c r="L419" s="28"/>
      <c r="M419" s="28"/>
      <c r="N419" s="28"/>
      <c r="O419" s="28"/>
      <c r="P419" s="28"/>
      <c r="Q419" s="28"/>
      <c r="R419" s="28"/>
      <c r="S419" s="28"/>
      <c r="T419" s="28"/>
      <c r="U419" s="28"/>
      <c r="V419" s="28"/>
      <c r="W419" s="28"/>
      <c r="X419" s="28"/>
      <c r="Y419" s="28"/>
      <c r="Z419" s="28"/>
    </row>
    <row r="420" ht="14.25" customHeight="1">
      <c r="A420" s="28"/>
      <c r="B420" s="28"/>
      <c r="C420" s="28"/>
      <c r="D420" s="28"/>
      <c r="E420" s="28"/>
      <c r="F420" s="28"/>
      <c r="G420" s="28"/>
      <c r="H420" s="28"/>
      <c r="I420" s="28"/>
      <c r="J420" s="28"/>
      <c r="K420" s="28"/>
      <c r="L420" s="28"/>
      <c r="M420" s="28"/>
      <c r="N420" s="28"/>
      <c r="O420" s="28"/>
      <c r="P420" s="28"/>
      <c r="Q420" s="28"/>
      <c r="R420" s="28"/>
      <c r="S420" s="28"/>
      <c r="T420" s="28"/>
      <c r="U420" s="28"/>
      <c r="V420" s="28"/>
      <c r="W420" s="28"/>
      <c r="X420" s="28"/>
      <c r="Y420" s="28"/>
      <c r="Z420" s="28"/>
    </row>
    <row r="421" ht="14.25" customHeight="1">
      <c r="A421" s="28"/>
      <c r="B421" s="28"/>
      <c r="C421" s="28"/>
      <c r="D421" s="28"/>
      <c r="E421" s="28"/>
      <c r="F421" s="28"/>
      <c r="G421" s="28"/>
      <c r="H421" s="28"/>
      <c r="I421" s="28"/>
      <c r="J421" s="28"/>
      <c r="K421" s="28"/>
      <c r="L421" s="28"/>
      <c r="M421" s="28"/>
      <c r="N421" s="28"/>
      <c r="O421" s="28"/>
      <c r="P421" s="28"/>
      <c r="Q421" s="28"/>
      <c r="R421" s="28"/>
      <c r="S421" s="28"/>
      <c r="T421" s="28"/>
      <c r="U421" s="28"/>
      <c r="V421" s="28"/>
      <c r="W421" s="28"/>
      <c r="X421" s="28"/>
      <c r="Y421" s="28"/>
      <c r="Z421" s="28"/>
    </row>
    <row r="422" ht="14.25" customHeight="1">
      <c r="A422" s="28"/>
      <c r="B422" s="28"/>
      <c r="C422" s="28"/>
      <c r="D422" s="28"/>
      <c r="E422" s="28"/>
      <c r="F422" s="28"/>
      <c r="G422" s="28"/>
      <c r="H422" s="28"/>
      <c r="I422" s="28"/>
      <c r="J422" s="28"/>
      <c r="K422" s="28"/>
      <c r="L422" s="28"/>
      <c r="M422" s="28"/>
      <c r="N422" s="28"/>
      <c r="O422" s="28"/>
      <c r="P422" s="28"/>
      <c r="Q422" s="28"/>
      <c r="R422" s="28"/>
      <c r="S422" s="28"/>
      <c r="T422" s="28"/>
      <c r="U422" s="28"/>
      <c r="V422" s="28"/>
      <c r="W422" s="28"/>
      <c r="X422" s="28"/>
      <c r="Y422" s="28"/>
      <c r="Z422" s="28"/>
    </row>
    <row r="423" ht="14.25" customHeight="1">
      <c r="A423" s="28"/>
      <c r="B423" s="28"/>
      <c r="C423" s="28"/>
      <c r="D423" s="28"/>
      <c r="E423" s="28"/>
      <c r="F423" s="28"/>
      <c r="G423" s="28"/>
      <c r="H423" s="28"/>
      <c r="I423" s="28"/>
      <c r="J423" s="28"/>
      <c r="K423" s="28"/>
      <c r="L423" s="28"/>
      <c r="M423" s="28"/>
      <c r="N423" s="28"/>
      <c r="O423" s="28"/>
      <c r="P423" s="28"/>
      <c r="Q423" s="28"/>
      <c r="R423" s="28"/>
      <c r="S423" s="28"/>
      <c r="T423" s="28"/>
      <c r="U423" s="28"/>
      <c r="V423" s="28"/>
      <c r="W423" s="28"/>
      <c r="X423" s="28"/>
      <c r="Y423" s="28"/>
      <c r="Z423" s="28"/>
    </row>
    <row r="424" ht="14.25" customHeight="1">
      <c r="A424" s="28"/>
      <c r="B424" s="28"/>
      <c r="C424" s="28"/>
      <c r="D424" s="28"/>
      <c r="E424" s="28"/>
      <c r="F424" s="28"/>
      <c r="G424" s="28"/>
      <c r="H424" s="28"/>
      <c r="I424" s="28"/>
      <c r="J424" s="28"/>
      <c r="K424" s="28"/>
      <c r="L424" s="28"/>
      <c r="M424" s="28"/>
      <c r="N424" s="28"/>
      <c r="O424" s="28"/>
      <c r="P424" s="28"/>
      <c r="Q424" s="28"/>
      <c r="R424" s="28"/>
      <c r="S424" s="28"/>
      <c r="T424" s="28"/>
      <c r="U424" s="28"/>
      <c r="V424" s="28"/>
      <c r="W424" s="28"/>
      <c r="X424" s="28"/>
      <c r="Y424" s="28"/>
      <c r="Z424" s="28"/>
    </row>
    <row r="425" ht="14.25" customHeight="1">
      <c r="A425" s="28"/>
      <c r="B425" s="28"/>
      <c r="C425" s="28"/>
      <c r="D425" s="28"/>
      <c r="E425" s="28"/>
      <c r="F425" s="28"/>
      <c r="G425" s="28"/>
      <c r="H425" s="28"/>
      <c r="I425" s="28"/>
      <c r="J425" s="28"/>
      <c r="K425" s="28"/>
      <c r="L425" s="28"/>
      <c r="M425" s="28"/>
      <c r="N425" s="28"/>
      <c r="O425" s="28"/>
      <c r="P425" s="28"/>
      <c r="Q425" s="28"/>
      <c r="R425" s="28"/>
      <c r="S425" s="28"/>
      <c r="T425" s="28"/>
      <c r="U425" s="28"/>
      <c r="V425" s="28"/>
      <c r="W425" s="28"/>
      <c r="X425" s="28"/>
      <c r="Y425" s="28"/>
      <c r="Z425" s="28"/>
    </row>
    <row r="426" ht="14.25" customHeight="1">
      <c r="A426" s="28"/>
      <c r="B426" s="28"/>
      <c r="C426" s="28"/>
      <c r="D426" s="28"/>
      <c r="E426" s="28"/>
      <c r="F426" s="28"/>
      <c r="G426" s="28"/>
      <c r="H426" s="28"/>
      <c r="I426" s="28"/>
      <c r="J426" s="28"/>
      <c r="K426" s="28"/>
      <c r="L426" s="28"/>
      <c r="M426" s="28"/>
      <c r="N426" s="28"/>
      <c r="O426" s="28"/>
      <c r="P426" s="28"/>
      <c r="Q426" s="28"/>
      <c r="R426" s="28"/>
      <c r="S426" s="28"/>
      <c r="T426" s="28"/>
      <c r="U426" s="28"/>
      <c r="V426" s="28"/>
      <c r="W426" s="28"/>
      <c r="X426" s="28"/>
      <c r="Y426" s="28"/>
      <c r="Z426" s="28"/>
    </row>
    <row r="427" ht="14.25" customHeight="1">
      <c r="A427" s="28"/>
      <c r="B427" s="28"/>
      <c r="C427" s="28"/>
      <c r="D427" s="28"/>
      <c r="E427" s="28"/>
      <c r="F427" s="28"/>
      <c r="G427" s="28"/>
      <c r="H427" s="28"/>
      <c r="I427" s="28"/>
      <c r="J427" s="28"/>
      <c r="K427" s="28"/>
      <c r="L427" s="28"/>
      <c r="M427" s="28"/>
      <c r="N427" s="28"/>
      <c r="O427" s="28"/>
      <c r="P427" s="28"/>
      <c r="Q427" s="28"/>
      <c r="R427" s="28"/>
      <c r="S427" s="28"/>
      <c r="T427" s="28"/>
      <c r="U427" s="28"/>
      <c r="V427" s="28"/>
      <c r="W427" s="28"/>
      <c r="X427" s="28"/>
      <c r="Y427" s="28"/>
      <c r="Z427" s="28"/>
    </row>
    <row r="428" ht="14.25" customHeight="1">
      <c r="A428" s="28"/>
      <c r="B428" s="28"/>
      <c r="C428" s="28"/>
      <c r="D428" s="28"/>
      <c r="E428" s="28"/>
      <c r="F428" s="28"/>
      <c r="G428" s="28"/>
      <c r="H428" s="28"/>
      <c r="I428" s="28"/>
      <c r="J428" s="28"/>
      <c r="K428" s="28"/>
      <c r="L428" s="28"/>
      <c r="M428" s="28"/>
      <c r="N428" s="28"/>
      <c r="O428" s="28"/>
      <c r="P428" s="28"/>
      <c r="Q428" s="28"/>
      <c r="R428" s="28"/>
      <c r="S428" s="28"/>
      <c r="T428" s="28"/>
      <c r="U428" s="28"/>
      <c r="V428" s="28"/>
      <c r="W428" s="28"/>
      <c r="X428" s="28"/>
      <c r="Y428" s="28"/>
      <c r="Z428" s="28"/>
    </row>
    <row r="429" ht="14.25" customHeight="1">
      <c r="A429" s="28"/>
      <c r="B429" s="28"/>
      <c r="C429" s="28"/>
      <c r="D429" s="28"/>
      <c r="E429" s="28"/>
      <c r="F429" s="28"/>
      <c r="G429" s="28"/>
      <c r="H429" s="28"/>
      <c r="I429" s="28"/>
      <c r="J429" s="28"/>
      <c r="K429" s="28"/>
      <c r="L429" s="28"/>
      <c r="M429" s="28"/>
      <c r="N429" s="28"/>
      <c r="O429" s="28"/>
      <c r="P429" s="28"/>
      <c r="Q429" s="28"/>
      <c r="R429" s="28"/>
      <c r="S429" s="28"/>
      <c r="T429" s="28"/>
      <c r="U429" s="28"/>
      <c r="V429" s="28"/>
      <c r="W429" s="28"/>
      <c r="X429" s="28"/>
      <c r="Y429" s="28"/>
      <c r="Z429" s="28"/>
    </row>
    <row r="430" ht="14.25" customHeight="1">
      <c r="A430" s="28"/>
      <c r="B430" s="28"/>
      <c r="C430" s="28"/>
      <c r="D430" s="28"/>
      <c r="E430" s="28"/>
      <c r="F430" s="28"/>
      <c r="G430" s="28"/>
      <c r="H430" s="28"/>
      <c r="I430" s="28"/>
      <c r="J430" s="28"/>
      <c r="K430" s="28"/>
      <c r="L430" s="28"/>
      <c r="M430" s="28"/>
      <c r="N430" s="28"/>
      <c r="O430" s="28"/>
      <c r="P430" s="28"/>
      <c r="Q430" s="28"/>
      <c r="R430" s="28"/>
      <c r="S430" s="28"/>
      <c r="T430" s="28"/>
      <c r="U430" s="28"/>
      <c r="V430" s="28"/>
      <c r="W430" s="28"/>
      <c r="X430" s="28"/>
      <c r="Y430" s="28"/>
      <c r="Z430" s="28"/>
    </row>
    <row r="431" ht="14.25" customHeight="1">
      <c r="A431" s="28"/>
      <c r="B431" s="28"/>
      <c r="C431" s="28"/>
      <c r="D431" s="28"/>
      <c r="E431" s="28"/>
      <c r="F431" s="28"/>
      <c r="G431" s="28"/>
      <c r="H431" s="28"/>
      <c r="I431" s="28"/>
      <c r="J431" s="28"/>
      <c r="K431" s="28"/>
      <c r="L431" s="28"/>
      <c r="M431" s="28"/>
      <c r="N431" s="28"/>
      <c r="O431" s="28"/>
      <c r="P431" s="28"/>
      <c r="Q431" s="28"/>
      <c r="R431" s="28"/>
      <c r="S431" s="28"/>
      <c r="T431" s="28"/>
      <c r="U431" s="28"/>
      <c r="V431" s="28"/>
      <c r="W431" s="28"/>
      <c r="X431" s="28"/>
      <c r="Y431" s="28"/>
      <c r="Z431" s="28"/>
    </row>
    <row r="432" ht="14.25" customHeight="1">
      <c r="A432" s="28"/>
      <c r="B432" s="28"/>
      <c r="C432" s="28"/>
      <c r="D432" s="28"/>
      <c r="E432" s="28"/>
      <c r="F432" s="28"/>
      <c r="G432" s="28"/>
      <c r="H432" s="28"/>
      <c r="I432" s="28"/>
      <c r="J432" s="28"/>
      <c r="K432" s="28"/>
      <c r="L432" s="28"/>
      <c r="M432" s="28"/>
      <c r="N432" s="28"/>
      <c r="O432" s="28"/>
      <c r="P432" s="28"/>
      <c r="Q432" s="28"/>
      <c r="R432" s="28"/>
      <c r="S432" s="28"/>
      <c r="T432" s="28"/>
      <c r="U432" s="28"/>
      <c r="V432" s="28"/>
      <c r="W432" s="28"/>
      <c r="X432" s="28"/>
      <c r="Y432" s="28"/>
      <c r="Z432" s="28"/>
    </row>
    <row r="433" ht="14.25" customHeight="1">
      <c r="A433" s="28"/>
      <c r="B433" s="28"/>
      <c r="C433" s="28"/>
      <c r="D433" s="28"/>
      <c r="E433" s="28"/>
      <c r="F433" s="28"/>
      <c r="G433" s="28"/>
      <c r="H433" s="28"/>
      <c r="I433" s="28"/>
      <c r="J433" s="28"/>
      <c r="K433" s="28"/>
      <c r="L433" s="28"/>
      <c r="M433" s="28"/>
      <c r="N433" s="28"/>
      <c r="O433" s="28"/>
      <c r="P433" s="28"/>
      <c r="Q433" s="28"/>
      <c r="R433" s="28"/>
      <c r="S433" s="28"/>
      <c r="T433" s="28"/>
      <c r="U433" s="28"/>
      <c r="V433" s="28"/>
      <c r="W433" s="28"/>
      <c r="X433" s="28"/>
      <c r="Y433" s="28"/>
      <c r="Z433" s="28"/>
    </row>
    <row r="434" ht="14.25" customHeight="1">
      <c r="A434" s="28"/>
      <c r="B434" s="28"/>
      <c r="C434" s="28"/>
      <c r="D434" s="28"/>
      <c r="E434" s="28"/>
      <c r="F434" s="28"/>
      <c r="G434" s="28"/>
      <c r="H434" s="28"/>
      <c r="I434" s="28"/>
      <c r="J434" s="28"/>
      <c r="K434" s="28"/>
      <c r="L434" s="28"/>
      <c r="M434" s="28"/>
      <c r="N434" s="28"/>
      <c r="O434" s="28"/>
      <c r="P434" s="28"/>
      <c r="Q434" s="28"/>
      <c r="R434" s="28"/>
      <c r="S434" s="28"/>
      <c r="T434" s="28"/>
      <c r="U434" s="28"/>
      <c r="V434" s="28"/>
      <c r="W434" s="28"/>
      <c r="X434" s="28"/>
      <c r="Y434" s="28"/>
      <c r="Z434" s="28"/>
    </row>
    <row r="435" ht="14.25" customHeight="1">
      <c r="A435" s="28"/>
      <c r="B435" s="28"/>
      <c r="C435" s="28"/>
      <c r="D435" s="28"/>
      <c r="E435" s="28"/>
      <c r="F435" s="28"/>
      <c r="G435" s="28"/>
      <c r="H435" s="28"/>
      <c r="I435" s="28"/>
      <c r="J435" s="28"/>
      <c r="K435" s="28"/>
      <c r="L435" s="28"/>
      <c r="M435" s="28"/>
      <c r="N435" s="28"/>
      <c r="O435" s="28"/>
      <c r="P435" s="28"/>
      <c r="Q435" s="28"/>
      <c r="R435" s="28"/>
      <c r="S435" s="28"/>
      <c r="T435" s="28"/>
      <c r="U435" s="28"/>
      <c r="V435" s="28"/>
      <c r="W435" s="28"/>
      <c r="X435" s="28"/>
      <c r="Y435" s="28"/>
      <c r="Z435" s="28"/>
    </row>
    <row r="436" ht="14.25" customHeight="1">
      <c r="A436" s="28"/>
      <c r="B436" s="28"/>
      <c r="C436" s="28"/>
      <c r="D436" s="28"/>
      <c r="E436" s="28"/>
      <c r="F436" s="28"/>
      <c r="G436" s="28"/>
      <c r="H436" s="28"/>
      <c r="I436" s="28"/>
      <c r="J436" s="28"/>
      <c r="K436" s="28"/>
      <c r="L436" s="28"/>
      <c r="M436" s="28"/>
      <c r="N436" s="28"/>
      <c r="O436" s="28"/>
      <c r="P436" s="28"/>
      <c r="Q436" s="28"/>
      <c r="R436" s="28"/>
      <c r="S436" s="28"/>
      <c r="T436" s="28"/>
      <c r="U436" s="28"/>
      <c r="V436" s="28"/>
      <c r="W436" s="28"/>
      <c r="X436" s="28"/>
      <c r="Y436" s="28"/>
      <c r="Z436" s="28"/>
    </row>
    <row r="437" ht="14.25" customHeight="1">
      <c r="A437" s="28"/>
      <c r="B437" s="28"/>
      <c r="C437" s="28"/>
      <c r="D437" s="28"/>
      <c r="E437" s="28"/>
      <c r="F437" s="28"/>
      <c r="G437" s="28"/>
      <c r="H437" s="28"/>
      <c r="I437" s="28"/>
      <c r="J437" s="28"/>
      <c r="K437" s="28"/>
      <c r="L437" s="28"/>
      <c r="M437" s="28"/>
      <c r="N437" s="28"/>
      <c r="O437" s="28"/>
      <c r="P437" s="28"/>
      <c r="Q437" s="28"/>
      <c r="R437" s="28"/>
      <c r="S437" s="28"/>
      <c r="T437" s="28"/>
      <c r="U437" s="28"/>
      <c r="V437" s="28"/>
      <c r="W437" s="28"/>
      <c r="X437" s="28"/>
      <c r="Y437" s="28"/>
      <c r="Z437" s="28"/>
    </row>
    <row r="438" ht="14.25" customHeight="1">
      <c r="A438" s="28"/>
      <c r="B438" s="28"/>
      <c r="C438" s="28"/>
      <c r="D438" s="28"/>
      <c r="E438" s="28"/>
      <c r="F438" s="28"/>
      <c r="G438" s="28"/>
      <c r="H438" s="28"/>
      <c r="I438" s="28"/>
      <c r="J438" s="28"/>
      <c r="K438" s="28"/>
      <c r="L438" s="28"/>
      <c r="M438" s="28"/>
      <c r="N438" s="28"/>
      <c r="O438" s="28"/>
      <c r="P438" s="28"/>
      <c r="Q438" s="28"/>
      <c r="R438" s="28"/>
      <c r="S438" s="28"/>
      <c r="T438" s="28"/>
      <c r="U438" s="28"/>
      <c r="V438" s="28"/>
      <c r="W438" s="28"/>
      <c r="X438" s="28"/>
      <c r="Y438" s="28"/>
      <c r="Z438" s="28"/>
    </row>
    <row r="439" ht="14.25" customHeight="1">
      <c r="A439" s="28"/>
      <c r="B439" s="28"/>
      <c r="C439" s="28"/>
      <c r="D439" s="28"/>
      <c r="E439" s="28"/>
      <c r="F439" s="28"/>
      <c r="G439" s="28"/>
      <c r="H439" s="28"/>
      <c r="I439" s="28"/>
      <c r="J439" s="28"/>
      <c r="K439" s="28"/>
      <c r="L439" s="28"/>
      <c r="M439" s="28"/>
      <c r="N439" s="28"/>
      <c r="O439" s="28"/>
      <c r="P439" s="28"/>
      <c r="Q439" s="28"/>
      <c r="R439" s="28"/>
      <c r="S439" s="28"/>
      <c r="T439" s="28"/>
      <c r="U439" s="28"/>
      <c r="V439" s="28"/>
      <c r="W439" s="28"/>
      <c r="X439" s="28"/>
      <c r="Y439" s="28"/>
      <c r="Z439" s="28"/>
    </row>
    <row r="440" ht="14.25" customHeight="1">
      <c r="A440" s="28"/>
      <c r="B440" s="28"/>
      <c r="C440" s="28"/>
      <c r="D440" s="28"/>
      <c r="E440" s="28"/>
      <c r="F440" s="28"/>
      <c r="G440" s="28"/>
      <c r="H440" s="28"/>
      <c r="I440" s="28"/>
      <c r="J440" s="28"/>
      <c r="K440" s="28"/>
      <c r="L440" s="28"/>
      <c r="M440" s="28"/>
      <c r="N440" s="28"/>
      <c r="O440" s="28"/>
      <c r="P440" s="28"/>
      <c r="Q440" s="28"/>
      <c r="R440" s="28"/>
      <c r="S440" s="28"/>
      <c r="T440" s="28"/>
      <c r="U440" s="28"/>
      <c r="V440" s="28"/>
      <c r="W440" s="28"/>
      <c r="X440" s="28"/>
      <c r="Y440" s="28"/>
      <c r="Z440" s="28"/>
    </row>
    <row r="441" ht="14.25" customHeight="1">
      <c r="A441" s="28"/>
      <c r="B441" s="28"/>
      <c r="C441" s="28"/>
      <c r="D441" s="28"/>
      <c r="E441" s="28"/>
      <c r="F441" s="28"/>
      <c r="G441" s="28"/>
      <c r="H441" s="28"/>
      <c r="I441" s="28"/>
      <c r="J441" s="28"/>
      <c r="K441" s="28"/>
      <c r="L441" s="28"/>
      <c r="M441" s="28"/>
      <c r="N441" s="28"/>
      <c r="O441" s="28"/>
      <c r="P441" s="28"/>
      <c r="Q441" s="28"/>
      <c r="R441" s="28"/>
      <c r="S441" s="28"/>
      <c r="T441" s="28"/>
      <c r="U441" s="28"/>
      <c r="V441" s="28"/>
      <c r="W441" s="28"/>
      <c r="X441" s="28"/>
      <c r="Y441" s="28"/>
      <c r="Z441" s="28"/>
    </row>
    <row r="442" ht="14.25" customHeight="1">
      <c r="A442" s="28"/>
      <c r="B442" s="28"/>
      <c r="C442" s="28"/>
      <c r="D442" s="28"/>
      <c r="E442" s="28"/>
      <c r="F442" s="28"/>
      <c r="G442" s="28"/>
      <c r="H442" s="28"/>
      <c r="I442" s="28"/>
      <c r="J442" s="28"/>
      <c r="K442" s="28"/>
      <c r="L442" s="28"/>
      <c r="M442" s="28"/>
      <c r="N442" s="28"/>
      <c r="O442" s="28"/>
      <c r="P442" s="28"/>
      <c r="Q442" s="28"/>
      <c r="R442" s="28"/>
      <c r="S442" s="28"/>
      <c r="T442" s="28"/>
      <c r="U442" s="28"/>
      <c r="V442" s="28"/>
      <c r="W442" s="28"/>
      <c r="X442" s="28"/>
      <c r="Y442" s="28"/>
      <c r="Z442" s="28"/>
    </row>
    <row r="443" ht="14.25" customHeight="1">
      <c r="A443" s="28"/>
      <c r="B443" s="28"/>
      <c r="C443" s="28"/>
      <c r="D443" s="28"/>
      <c r="E443" s="28"/>
      <c r="F443" s="28"/>
      <c r="G443" s="28"/>
      <c r="H443" s="28"/>
      <c r="I443" s="28"/>
      <c r="J443" s="28"/>
      <c r="K443" s="28"/>
      <c r="L443" s="28"/>
      <c r="M443" s="28"/>
      <c r="N443" s="28"/>
      <c r="O443" s="28"/>
      <c r="P443" s="28"/>
      <c r="Q443" s="28"/>
      <c r="R443" s="28"/>
      <c r="S443" s="28"/>
      <c r="T443" s="28"/>
      <c r="U443" s="28"/>
      <c r="V443" s="28"/>
      <c r="W443" s="28"/>
      <c r="X443" s="28"/>
      <c r="Y443" s="28"/>
      <c r="Z443" s="28"/>
    </row>
    <row r="444" ht="14.25" customHeight="1">
      <c r="A444" s="28"/>
      <c r="B444" s="28"/>
      <c r="C444" s="28"/>
      <c r="D444" s="28"/>
      <c r="E444" s="28"/>
      <c r="F444" s="28"/>
      <c r="G444" s="28"/>
      <c r="H444" s="28"/>
      <c r="I444" s="28"/>
      <c r="J444" s="28"/>
      <c r="K444" s="28"/>
      <c r="L444" s="28"/>
      <c r="M444" s="28"/>
      <c r="N444" s="28"/>
      <c r="O444" s="28"/>
      <c r="P444" s="28"/>
      <c r="Q444" s="28"/>
      <c r="R444" s="28"/>
      <c r="S444" s="28"/>
      <c r="T444" s="28"/>
      <c r="U444" s="28"/>
      <c r="V444" s="28"/>
      <c r="W444" s="28"/>
      <c r="X444" s="28"/>
      <c r="Y444" s="28"/>
      <c r="Z444" s="28"/>
    </row>
    <row r="445" ht="14.25" customHeight="1">
      <c r="A445" s="28"/>
      <c r="B445" s="28"/>
      <c r="C445" s="28"/>
      <c r="D445" s="28"/>
      <c r="E445" s="28"/>
      <c r="F445" s="28"/>
      <c r="G445" s="28"/>
      <c r="H445" s="28"/>
      <c r="I445" s="28"/>
      <c r="J445" s="28"/>
      <c r="K445" s="28"/>
      <c r="L445" s="28"/>
      <c r="M445" s="28"/>
      <c r="N445" s="28"/>
      <c r="O445" s="28"/>
      <c r="P445" s="28"/>
      <c r="Q445" s="28"/>
      <c r="R445" s="28"/>
      <c r="S445" s="28"/>
      <c r="T445" s="28"/>
      <c r="U445" s="28"/>
      <c r="V445" s="28"/>
      <c r="W445" s="28"/>
      <c r="X445" s="28"/>
      <c r="Y445" s="28"/>
      <c r="Z445" s="28"/>
    </row>
    <row r="446" ht="14.25" customHeight="1">
      <c r="A446" s="28"/>
      <c r="B446" s="28"/>
      <c r="C446" s="28"/>
      <c r="D446" s="28"/>
      <c r="E446" s="28"/>
      <c r="F446" s="28"/>
      <c r="G446" s="28"/>
      <c r="H446" s="28"/>
      <c r="I446" s="28"/>
      <c r="J446" s="28"/>
      <c r="K446" s="28"/>
      <c r="L446" s="28"/>
      <c r="M446" s="28"/>
      <c r="N446" s="28"/>
      <c r="O446" s="28"/>
      <c r="P446" s="28"/>
      <c r="Q446" s="28"/>
      <c r="R446" s="28"/>
      <c r="S446" s="28"/>
      <c r="T446" s="28"/>
      <c r="U446" s="28"/>
      <c r="V446" s="28"/>
      <c r="W446" s="28"/>
      <c r="X446" s="28"/>
      <c r="Y446" s="28"/>
      <c r="Z446" s="28"/>
    </row>
    <row r="447" ht="14.25" customHeight="1">
      <c r="A447" s="28"/>
      <c r="B447" s="28"/>
      <c r="C447" s="28"/>
      <c r="D447" s="28"/>
      <c r="E447" s="28"/>
      <c r="F447" s="28"/>
      <c r="G447" s="28"/>
      <c r="H447" s="28"/>
      <c r="I447" s="28"/>
      <c r="J447" s="28"/>
      <c r="K447" s="28"/>
      <c r="L447" s="28"/>
      <c r="M447" s="28"/>
      <c r="N447" s="28"/>
      <c r="O447" s="28"/>
      <c r="P447" s="28"/>
      <c r="Q447" s="28"/>
      <c r="R447" s="28"/>
      <c r="S447" s="28"/>
      <c r="T447" s="28"/>
      <c r="U447" s="28"/>
      <c r="V447" s="28"/>
      <c r="W447" s="28"/>
      <c r="X447" s="28"/>
      <c r="Y447" s="28"/>
      <c r="Z447" s="28"/>
    </row>
    <row r="448" ht="14.25" customHeight="1">
      <c r="A448" s="28"/>
      <c r="B448" s="28"/>
      <c r="C448" s="28"/>
      <c r="D448" s="28"/>
      <c r="E448" s="28"/>
      <c r="F448" s="28"/>
      <c r="G448" s="28"/>
      <c r="H448" s="28"/>
      <c r="I448" s="28"/>
      <c r="J448" s="28"/>
      <c r="K448" s="28"/>
      <c r="L448" s="28"/>
      <c r="M448" s="28"/>
      <c r="N448" s="28"/>
      <c r="O448" s="28"/>
      <c r="P448" s="28"/>
      <c r="Q448" s="28"/>
      <c r="R448" s="28"/>
      <c r="S448" s="28"/>
      <c r="T448" s="28"/>
      <c r="U448" s="28"/>
      <c r="V448" s="28"/>
      <c r="W448" s="28"/>
      <c r="X448" s="28"/>
      <c r="Y448" s="28"/>
      <c r="Z448" s="28"/>
    </row>
    <row r="449" ht="14.25" customHeight="1">
      <c r="A449" s="28"/>
      <c r="B449" s="28"/>
      <c r="C449" s="28"/>
      <c r="D449" s="28"/>
      <c r="E449" s="28"/>
      <c r="F449" s="28"/>
      <c r="G449" s="28"/>
      <c r="H449" s="28"/>
      <c r="I449" s="28"/>
      <c r="J449" s="28"/>
      <c r="K449" s="28"/>
      <c r="L449" s="28"/>
      <c r="M449" s="28"/>
      <c r="N449" s="28"/>
      <c r="O449" s="28"/>
      <c r="P449" s="28"/>
      <c r="Q449" s="28"/>
      <c r="R449" s="28"/>
      <c r="S449" s="28"/>
      <c r="T449" s="28"/>
      <c r="U449" s="28"/>
      <c r="V449" s="28"/>
      <c r="W449" s="28"/>
      <c r="X449" s="28"/>
      <c r="Y449" s="28"/>
      <c r="Z449" s="28"/>
    </row>
    <row r="450" ht="14.25" customHeight="1">
      <c r="A450" s="28"/>
      <c r="B450" s="28"/>
      <c r="C450" s="28"/>
      <c r="D450" s="28"/>
      <c r="E450" s="28"/>
      <c r="F450" s="28"/>
      <c r="G450" s="28"/>
      <c r="H450" s="28"/>
      <c r="I450" s="28"/>
      <c r="J450" s="28"/>
      <c r="K450" s="28"/>
      <c r="L450" s="28"/>
      <c r="M450" s="28"/>
      <c r="N450" s="28"/>
      <c r="O450" s="28"/>
      <c r="P450" s="28"/>
      <c r="Q450" s="28"/>
      <c r="R450" s="28"/>
      <c r="S450" s="28"/>
      <c r="T450" s="28"/>
      <c r="U450" s="28"/>
      <c r="V450" s="28"/>
      <c r="W450" s="28"/>
      <c r="X450" s="28"/>
      <c r="Y450" s="28"/>
      <c r="Z450" s="28"/>
    </row>
    <row r="451" ht="14.25" customHeight="1">
      <c r="A451" s="28"/>
      <c r="B451" s="28"/>
      <c r="C451" s="28"/>
      <c r="D451" s="28"/>
      <c r="E451" s="28"/>
      <c r="F451" s="28"/>
      <c r="G451" s="28"/>
      <c r="H451" s="28"/>
      <c r="I451" s="28"/>
      <c r="J451" s="28"/>
      <c r="K451" s="28"/>
      <c r="L451" s="28"/>
      <c r="M451" s="28"/>
      <c r="N451" s="28"/>
      <c r="O451" s="28"/>
      <c r="P451" s="28"/>
      <c r="Q451" s="28"/>
      <c r="R451" s="28"/>
      <c r="S451" s="28"/>
      <c r="T451" s="28"/>
      <c r="U451" s="28"/>
      <c r="V451" s="28"/>
      <c r="W451" s="28"/>
      <c r="X451" s="28"/>
      <c r="Y451" s="28"/>
      <c r="Z451" s="28"/>
    </row>
    <row r="452" ht="14.25" customHeight="1">
      <c r="A452" s="28"/>
      <c r="B452" s="28"/>
      <c r="C452" s="28"/>
      <c r="D452" s="28"/>
      <c r="E452" s="28"/>
      <c r="F452" s="28"/>
      <c r="G452" s="28"/>
      <c r="H452" s="28"/>
      <c r="I452" s="28"/>
      <c r="J452" s="28"/>
      <c r="K452" s="28"/>
      <c r="L452" s="28"/>
      <c r="M452" s="28"/>
      <c r="N452" s="28"/>
      <c r="O452" s="28"/>
      <c r="P452" s="28"/>
      <c r="Q452" s="28"/>
      <c r="R452" s="28"/>
      <c r="S452" s="28"/>
      <c r="T452" s="28"/>
      <c r="U452" s="28"/>
      <c r="V452" s="28"/>
      <c r="W452" s="28"/>
      <c r="X452" s="28"/>
      <c r="Y452" s="28"/>
      <c r="Z452" s="28"/>
    </row>
    <row r="453" ht="14.25" customHeight="1">
      <c r="A453" s="28"/>
      <c r="B453" s="28"/>
      <c r="C453" s="28"/>
      <c r="D453" s="28"/>
      <c r="E453" s="28"/>
      <c r="F453" s="28"/>
      <c r="G453" s="28"/>
      <c r="H453" s="28"/>
      <c r="I453" s="28"/>
      <c r="J453" s="28"/>
      <c r="K453" s="28"/>
      <c r="L453" s="28"/>
      <c r="M453" s="28"/>
      <c r="N453" s="28"/>
      <c r="O453" s="28"/>
      <c r="P453" s="28"/>
      <c r="Q453" s="28"/>
      <c r="R453" s="28"/>
      <c r="S453" s="28"/>
      <c r="T453" s="28"/>
      <c r="U453" s="28"/>
      <c r="V453" s="28"/>
      <c r="W453" s="28"/>
      <c r="X453" s="28"/>
      <c r="Y453" s="28"/>
      <c r="Z453" s="28"/>
    </row>
    <row r="454" ht="14.25" customHeight="1">
      <c r="A454" s="28"/>
      <c r="B454" s="28"/>
      <c r="C454" s="28"/>
      <c r="D454" s="28"/>
      <c r="E454" s="28"/>
      <c r="F454" s="28"/>
      <c r="G454" s="28"/>
      <c r="H454" s="28"/>
      <c r="I454" s="28"/>
      <c r="J454" s="28"/>
      <c r="K454" s="28"/>
      <c r="L454" s="28"/>
      <c r="M454" s="28"/>
      <c r="N454" s="28"/>
      <c r="O454" s="28"/>
      <c r="P454" s="28"/>
      <c r="Q454" s="28"/>
      <c r="R454" s="28"/>
      <c r="S454" s="28"/>
      <c r="T454" s="28"/>
      <c r="U454" s="28"/>
      <c r="V454" s="28"/>
      <c r="W454" s="28"/>
      <c r="X454" s="28"/>
      <c r="Y454" s="28"/>
      <c r="Z454" s="28"/>
    </row>
    <row r="455" ht="14.25" customHeight="1">
      <c r="A455" s="28"/>
      <c r="B455" s="28"/>
      <c r="C455" s="28"/>
      <c r="D455" s="28"/>
      <c r="E455" s="28"/>
      <c r="F455" s="28"/>
      <c r="G455" s="28"/>
      <c r="H455" s="28"/>
      <c r="I455" s="28"/>
      <c r="J455" s="28"/>
      <c r="K455" s="28"/>
      <c r="L455" s="28"/>
      <c r="M455" s="28"/>
      <c r="N455" s="28"/>
      <c r="O455" s="28"/>
      <c r="P455" s="28"/>
      <c r="Q455" s="28"/>
      <c r="R455" s="28"/>
      <c r="S455" s="28"/>
      <c r="T455" s="28"/>
      <c r="U455" s="28"/>
      <c r="V455" s="28"/>
      <c r="W455" s="28"/>
      <c r="X455" s="28"/>
      <c r="Y455" s="28"/>
      <c r="Z455" s="28"/>
    </row>
    <row r="456" ht="14.25" customHeight="1">
      <c r="A456" s="28"/>
      <c r="B456" s="28"/>
      <c r="C456" s="28"/>
      <c r="D456" s="28"/>
      <c r="E456" s="28"/>
      <c r="F456" s="28"/>
      <c r="G456" s="28"/>
      <c r="H456" s="28"/>
      <c r="I456" s="28"/>
      <c r="J456" s="28"/>
      <c r="K456" s="28"/>
      <c r="L456" s="28"/>
      <c r="M456" s="28"/>
      <c r="N456" s="28"/>
      <c r="O456" s="28"/>
      <c r="P456" s="28"/>
      <c r="Q456" s="28"/>
      <c r="R456" s="28"/>
      <c r="S456" s="28"/>
      <c r="T456" s="28"/>
      <c r="U456" s="28"/>
      <c r="V456" s="28"/>
      <c r="W456" s="28"/>
      <c r="X456" s="28"/>
      <c r="Y456" s="28"/>
      <c r="Z456" s="28"/>
    </row>
    <row r="457" ht="14.25" customHeight="1">
      <c r="A457" s="28"/>
      <c r="B457" s="28"/>
      <c r="C457" s="28"/>
      <c r="D457" s="28"/>
      <c r="E457" s="28"/>
      <c r="F457" s="28"/>
      <c r="G457" s="28"/>
      <c r="H457" s="28"/>
      <c r="I457" s="28"/>
      <c r="J457" s="28"/>
      <c r="K457" s="28"/>
      <c r="L457" s="28"/>
      <c r="M457" s="28"/>
      <c r="N457" s="28"/>
      <c r="O457" s="28"/>
      <c r="P457" s="28"/>
      <c r="Q457" s="28"/>
      <c r="R457" s="28"/>
      <c r="S457" s="28"/>
      <c r="T457" s="28"/>
      <c r="U457" s="28"/>
      <c r="V457" s="28"/>
      <c r="W457" s="28"/>
      <c r="X457" s="28"/>
      <c r="Y457" s="28"/>
      <c r="Z457" s="28"/>
    </row>
    <row r="458" ht="14.25" customHeight="1">
      <c r="A458" s="28"/>
      <c r="B458" s="28"/>
      <c r="C458" s="28"/>
      <c r="D458" s="28"/>
      <c r="E458" s="28"/>
      <c r="F458" s="28"/>
      <c r="G458" s="28"/>
      <c r="H458" s="28"/>
      <c r="I458" s="28"/>
      <c r="J458" s="28"/>
      <c r="K458" s="28"/>
      <c r="L458" s="28"/>
      <c r="M458" s="28"/>
      <c r="N458" s="28"/>
      <c r="O458" s="28"/>
      <c r="P458" s="28"/>
      <c r="Q458" s="28"/>
      <c r="R458" s="28"/>
      <c r="S458" s="28"/>
      <c r="T458" s="28"/>
      <c r="U458" s="28"/>
      <c r="V458" s="28"/>
      <c r="W458" s="28"/>
      <c r="X458" s="28"/>
      <c r="Y458" s="28"/>
      <c r="Z458" s="28"/>
    </row>
    <row r="459" ht="14.25" customHeight="1">
      <c r="A459" s="28"/>
      <c r="B459" s="28"/>
      <c r="C459" s="28"/>
      <c r="D459" s="28"/>
      <c r="E459" s="28"/>
      <c r="F459" s="28"/>
      <c r="G459" s="28"/>
      <c r="H459" s="28"/>
      <c r="I459" s="28"/>
      <c r="J459" s="28"/>
      <c r="K459" s="28"/>
      <c r="L459" s="28"/>
      <c r="M459" s="28"/>
      <c r="N459" s="28"/>
      <c r="O459" s="28"/>
      <c r="P459" s="28"/>
      <c r="Q459" s="28"/>
      <c r="R459" s="28"/>
      <c r="S459" s="28"/>
      <c r="T459" s="28"/>
      <c r="U459" s="28"/>
      <c r="V459" s="28"/>
      <c r="W459" s="28"/>
      <c r="X459" s="28"/>
      <c r="Y459" s="28"/>
      <c r="Z459" s="28"/>
    </row>
    <row r="460" ht="14.25" customHeight="1">
      <c r="A460" s="28"/>
      <c r="B460" s="28"/>
      <c r="C460" s="28"/>
      <c r="D460" s="28"/>
      <c r="E460" s="28"/>
      <c r="F460" s="28"/>
      <c r="G460" s="28"/>
      <c r="H460" s="28"/>
      <c r="I460" s="28"/>
      <c r="J460" s="28"/>
      <c r="K460" s="28"/>
      <c r="L460" s="28"/>
      <c r="M460" s="28"/>
      <c r="N460" s="28"/>
      <c r="O460" s="28"/>
      <c r="P460" s="28"/>
      <c r="Q460" s="28"/>
      <c r="R460" s="28"/>
      <c r="S460" s="28"/>
      <c r="T460" s="28"/>
      <c r="U460" s="28"/>
      <c r="V460" s="28"/>
      <c r="W460" s="28"/>
      <c r="X460" s="28"/>
      <c r="Y460" s="28"/>
      <c r="Z460" s="28"/>
    </row>
    <row r="461" ht="14.25" customHeight="1">
      <c r="A461" s="28"/>
      <c r="B461" s="28"/>
      <c r="C461" s="28"/>
      <c r="D461" s="28"/>
      <c r="E461" s="28"/>
      <c r="F461" s="28"/>
      <c r="G461" s="28"/>
      <c r="H461" s="28"/>
      <c r="I461" s="28"/>
      <c r="J461" s="28"/>
      <c r="K461" s="28"/>
      <c r="L461" s="28"/>
      <c r="M461" s="28"/>
      <c r="N461" s="28"/>
      <c r="O461" s="28"/>
      <c r="P461" s="28"/>
      <c r="Q461" s="28"/>
      <c r="R461" s="28"/>
      <c r="S461" s="28"/>
      <c r="T461" s="28"/>
      <c r="U461" s="28"/>
      <c r="V461" s="28"/>
      <c r="W461" s="28"/>
      <c r="X461" s="28"/>
      <c r="Y461" s="28"/>
      <c r="Z461" s="28"/>
    </row>
    <row r="462" ht="14.25" customHeight="1">
      <c r="A462" s="28"/>
      <c r="B462" s="28"/>
      <c r="C462" s="28"/>
      <c r="D462" s="28"/>
      <c r="E462" s="28"/>
      <c r="F462" s="28"/>
      <c r="G462" s="28"/>
      <c r="H462" s="28"/>
      <c r="I462" s="28"/>
      <c r="J462" s="28"/>
      <c r="K462" s="28"/>
      <c r="L462" s="28"/>
      <c r="M462" s="28"/>
      <c r="N462" s="28"/>
      <c r="O462" s="28"/>
      <c r="P462" s="28"/>
      <c r="Q462" s="28"/>
      <c r="R462" s="28"/>
      <c r="S462" s="28"/>
      <c r="T462" s="28"/>
      <c r="U462" s="28"/>
      <c r="V462" s="28"/>
      <c r="W462" s="28"/>
      <c r="X462" s="28"/>
      <c r="Y462" s="28"/>
      <c r="Z462" s="28"/>
    </row>
    <row r="463" ht="14.25" customHeight="1">
      <c r="A463" s="28"/>
      <c r="B463" s="28"/>
      <c r="C463" s="28"/>
      <c r="D463" s="28"/>
      <c r="E463" s="28"/>
      <c r="F463" s="28"/>
      <c r="G463" s="28"/>
      <c r="H463" s="28"/>
      <c r="I463" s="28"/>
      <c r="J463" s="28"/>
      <c r="K463" s="28"/>
      <c r="L463" s="28"/>
      <c r="M463" s="28"/>
      <c r="N463" s="28"/>
      <c r="O463" s="28"/>
      <c r="P463" s="28"/>
      <c r="Q463" s="28"/>
      <c r="R463" s="28"/>
      <c r="S463" s="28"/>
      <c r="T463" s="28"/>
      <c r="U463" s="28"/>
      <c r="V463" s="28"/>
      <c r="W463" s="28"/>
      <c r="X463" s="28"/>
      <c r="Y463" s="28"/>
      <c r="Z463" s="28"/>
    </row>
    <row r="464" ht="14.25" customHeight="1">
      <c r="A464" s="28"/>
      <c r="B464" s="28"/>
      <c r="C464" s="28"/>
      <c r="D464" s="28"/>
      <c r="E464" s="28"/>
      <c r="F464" s="28"/>
      <c r="G464" s="28"/>
      <c r="H464" s="28"/>
      <c r="I464" s="28"/>
      <c r="J464" s="28"/>
      <c r="K464" s="28"/>
      <c r="L464" s="28"/>
      <c r="M464" s="28"/>
      <c r="N464" s="28"/>
      <c r="O464" s="28"/>
      <c r="P464" s="28"/>
      <c r="Q464" s="28"/>
      <c r="R464" s="28"/>
      <c r="S464" s="28"/>
      <c r="T464" s="28"/>
      <c r="U464" s="28"/>
      <c r="V464" s="28"/>
      <c r="W464" s="28"/>
      <c r="X464" s="28"/>
      <c r="Y464" s="28"/>
      <c r="Z464" s="28"/>
    </row>
    <row r="465" ht="14.25" customHeight="1">
      <c r="A465" s="28"/>
      <c r="B465" s="28"/>
      <c r="C465" s="28"/>
      <c r="D465" s="28"/>
      <c r="E465" s="28"/>
      <c r="F465" s="28"/>
      <c r="G465" s="28"/>
      <c r="H465" s="28"/>
      <c r="I465" s="28"/>
      <c r="J465" s="28"/>
      <c r="K465" s="28"/>
      <c r="L465" s="28"/>
      <c r="M465" s="28"/>
      <c r="N465" s="28"/>
      <c r="O465" s="28"/>
      <c r="P465" s="28"/>
      <c r="Q465" s="28"/>
      <c r="R465" s="28"/>
      <c r="S465" s="28"/>
      <c r="T465" s="28"/>
      <c r="U465" s="28"/>
      <c r="V465" s="28"/>
      <c r="W465" s="28"/>
      <c r="X465" s="28"/>
      <c r="Y465" s="28"/>
      <c r="Z465" s="28"/>
    </row>
    <row r="466" ht="14.25" customHeight="1">
      <c r="A466" s="28"/>
      <c r="B466" s="28"/>
      <c r="C466" s="28"/>
      <c r="D466" s="28"/>
      <c r="E466" s="28"/>
      <c r="F466" s="28"/>
      <c r="G466" s="28"/>
      <c r="H466" s="28"/>
      <c r="I466" s="28"/>
      <c r="J466" s="28"/>
      <c r="K466" s="28"/>
      <c r="L466" s="28"/>
      <c r="M466" s="28"/>
      <c r="N466" s="28"/>
      <c r="O466" s="28"/>
      <c r="P466" s="28"/>
      <c r="Q466" s="28"/>
      <c r="R466" s="28"/>
      <c r="S466" s="28"/>
      <c r="T466" s="28"/>
      <c r="U466" s="28"/>
      <c r="V466" s="28"/>
      <c r="W466" s="28"/>
      <c r="X466" s="28"/>
      <c r="Y466" s="28"/>
      <c r="Z466" s="28"/>
    </row>
    <row r="467" ht="14.25" customHeight="1">
      <c r="A467" s="28"/>
      <c r="B467" s="28"/>
      <c r="C467" s="28"/>
      <c r="D467" s="28"/>
      <c r="E467" s="28"/>
      <c r="F467" s="28"/>
      <c r="G467" s="28"/>
      <c r="H467" s="28"/>
      <c r="I467" s="28"/>
      <c r="J467" s="28"/>
      <c r="K467" s="28"/>
      <c r="L467" s="28"/>
      <c r="M467" s="28"/>
      <c r="N467" s="28"/>
      <c r="O467" s="28"/>
      <c r="P467" s="28"/>
      <c r="Q467" s="28"/>
      <c r="R467" s="28"/>
      <c r="S467" s="28"/>
      <c r="T467" s="28"/>
      <c r="U467" s="28"/>
      <c r="V467" s="28"/>
      <c r="W467" s="28"/>
      <c r="X467" s="28"/>
      <c r="Y467" s="28"/>
      <c r="Z467" s="28"/>
    </row>
    <row r="468" ht="14.25" customHeight="1">
      <c r="A468" s="28"/>
      <c r="B468" s="28"/>
      <c r="C468" s="28"/>
      <c r="D468" s="28"/>
      <c r="E468" s="28"/>
      <c r="F468" s="28"/>
      <c r="G468" s="28"/>
      <c r="H468" s="28"/>
      <c r="I468" s="28"/>
      <c r="J468" s="28"/>
      <c r="K468" s="28"/>
      <c r="L468" s="28"/>
      <c r="M468" s="28"/>
      <c r="N468" s="28"/>
      <c r="O468" s="28"/>
      <c r="P468" s="28"/>
      <c r="Q468" s="28"/>
      <c r="R468" s="28"/>
      <c r="S468" s="28"/>
      <c r="T468" s="28"/>
      <c r="U468" s="28"/>
      <c r="V468" s="28"/>
      <c r="W468" s="28"/>
      <c r="X468" s="28"/>
      <c r="Y468" s="28"/>
      <c r="Z468" s="28"/>
    </row>
    <row r="469" ht="14.25" customHeight="1">
      <c r="A469" s="28"/>
      <c r="B469" s="28"/>
      <c r="C469" s="28"/>
      <c r="D469" s="28"/>
      <c r="E469" s="28"/>
      <c r="F469" s="28"/>
      <c r="G469" s="28"/>
      <c r="H469" s="28"/>
      <c r="I469" s="28"/>
      <c r="J469" s="28"/>
      <c r="K469" s="28"/>
      <c r="L469" s="28"/>
      <c r="M469" s="28"/>
      <c r="N469" s="28"/>
      <c r="O469" s="28"/>
      <c r="P469" s="28"/>
      <c r="Q469" s="28"/>
      <c r="R469" s="28"/>
      <c r="S469" s="28"/>
      <c r="T469" s="28"/>
      <c r="U469" s="28"/>
      <c r="V469" s="28"/>
      <c r="W469" s="28"/>
      <c r="X469" s="28"/>
      <c r="Y469" s="28"/>
      <c r="Z469" s="28"/>
    </row>
    <row r="470" ht="14.25" customHeight="1">
      <c r="A470" s="28"/>
      <c r="B470" s="28"/>
      <c r="C470" s="28"/>
      <c r="D470" s="28"/>
      <c r="E470" s="28"/>
      <c r="F470" s="28"/>
      <c r="G470" s="28"/>
      <c r="H470" s="28"/>
      <c r="I470" s="28"/>
      <c r="J470" s="28"/>
      <c r="K470" s="28"/>
      <c r="L470" s="28"/>
      <c r="M470" s="28"/>
      <c r="N470" s="28"/>
      <c r="O470" s="28"/>
      <c r="P470" s="28"/>
      <c r="Q470" s="28"/>
      <c r="R470" s="28"/>
      <c r="S470" s="28"/>
      <c r="T470" s="28"/>
      <c r="U470" s="28"/>
      <c r="V470" s="28"/>
      <c r="W470" s="28"/>
      <c r="X470" s="28"/>
      <c r="Y470" s="28"/>
      <c r="Z470" s="28"/>
    </row>
    <row r="471" ht="14.25" customHeight="1">
      <c r="A471" s="28"/>
      <c r="B471" s="28"/>
      <c r="C471" s="28"/>
      <c r="D471" s="28"/>
      <c r="E471" s="28"/>
      <c r="F471" s="28"/>
      <c r="G471" s="28"/>
      <c r="H471" s="28"/>
      <c r="I471" s="28"/>
      <c r="J471" s="28"/>
      <c r="K471" s="28"/>
      <c r="L471" s="28"/>
      <c r="M471" s="28"/>
      <c r="N471" s="28"/>
      <c r="O471" s="28"/>
      <c r="P471" s="28"/>
      <c r="Q471" s="28"/>
      <c r="R471" s="28"/>
      <c r="S471" s="28"/>
      <c r="T471" s="28"/>
      <c r="U471" s="28"/>
      <c r="V471" s="28"/>
      <c r="W471" s="28"/>
      <c r="X471" s="28"/>
      <c r="Y471" s="28"/>
      <c r="Z471" s="28"/>
    </row>
    <row r="472" ht="14.25" customHeight="1">
      <c r="A472" s="28"/>
      <c r="B472" s="28"/>
      <c r="C472" s="28"/>
      <c r="D472" s="28"/>
      <c r="E472" s="28"/>
      <c r="F472" s="28"/>
      <c r="G472" s="28"/>
      <c r="H472" s="28"/>
      <c r="I472" s="28"/>
      <c r="J472" s="28"/>
      <c r="K472" s="28"/>
      <c r="L472" s="28"/>
      <c r="M472" s="28"/>
      <c r="N472" s="28"/>
      <c r="O472" s="28"/>
      <c r="P472" s="28"/>
      <c r="Q472" s="28"/>
      <c r="R472" s="28"/>
      <c r="S472" s="28"/>
      <c r="T472" s="28"/>
      <c r="U472" s="28"/>
      <c r="V472" s="28"/>
      <c r="W472" s="28"/>
      <c r="X472" s="28"/>
      <c r="Y472" s="28"/>
      <c r="Z472" s="28"/>
    </row>
    <row r="473" ht="14.25" customHeight="1">
      <c r="A473" s="28"/>
      <c r="B473" s="28"/>
      <c r="C473" s="28"/>
      <c r="D473" s="28"/>
      <c r="E473" s="28"/>
      <c r="F473" s="28"/>
      <c r="G473" s="28"/>
      <c r="H473" s="28"/>
      <c r="I473" s="28"/>
      <c r="J473" s="28"/>
      <c r="K473" s="28"/>
      <c r="L473" s="28"/>
      <c r="M473" s="28"/>
      <c r="N473" s="28"/>
      <c r="O473" s="28"/>
      <c r="P473" s="28"/>
      <c r="Q473" s="28"/>
      <c r="R473" s="28"/>
      <c r="S473" s="28"/>
      <c r="T473" s="28"/>
      <c r="U473" s="28"/>
      <c r="V473" s="28"/>
      <c r="W473" s="28"/>
      <c r="X473" s="28"/>
      <c r="Y473" s="28"/>
      <c r="Z473" s="28"/>
    </row>
    <row r="474" ht="14.25" customHeight="1">
      <c r="A474" s="28"/>
      <c r="B474" s="28"/>
      <c r="C474" s="28"/>
      <c r="D474" s="28"/>
      <c r="E474" s="28"/>
      <c r="F474" s="28"/>
      <c r="G474" s="28"/>
      <c r="H474" s="28"/>
      <c r="I474" s="28"/>
      <c r="J474" s="28"/>
      <c r="K474" s="28"/>
      <c r="L474" s="28"/>
      <c r="M474" s="28"/>
      <c r="N474" s="28"/>
      <c r="O474" s="28"/>
      <c r="P474" s="28"/>
      <c r="Q474" s="28"/>
      <c r="R474" s="28"/>
      <c r="S474" s="28"/>
      <c r="T474" s="28"/>
      <c r="U474" s="28"/>
      <c r="V474" s="28"/>
      <c r="W474" s="28"/>
      <c r="X474" s="28"/>
      <c r="Y474" s="28"/>
      <c r="Z474" s="28"/>
    </row>
    <row r="475" ht="14.25" customHeight="1">
      <c r="A475" s="28"/>
      <c r="B475" s="28"/>
      <c r="C475" s="28"/>
      <c r="D475" s="28"/>
      <c r="E475" s="28"/>
      <c r="F475" s="28"/>
      <c r="G475" s="28"/>
      <c r="H475" s="28"/>
      <c r="I475" s="28"/>
      <c r="J475" s="28"/>
      <c r="K475" s="28"/>
      <c r="L475" s="28"/>
      <c r="M475" s="28"/>
      <c r="N475" s="28"/>
      <c r="O475" s="28"/>
      <c r="P475" s="28"/>
      <c r="Q475" s="28"/>
      <c r="R475" s="28"/>
      <c r="S475" s="28"/>
      <c r="T475" s="28"/>
      <c r="U475" s="28"/>
      <c r="V475" s="28"/>
      <c r="W475" s="28"/>
      <c r="X475" s="28"/>
      <c r="Y475" s="28"/>
      <c r="Z475" s="28"/>
    </row>
    <row r="476" ht="14.25" customHeight="1">
      <c r="A476" s="28"/>
      <c r="B476" s="28"/>
      <c r="C476" s="28"/>
      <c r="D476" s="28"/>
      <c r="E476" s="28"/>
      <c r="F476" s="28"/>
      <c r="G476" s="28"/>
      <c r="H476" s="28"/>
      <c r="I476" s="28"/>
      <c r="J476" s="28"/>
      <c r="K476" s="28"/>
      <c r="L476" s="28"/>
      <c r="M476" s="28"/>
      <c r="N476" s="28"/>
      <c r="O476" s="28"/>
      <c r="P476" s="28"/>
      <c r="Q476" s="28"/>
      <c r="R476" s="28"/>
      <c r="S476" s="28"/>
      <c r="T476" s="28"/>
      <c r="U476" s="28"/>
      <c r="V476" s="28"/>
      <c r="W476" s="28"/>
      <c r="X476" s="28"/>
      <c r="Y476" s="28"/>
      <c r="Z476" s="28"/>
    </row>
    <row r="477" ht="14.25" customHeight="1">
      <c r="A477" s="28"/>
      <c r="B477" s="28"/>
      <c r="C477" s="28"/>
      <c r="D477" s="28"/>
      <c r="E477" s="28"/>
      <c r="F477" s="28"/>
      <c r="G477" s="28"/>
      <c r="H477" s="28"/>
      <c r="I477" s="28"/>
      <c r="J477" s="28"/>
      <c r="K477" s="28"/>
      <c r="L477" s="28"/>
      <c r="M477" s="28"/>
      <c r="N477" s="28"/>
      <c r="O477" s="28"/>
      <c r="P477" s="28"/>
      <c r="Q477" s="28"/>
      <c r="R477" s="28"/>
      <c r="S477" s="28"/>
      <c r="T477" s="28"/>
      <c r="U477" s="28"/>
      <c r="V477" s="28"/>
      <c r="W477" s="28"/>
      <c r="X477" s="28"/>
      <c r="Y477" s="28"/>
      <c r="Z477" s="28"/>
    </row>
    <row r="478" ht="14.25" customHeight="1">
      <c r="A478" s="28"/>
      <c r="B478" s="28"/>
      <c r="C478" s="28"/>
      <c r="D478" s="28"/>
      <c r="E478" s="28"/>
      <c r="F478" s="28"/>
      <c r="G478" s="28"/>
      <c r="H478" s="28"/>
      <c r="I478" s="28"/>
      <c r="J478" s="28"/>
      <c r="K478" s="28"/>
      <c r="L478" s="28"/>
      <c r="M478" s="28"/>
      <c r="N478" s="28"/>
      <c r="O478" s="28"/>
      <c r="P478" s="28"/>
      <c r="Q478" s="28"/>
      <c r="R478" s="28"/>
      <c r="S478" s="28"/>
      <c r="T478" s="28"/>
      <c r="U478" s="28"/>
      <c r="V478" s="28"/>
      <c r="W478" s="28"/>
      <c r="X478" s="28"/>
      <c r="Y478" s="28"/>
      <c r="Z478" s="28"/>
    </row>
    <row r="479" ht="14.25" customHeight="1">
      <c r="A479" s="28"/>
      <c r="B479" s="28"/>
      <c r="C479" s="28"/>
      <c r="D479" s="28"/>
      <c r="E479" s="28"/>
      <c r="F479" s="28"/>
      <c r="G479" s="28"/>
      <c r="H479" s="28"/>
      <c r="I479" s="28"/>
      <c r="J479" s="28"/>
      <c r="K479" s="28"/>
      <c r="L479" s="28"/>
      <c r="M479" s="28"/>
      <c r="N479" s="28"/>
      <c r="O479" s="28"/>
      <c r="P479" s="28"/>
      <c r="Q479" s="28"/>
      <c r="R479" s="28"/>
      <c r="S479" s="28"/>
      <c r="T479" s="28"/>
      <c r="U479" s="28"/>
      <c r="V479" s="28"/>
      <c r="W479" s="28"/>
      <c r="X479" s="28"/>
      <c r="Y479" s="28"/>
      <c r="Z479" s="28"/>
    </row>
    <row r="480" ht="14.25" customHeight="1">
      <c r="A480" s="28"/>
      <c r="B480" s="28"/>
      <c r="C480" s="28"/>
      <c r="D480" s="28"/>
      <c r="E480" s="28"/>
      <c r="F480" s="28"/>
      <c r="G480" s="28"/>
      <c r="H480" s="28"/>
      <c r="I480" s="28"/>
      <c r="J480" s="28"/>
      <c r="K480" s="28"/>
      <c r="L480" s="28"/>
      <c r="M480" s="28"/>
      <c r="N480" s="28"/>
      <c r="O480" s="28"/>
      <c r="P480" s="28"/>
      <c r="Q480" s="28"/>
      <c r="R480" s="28"/>
      <c r="S480" s="28"/>
      <c r="T480" s="28"/>
      <c r="U480" s="28"/>
      <c r="V480" s="28"/>
      <c r="W480" s="28"/>
      <c r="X480" s="28"/>
      <c r="Y480" s="28"/>
      <c r="Z480" s="28"/>
    </row>
    <row r="481" ht="14.25" customHeight="1">
      <c r="A481" s="28"/>
      <c r="B481" s="28"/>
      <c r="C481" s="28"/>
      <c r="D481" s="28"/>
      <c r="E481" s="28"/>
      <c r="F481" s="28"/>
      <c r="G481" s="28"/>
      <c r="H481" s="28"/>
      <c r="I481" s="28"/>
      <c r="J481" s="28"/>
      <c r="K481" s="28"/>
      <c r="L481" s="28"/>
      <c r="M481" s="28"/>
      <c r="N481" s="28"/>
      <c r="O481" s="28"/>
      <c r="P481" s="28"/>
      <c r="Q481" s="28"/>
      <c r="R481" s="28"/>
      <c r="S481" s="28"/>
      <c r="T481" s="28"/>
      <c r="U481" s="28"/>
      <c r="V481" s="28"/>
      <c r="W481" s="28"/>
      <c r="X481" s="28"/>
      <c r="Y481" s="28"/>
      <c r="Z481" s="28"/>
    </row>
    <row r="482" ht="14.25" customHeight="1">
      <c r="A482" s="28"/>
      <c r="B482" s="28"/>
      <c r="C482" s="28"/>
      <c r="D482" s="28"/>
      <c r="E482" s="28"/>
      <c r="F482" s="28"/>
      <c r="G482" s="28"/>
      <c r="H482" s="28"/>
      <c r="I482" s="28"/>
      <c r="J482" s="28"/>
      <c r="K482" s="28"/>
      <c r="L482" s="28"/>
      <c r="M482" s="28"/>
      <c r="N482" s="28"/>
      <c r="O482" s="28"/>
      <c r="P482" s="28"/>
      <c r="Q482" s="28"/>
      <c r="R482" s="28"/>
      <c r="S482" s="28"/>
      <c r="T482" s="28"/>
      <c r="U482" s="28"/>
      <c r="V482" s="28"/>
      <c r="W482" s="28"/>
      <c r="X482" s="28"/>
      <c r="Y482" s="28"/>
      <c r="Z482" s="28"/>
    </row>
    <row r="483" ht="14.25" customHeight="1">
      <c r="A483" s="28"/>
      <c r="B483" s="28"/>
      <c r="C483" s="28"/>
      <c r="D483" s="28"/>
      <c r="E483" s="28"/>
      <c r="F483" s="28"/>
      <c r="G483" s="28"/>
      <c r="H483" s="28"/>
      <c r="I483" s="28"/>
      <c r="J483" s="28"/>
      <c r="K483" s="28"/>
      <c r="L483" s="28"/>
      <c r="M483" s="28"/>
      <c r="N483" s="28"/>
      <c r="O483" s="28"/>
      <c r="P483" s="28"/>
      <c r="Q483" s="28"/>
      <c r="R483" s="28"/>
      <c r="S483" s="28"/>
      <c r="T483" s="28"/>
      <c r="U483" s="28"/>
      <c r="V483" s="28"/>
      <c r="W483" s="28"/>
      <c r="X483" s="28"/>
      <c r="Y483" s="28"/>
      <c r="Z483" s="28"/>
    </row>
    <row r="484" ht="14.25" customHeight="1">
      <c r="A484" s="28"/>
      <c r="B484" s="28"/>
      <c r="C484" s="28"/>
      <c r="D484" s="28"/>
      <c r="E484" s="28"/>
      <c r="F484" s="28"/>
      <c r="G484" s="28"/>
      <c r="H484" s="28"/>
      <c r="I484" s="28"/>
      <c r="J484" s="28"/>
      <c r="K484" s="28"/>
      <c r="L484" s="28"/>
      <c r="M484" s="28"/>
      <c r="N484" s="28"/>
      <c r="O484" s="28"/>
      <c r="P484" s="28"/>
      <c r="Q484" s="28"/>
      <c r="R484" s="28"/>
      <c r="S484" s="28"/>
      <c r="T484" s="28"/>
      <c r="U484" s="28"/>
      <c r="V484" s="28"/>
      <c r="W484" s="28"/>
      <c r="X484" s="28"/>
      <c r="Y484" s="28"/>
      <c r="Z484" s="28"/>
    </row>
    <row r="485" ht="14.25" customHeight="1">
      <c r="A485" s="28"/>
      <c r="B485" s="28"/>
      <c r="C485" s="28"/>
      <c r="D485" s="28"/>
      <c r="E485" s="28"/>
      <c r="F485" s="28"/>
      <c r="G485" s="28"/>
      <c r="H485" s="28"/>
      <c r="I485" s="28"/>
      <c r="J485" s="28"/>
      <c r="K485" s="28"/>
      <c r="L485" s="28"/>
      <c r="M485" s="28"/>
      <c r="N485" s="28"/>
      <c r="O485" s="28"/>
      <c r="P485" s="28"/>
      <c r="Q485" s="28"/>
      <c r="R485" s="28"/>
      <c r="S485" s="28"/>
      <c r="T485" s="28"/>
      <c r="U485" s="28"/>
      <c r="V485" s="28"/>
      <c r="W485" s="28"/>
      <c r="X485" s="28"/>
      <c r="Y485" s="28"/>
      <c r="Z485" s="28"/>
    </row>
    <row r="486" ht="14.25" customHeight="1">
      <c r="A486" s="28"/>
      <c r="B486" s="28"/>
      <c r="C486" s="28"/>
      <c r="D486" s="28"/>
      <c r="E486" s="28"/>
      <c r="F486" s="28"/>
      <c r="G486" s="28"/>
      <c r="H486" s="28"/>
      <c r="I486" s="28"/>
      <c r="J486" s="28"/>
      <c r="K486" s="28"/>
      <c r="L486" s="28"/>
      <c r="M486" s="28"/>
      <c r="N486" s="28"/>
      <c r="O486" s="28"/>
      <c r="P486" s="28"/>
      <c r="Q486" s="28"/>
      <c r="R486" s="28"/>
      <c r="S486" s="28"/>
      <c r="T486" s="28"/>
      <c r="U486" s="28"/>
      <c r="V486" s="28"/>
      <c r="W486" s="28"/>
      <c r="X486" s="28"/>
      <c r="Y486" s="28"/>
      <c r="Z486" s="28"/>
    </row>
    <row r="487" ht="14.25" customHeight="1">
      <c r="A487" s="28"/>
      <c r="B487" s="28"/>
      <c r="C487" s="28"/>
      <c r="D487" s="28"/>
      <c r="E487" s="28"/>
      <c r="F487" s="28"/>
      <c r="G487" s="28"/>
      <c r="H487" s="28"/>
      <c r="I487" s="28"/>
      <c r="J487" s="28"/>
      <c r="K487" s="28"/>
      <c r="L487" s="28"/>
      <c r="M487" s="28"/>
      <c r="N487" s="28"/>
      <c r="O487" s="28"/>
      <c r="P487" s="28"/>
      <c r="Q487" s="28"/>
      <c r="R487" s="28"/>
      <c r="S487" s="28"/>
      <c r="T487" s="28"/>
      <c r="U487" s="28"/>
      <c r="V487" s="28"/>
      <c r="W487" s="28"/>
      <c r="X487" s="28"/>
      <c r="Y487" s="28"/>
      <c r="Z487" s="28"/>
    </row>
    <row r="488" ht="14.25" customHeight="1">
      <c r="A488" s="28"/>
      <c r="B488" s="28"/>
      <c r="C488" s="28"/>
      <c r="D488" s="28"/>
      <c r="E488" s="28"/>
      <c r="F488" s="28"/>
      <c r="G488" s="28"/>
      <c r="H488" s="28"/>
      <c r="I488" s="28"/>
      <c r="J488" s="28"/>
      <c r="K488" s="28"/>
      <c r="L488" s="28"/>
      <c r="M488" s="28"/>
      <c r="N488" s="28"/>
      <c r="O488" s="28"/>
      <c r="P488" s="28"/>
      <c r="Q488" s="28"/>
      <c r="R488" s="28"/>
      <c r="S488" s="28"/>
      <c r="T488" s="28"/>
      <c r="U488" s="28"/>
      <c r="V488" s="28"/>
      <c r="W488" s="28"/>
      <c r="X488" s="28"/>
      <c r="Y488" s="28"/>
      <c r="Z488" s="28"/>
    </row>
    <row r="489" ht="14.25" customHeight="1">
      <c r="A489" s="28"/>
      <c r="B489" s="28"/>
      <c r="C489" s="28"/>
      <c r="D489" s="28"/>
      <c r="E489" s="28"/>
      <c r="F489" s="28"/>
      <c r="G489" s="28"/>
      <c r="H489" s="28"/>
      <c r="I489" s="28"/>
      <c r="J489" s="28"/>
      <c r="K489" s="28"/>
      <c r="L489" s="28"/>
      <c r="M489" s="28"/>
      <c r="N489" s="28"/>
      <c r="O489" s="28"/>
      <c r="P489" s="28"/>
      <c r="Q489" s="28"/>
      <c r="R489" s="28"/>
      <c r="S489" s="28"/>
      <c r="T489" s="28"/>
      <c r="U489" s="28"/>
      <c r="V489" s="28"/>
      <c r="W489" s="28"/>
      <c r="X489" s="28"/>
      <c r="Y489" s="28"/>
      <c r="Z489" s="28"/>
    </row>
    <row r="490" ht="14.25" customHeight="1">
      <c r="A490" s="28"/>
      <c r="B490" s="28"/>
      <c r="C490" s="28"/>
      <c r="D490" s="28"/>
      <c r="E490" s="28"/>
      <c r="F490" s="28"/>
      <c r="G490" s="28"/>
      <c r="H490" s="28"/>
      <c r="I490" s="28"/>
      <c r="J490" s="28"/>
      <c r="K490" s="28"/>
      <c r="L490" s="28"/>
      <c r="M490" s="28"/>
      <c r="N490" s="28"/>
      <c r="O490" s="28"/>
      <c r="P490" s="28"/>
      <c r="Q490" s="28"/>
      <c r="R490" s="28"/>
      <c r="S490" s="28"/>
      <c r="T490" s="28"/>
      <c r="U490" s="28"/>
      <c r="V490" s="28"/>
      <c r="W490" s="28"/>
      <c r="X490" s="28"/>
      <c r="Y490" s="28"/>
      <c r="Z490" s="28"/>
    </row>
    <row r="491" ht="14.25" customHeight="1">
      <c r="A491" s="28"/>
      <c r="B491" s="28"/>
      <c r="C491" s="28"/>
      <c r="D491" s="28"/>
      <c r="E491" s="28"/>
      <c r="F491" s="28"/>
      <c r="G491" s="28"/>
      <c r="H491" s="28"/>
      <c r="I491" s="28"/>
      <c r="J491" s="28"/>
      <c r="K491" s="28"/>
      <c r="L491" s="28"/>
      <c r="M491" s="28"/>
      <c r="N491" s="28"/>
      <c r="O491" s="28"/>
      <c r="P491" s="28"/>
      <c r="Q491" s="28"/>
      <c r="R491" s="28"/>
      <c r="S491" s="28"/>
      <c r="T491" s="28"/>
      <c r="U491" s="28"/>
      <c r="V491" s="28"/>
      <c r="W491" s="28"/>
      <c r="X491" s="28"/>
      <c r="Y491" s="28"/>
      <c r="Z491" s="28"/>
    </row>
    <row r="492" ht="14.25" customHeight="1">
      <c r="A492" s="28"/>
      <c r="B492" s="28"/>
      <c r="C492" s="28"/>
      <c r="D492" s="28"/>
      <c r="E492" s="28"/>
      <c r="F492" s="28"/>
      <c r="G492" s="28"/>
      <c r="H492" s="28"/>
      <c r="I492" s="28"/>
      <c r="J492" s="28"/>
      <c r="K492" s="28"/>
      <c r="L492" s="28"/>
      <c r="M492" s="28"/>
      <c r="N492" s="28"/>
      <c r="O492" s="28"/>
      <c r="P492" s="28"/>
      <c r="Q492" s="28"/>
      <c r="R492" s="28"/>
      <c r="S492" s="28"/>
      <c r="T492" s="28"/>
      <c r="U492" s="28"/>
      <c r="V492" s="28"/>
      <c r="W492" s="28"/>
      <c r="X492" s="28"/>
      <c r="Y492" s="28"/>
      <c r="Z492" s="28"/>
    </row>
    <row r="493" ht="14.25" customHeight="1">
      <c r="A493" s="28"/>
      <c r="B493" s="28"/>
      <c r="C493" s="28"/>
      <c r="D493" s="28"/>
      <c r="E493" s="28"/>
      <c r="F493" s="28"/>
      <c r="G493" s="28"/>
      <c r="H493" s="28"/>
      <c r="I493" s="28"/>
      <c r="J493" s="28"/>
      <c r="K493" s="28"/>
      <c r="L493" s="28"/>
      <c r="M493" s="28"/>
      <c r="N493" s="28"/>
      <c r="O493" s="28"/>
      <c r="P493" s="28"/>
      <c r="Q493" s="28"/>
      <c r="R493" s="28"/>
      <c r="S493" s="28"/>
      <c r="T493" s="28"/>
      <c r="U493" s="28"/>
      <c r="V493" s="28"/>
      <c r="W493" s="28"/>
      <c r="X493" s="28"/>
      <c r="Y493" s="28"/>
      <c r="Z493" s="28"/>
    </row>
    <row r="494" ht="14.25" customHeight="1">
      <c r="A494" s="28"/>
      <c r="B494" s="28"/>
      <c r="C494" s="28"/>
      <c r="D494" s="28"/>
      <c r="E494" s="28"/>
      <c r="F494" s="28"/>
      <c r="G494" s="28"/>
      <c r="H494" s="28"/>
      <c r="I494" s="28"/>
      <c r="J494" s="28"/>
      <c r="K494" s="28"/>
      <c r="L494" s="28"/>
      <c r="M494" s="28"/>
      <c r="N494" s="28"/>
      <c r="O494" s="28"/>
      <c r="P494" s="28"/>
      <c r="Q494" s="28"/>
      <c r="R494" s="28"/>
      <c r="S494" s="28"/>
      <c r="T494" s="28"/>
      <c r="U494" s="28"/>
      <c r="V494" s="28"/>
      <c r="W494" s="28"/>
      <c r="X494" s="28"/>
      <c r="Y494" s="28"/>
      <c r="Z494" s="28"/>
    </row>
    <row r="495" ht="14.25" customHeight="1">
      <c r="A495" s="28"/>
      <c r="B495" s="28"/>
      <c r="C495" s="28"/>
      <c r="D495" s="28"/>
      <c r="E495" s="28"/>
      <c r="F495" s="28"/>
      <c r="G495" s="28"/>
      <c r="H495" s="28"/>
      <c r="I495" s="28"/>
      <c r="J495" s="28"/>
      <c r="K495" s="28"/>
      <c r="L495" s="28"/>
      <c r="M495" s="28"/>
      <c r="N495" s="28"/>
      <c r="O495" s="28"/>
      <c r="P495" s="28"/>
      <c r="Q495" s="28"/>
      <c r="R495" s="28"/>
      <c r="S495" s="28"/>
      <c r="T495" s="28"/>
      <c r="U495" s="28"/>
      <c r="V495" s="28"/>
      <c r="W495" s="28"/>
      <c r="X495" s="28"/>
      <c r="Y495" s="28"/>
      <c r="Z495" s="28"/>
    </row>
    <row r="496" ht="14.25" customHeight="1">
      <c r="A496" s="28"/>
      <c r="B496" s="28"/>
      <c r="C496" s="28"/>
      <c r="D496" s="28"/>
      <c r="E496" s="28"/>
      <c r="F496" s="28"/>
      <c r="G496" s="28"/>
      <c r="H496" s="28"/>
      <c r="I496" s="28"/>
      <c r="J496" s="28"/>
      <c r="K496" s="28"/>
      <c r="L496" s="28"/>
      <c r="M496" s="28"/>
      <c r="N496" s="28"/>
      <c r="O496" s="28"/>
      <c r="P496" s="28"/>
      <c r="Q496" s="28"/>
      <c r="R496" s="28"/>
      <c r="S496" s="28"/>
      <c r="T496" s="28"/>
      <c r="U496" s="28"/>
      <c r="V496" s="28"/>
      <c r="W496" s="28"/>
      <c r="X496" s="28"/>
      <c r="Y496" s="28"/>
      <c r="Z496" s="28"/>
    </row>
    <row r="497" ht="14.25" customHeight="1">
      <c r="A497" s="28"/>
      <c r="B497" s="28"/>
      <c r="C497" s="28"/>
      <c r="D497" s="28"/>
      <c r="E497" s="28"/>
      <c r="F497" s="28"/>
      <c r="G497" s="28"/>
      <c r="H497" s="28"/>
      <c r="I497" s="28"/>
      <c r="J497" s="28"/>
      <c r="K497" s="28"/>
      <c r="L497" s="28"/>
      <c r="M497" s="28"/>
      <c r="N497" s="28"/>
      <c r="O497" s="28"/>
      <c r="P497" s="28"/>
      <c r="Q497" s="28"/>
      <c r="R497" s="28"/>
      <c r="S497" s="28"/>
      <c r="T497" s="28"/>
      <c r="U497" s="28"/>
      <c r="V497" s="28"/>
      <c r="W497" s="28"/>
      <c r="X497" s="28"/>
      <c r="Y497" s="28"/>
      <c r="Z497" s="28"/>
    </row>
    <row r="498" ht="14.25" customHeight="1">
      <c r="A498" s="28"/>
      <c r="B498" s="28"/>
      <c r="C498" s="28"/>
      <c r="D498" s="28"/>
      <c r="E498" s="28"/>
      <c r="F498" s="28"/>
      <c r="G498" s="28"/>
      <c r="H498" s="28"/>
      <c r="I498" s="28"/>
      <c r="J498" s="28"/>
      <c r="K498" s="28"/>
      <c r="L498" s="28"/>
      <c r="M498" s="28"/>
      <c r="N498" s="28"/>
      <c r="O498" s="28"/>
      <c r="P498" s="28"/>
      <c r="Q498" s="28"/>
      <c r="R498" s="28"/>
      <c r="S498" s="28"/>
      <c r="T498" s="28"/>
      <c r="U498" s="28"/>
      <c r="V498" s="28"/>
      <c r="W498" s="28"/>
      <c r="X498" s="28"/>
      <c r="Y498" s="28"/>
      <c r="Z498" s="28"/>
    </row>
    <row r="499" ht="14.25" customHeight="1">
      <c r="A499" s="28"/>
      <c r="B499" s="28"/>
      <c r="C499" s="28"/>
      <c r="D499" s="28"/>
      <c r="E499" s="28"/>
      <c r="F499" s="28"/>
      <c r="G499" s="28"/>
      <c r="H499" s="28"/>
      <c r="I499" s="28"/>
      <c r="J499" s="28"/>
      <c r="K499" s="28"/>
      <c r="L499" s="28"/>
      <c r="M499" s="28"/>
      <c r="N499" s="28"/>
      <c r="O499" s="28"/>
      <c r="P499" s="28"/>
      <c r="Q499" s="28"/>
      <c r="R499" s="28"/>
      <c r="S499" s="28"/>
      <c r="T499" s="28"/>
      <c r="U499" s="28"/>
      <c r="V499" s="28"/>
      <c r="W499" s="28"/>
      <c r="X499" s="28"/>
      <c r="Y499" s="28"/>
      <c r="Z499" s="28"/>
    </row>
    <row r="500" ht="14.25" customHeight="1">
      <c r="A500" s="28"/>
      <c r="B500" s="28"/>
      <c r="C500" s="28"/>
      <c r="D500" s="28"/>
      <c r="E500" s="28"/>
      <c r="F500" s="28"/>
      <c r="G500" s="28"/>
      <c r="H500" s="28"/>
      <c r="I500" s="28"/>
      <c r="J500" s="28"/>
      <c r="K500" s="28"/>
      <c r="L500" s="28"/>
      <c r="M500" s="28"/>
      <c r="N500" s="28"/>
      <c r="O500" s="28"/>
      <c r="P500" s="28"/>
      <c r="Q500" s="28"/>
      <c r="R500" s="28"/>
      <c r="S500" s="28"/>
      <c r="T500" s="28"/>
      <c r="U500" s="28"/>
      <c r="V500" s="28"/>
      <c r="W500" s="28"/>
      <c r="X500" s="28"/>
      <c r="Y500" s="28"/>
      <c r="Z500" s="28"/>
    </row>
    <row r="501" ht="14.25" customHeight="1">
      <c r="A501" s="28"/>
      <c r="B501" s="28"/>
      <c r="C501" s="28"/>
      <c r="D501" s="28"/>
      <c r="E501" s="28"/>
      <c r="F501" s="28"/>
      <c r="G501" s="28"/>
      <c r="H501" s="28"/>
      <c r="I501" s="28"/>
      <c r="J501" s="28"/>
      <c r="K501" s="28"/>
      <c r="L501" s="28"/>
      <c r="M501" s="28"/>
      <c r="N501" s="28"/>
      <c r="O501" s="28"/>
      <c r="P501" s="28"/>
      <c r="Q501" s="28"/>
      <c r="R501" s="28"/>
      <c r="S501" s="28"/>
      <c r="T501" s="28"/>
      <c r="U501" s="28"/>
      <c r="V501" s="28"/>
      <c r="W501" s="28"/>
      <c r="X501" s="28"/>
      <c r="Y501" s="28"/>
      <c r="Z501" s="28"/>
    </row>
    <row r="502" ht="14.25" customHeight="1">
      <c r="A502" s="28"/>
      <c r="B502" s="28"/>
      <c r="C502" s="28"/>
      <c r="D502" s="28"/>
      <c r="E502" s="28"/>
      <c r="F502" s="28"/>
      <c r="G502" s="28"/>
      <c r="H502" s="28"/>
      <c r="I502" s="28"/>
      <c r="J502" s="28"/>
      <c r="K502" s="28"/>
      <c r="L502" s="28"/>
      <c r="M502" s="28"/>
      <c r="N502" s="28"/>
      <c r="O502" s="28"/>
      <c r="P502" s="28"/>
      <c r="Q502" s="28"/>
      <c r="R502" s="28"/>
      <c r="S502" s="28"/>
      <c r="T502" s="28"/>
      <c r="U502" s="28"/>
      <c r="V502" s="28"/>
      <c r="W502" s="28"/>
      <c r="X502" s="28"/>
      <c r="Y502" s="28"/>
      <c r="Z502" s="28"/>
    </row>
    <row r="503" ht="14.25" customHeight="1">
      <c r="A503" s="28"/>
      <c r="B503" s="28"/>
      <c r="C503" s="28"/>
      <c r="D503" s="28"/>
      <c r="E503" s="28"/>
      <c r="F503" s="28"/>
      <c r="G503" s="28"/>
      <c r="H503" s="28"/>
      <c r="I503" s="28"/>
      <c r="J503" s="28"/>
      <c r="K503" s="28"/>
      <c r="L503" s="28"/>
      <c r="M503" s="28"/>
      <c r="N503" s="28"/>
      <c r="O503" s="28"/>
      <c r="P503" s="28"/>
      <c r="Q503" s="28"/>
      <c r="R503" s="28"/>
      <c r="S503" s="28"/>
      <c r="T503" s="28"/>
      <c r="U503" s="28"/>
      <c r="V503" s="28"/>
      <c r="W503" s="28"/>
      <c r="X503" s="28"/>
      <c r="Y503" s="28"/>
      <c r="Z503" s="28"/>
    </row>
    <row r="504" ht="14.25" customHeight="1">
      <c r="A504" s="28"/>
      <c r="B504" s="28"/>
      <c r="C504" s="28"/>
      <c r="D504" s="28"/>
      <c r="E504" s="28"/>
      <c r="F504" s="28"/>
      <c r="G504" s="28"/>
      <c r="H504" s="28"/>
      <c r="I504" s="28"/>
      <c r="J504" s="28"/>
      <c r="K504" s="28"/>
      <c r="L504" s="28"/>
      <c r="M504" s="28"/>
      <c r="N504" s="28"/>
      <c r="O504" s="28"/>
      <c r="P504" s="28"/>
      <c r="Q504" s="28"/>
      <c r="R504" s="28"/>
      <c r="S504" s="28"/>
      <c r="T504" s="28"/>
      <c r="U504" s="28"/>
      <c r="V504" s="28"/>
      <c r="W504" s="28"/>
      <c r="X504" s="28"/>
      <c r="Y504" s="28"/>
      <c r="Z504" s="28"/>
    </row>
    <row r="505" ht="14.25" customHeight="1">
      <c r="A505" s="28"/>
      <c r="B505" s="28"/>
      <c r="C505" s="28"/>
      <c r="D505" s="28"/>
      <c r="E505" s="28"/>
      <c r="F505" s="28"/>
      <c r="G505" s="28"/>
      <c r="H505" s="28"/>
      <c r="I505" s="28"/>
      <c r="J505" s="28"/>
      <c r="K505" s="28"/>
      <c r="L505" s="28"/>
      <c r="M505" s="28"/>
      <c r="N505" s="28"/>
      <c r="O505" s="28"/>
      <c r="P505" s="28"/>
      <c r="Q505" s="28"/>
      <c r="R505" s="28"/>
      <c r="S505" s="28"/>
      <c r="T505" s="28"/>
      <c r="U505" s="28"/>
      <c r="V505" s="28"/>
      <c r="W505" s="28"/>
      <c r="X505" s="28"/>
      <c r="Y505" s="28"/>
      <c r="Z505" s="28"/>
    </row>
    <row r="506" ht="14.25" customHeight="1">
      <c r="A506" s="28"/>
      <c r="B506" s="28"/>
      <c r="C506" s="28"/>
      <c r="D506" s="28"/>
      <c r="E506" s="28"/>
      <c r="F506" s="28"/>
      <c r="G506" s="28"/>
      <c r="H506" s="28"/>
      <c r="I506" s="28"/>
      <c r="J506" s="28"/>
      <c r="K506" s="28"/>
      <c r="L506" s="28"/>
      <c r="M506" s="28"/>
      <c r="N506" s="28"/>
      <c r="O506" s="28"/>
      <c r="P506" s="28"/>
      <c r="Q506" s="28"/>
      <c r="R506" s="28"/>
      <c r="S506" s="28"/>
      <c r="T506" s="28"/>
      <c r="U506" s="28"/>
      <c r="V506" s="28"/>
      <c r="W506" s="28"/>
      <c r="X506" s="28"/>
      <c r="Y506" s="28"/>
      <c r="Z506" s="28"/>
    </row>
    <row r="507" ht="14.25" customHeight="1">
      <c r="A507" s="28"/>
      <c r="B507" s="28"/>
      <c r="C507" s="28"/>
      <c r="D507" s="28"/>
      <c r="E507" s="28"/>
      <c r="F507" s="28"/>
      <c r="G507" s="28"/>
      <c r="H507" s="28"/>
      <c r="I507" s="28"/>
      <c r="J507" s="28"/>
      <c r="K507" s="28"/>
      <c r="L507" s="28"/>
      <c r="M507" s="28"/>
      <c r="N507" s="28"/>
      <c r="O507" s="28"/>
      <c r="P507" s="28"/>
      <c r="Q507" s="28"/>
      <c r="R507" s="28"/>
      <c r="S507" s="28"/>
      <c r="T507" s="28"/>
      <c r="U507" s="28"/>
      <c r="V507" s="28"/>
      <c r="W507" s="28"/>
      <c r="X507" s="28"/>
      <c r="Y507" s="28"/>
      <c r="Z507" s="28"/>
    </row>
    <row r="508" ht="14.25" customHeight="1">
      <c r="A508" s="28"/>
      <c r="B508" s="28"/>
      <c r="C508" s="28"/>
      <c r="D508" s="28"/>
      <c r="E508" s="28"/>
      <c r="F508" s="28"/>
      <c r="G508" s="28"/>
      <c r="H508" s="28"/>
      <c r="I508" s="28"/>
      <c r="J508" s="28"/>
      <c r="K508" s="28"/>
      <c r="L508" s="28"/>
      <c r="M508" s="28"/>
      <c r="N508" s="28"/>
      <c r="O508" s="28"/>
      <c r="P508" s="28"/>
      <c r="Q508" s="28"/>
      <c r="R508" s="28"/>
      <c r="S508" s="28"/>
      <c r="T508" s="28"/>
      <c r="U508" s="28"/>
      <c r="V508" s="28"/>
      <c r="W508" s="28"/>
      <c r="X508" s="28"/>
      <c r="Y508" s="28"/>
      <c r="Z508" s="28"/>
    </row>
    <row r="509" ht="14.25" customHeight="1">
      <c r="A509" s="28"/>
      <c r="B509" s="28"/>
      <c r="C509" s="28"/>
      <c r="D509" s="28"/>
      <c r="E509" s="28"/>
      <c r="F509" s="28"/>
      <c r="G509" s="28"/>
      <c r="H509" s="28"/>
      <c r="I509" s="28"/>
      <c r="J509" s="28"/>
      <c r="K509" s="28"/>
      <c r="L509" s="28"/>
      <c r="M509" s="28"/>
      <c r="N509" s="28"/>
      <c r="O509" s="28"/>
      <c r="P509" s="28"/>
      <c r="Q509" s="28"/>
      <c r="R509" s="28"/>
      <c r="S509" s="28"/>
      <c r="T509" s="28"/>
      <c r="U509" s="28"/>
      <c r="V509" s="28"/>
      <c r="W509" s="28"/>
      <c r="X509" s="28"/>
      <c r="Y509" s="28"/>
      <c r="Z509" s="28"/>
    </row>
    <row r="510" ht="14.25" customHeight="1">
      <c r="A510" s="28"/>
      <c r="B510" s="28"/>
      <c r="C510" s="28"/>
      <c r="D510" s="28"/>
      <c r="E510" s="28"/>
      <c r="F510" s="28"/>
      <c r="G510" s="28"/>
      <c r="H510" s="28"/>
      <c r="I510" s="28"/>
      <c r="J510" s="28"/>
      <c r="K510" s="28"/>
      <c r="L510" s="28"/>
      <c r="M510" s="28"/>
      <c r="N510" s="28"/>
      <c r="O510" s="28"/>
      <c r="P510" s="28"/>
      <c r="Q510" s="28"/>
      <c r="R510" s="28"/>
      <c r="S510" s="28"/>
      <c r="T510" s="28"/>
      <c r="U510" s="28"/>
      <c r="V510" s="28"/>
      <c r="W510" s="28"/>
      <c r="X510" s="28"/>
      <c r="Y510" s="28"/>
      <c r="Z510" s="28"/>
    </row>
    <row r="511" ht="14.25" customHeight="1">
      <c r="A511" s="28"/>
      <c r="B511" s="28"/>
      <c r="C511" s="28"/>
      <c r="D511" s="28"/>
      <c r="E511" s="28"/>
      <c r="F511" s="28"/>
      <c r="G511" s="28"/>
      <c r="H511" s="28"/>
      <c r="I511" s="28"/>
      <c r="J511" s="28"/>
      <c r="K511" s="28"/>
      <c r="L511" s="28"/>
      <c r="M511" s="28"/>
      <c r="N511" s="28"/>
      <c r="O511" s="28"/>
      <c r="P511" s="28"/>
      <c r="Q511" s="28"/>
      <c r="R511" s="28"/>
      <c r="S511" s="28"/>
      <c r="T511" s="28"/>
      <c r="U511" s="28"/>
      <c r="V511" s="28"/>
      <c r="W511" s="28"/>
      <c r="X511" s="28"/>
      <c r="Y511" s="28"/>
      <c r="Z511" s="28"/>
    </row>
    <row r="512" ht="14.25" customHeight="1">
      <c r="A512" s="28"/>
      <c r="B512" s="28"/>
      <c r="C512" s="28"/>
      <c r="D512" s="28"/>
      <c r="E512" s="28"/>
      <c r="F512" s="28"/>
      <c r="G512" s="28"/>
      <c r="H512" s="28"/>
      <c r="I512" s="28"/>
      <c r="J512" s="28"/>
      <c r="K512" s="28"/>
      <c r="L512" s="28"/>
      <c r="M512" s="28"/>
      <c r="N512" s="28"/>
      <c r="O512" s="28"/>
      <c r="P512" s="28"/>
      <c r="Q512" s="28"/>
      <c r="R512" s="28"/>
      <c r="S512" s="28"/>
      <c r="T512" s="28"/>
      <c r="U512" s="28"/>
      <c r="V512" s="28"/>
      <c r="W512" s="28"/>
      <c r="X512" s="28"/>
      <c r="Y512" s="28"/>
      <c r="Z512" s="28"/>
    </row>
    <row r="513" ht="14.25" customHeight="1">
      <c r="A513" s="28"/>
      <c r="B513" s="28"/>
      <c r="C513" s="28"/>
      <c r="D513" s="28"/>
      <c r="E513" s="28"/>
      <c r="F513" s="28"/>
      <c r="G513" s="28"/>
      <c r="H513" s="28"/>
      <c r="I513" s="28"/>
      <c r="J513" s="28"/>
      <c r="K513" s="28"/>
      <c r="L513" s="28"/>
      <c r="M513" s="28"/>
      <c r="N513" s="28"/>
      <c r="O513" s="28"/>
      <c r="P513" s="28"/>
      <c r="Q513" s="28"/>
      <c r="R513" s="28"/>
      <c r="S513" s="28"/>
      <c r="T513" s="28"/>
      <c r="U513" s="28"/>
      <c r="V513" s="28"/>
      <c r="W513" s="28"/>
      <c r="X513" s="28"/>
      <c r="Y513" s="28"/>
      <c r="Z513" s="28"/>
    </row>
    <row r="514" ht="14.25" customHeight="1">
      <c r="A514" s="28"/>
      <c r="B514" s="28"/>
      <c r="C514" s="28"/>
      <c r="D514" s="28"/>
      <c r="E514" s="28"/>
      <c r="F514" s="28"/>
      <c r="G514" s="28"/>
      <c r="H514" s="28"/>
      <c r="I514" s="28"/>
      <c r="J514" s="28"/>
      <c r="K514" s="28"/>
      <c r="L514" s="28"/>
      <c r="M514" s="28"/>
      <c r="N514" s="28"/>
      <c r="O514" s="28"/>
      <c r="P514" s="28"/>
      <c r="Q514" s="28"/>
      <c r="R514" s="28"/>
      <c r="S514" s="28"/>
      <c r="T514" s="28"/>
      <c r="U514" s="28"/>
      <c r="V514" s="28"/>
      <c r="W514" s="28"/>
      <c r="X514" s="28"/>
      <c r="Y514" s="28"/>
      <c r="Z514" s="28"/>
    </row>
    <row r="515" ht="14.25" customHeight="1">
      <c r="A515" s="28"/>
      <c r="B515" s="28"/>
      <c r="C515" s="28"/>
      <c r="D515" s="28"/>
      <c r="E515" s="28"/>
      <c r="F515" s="28"/>
      <c r="G515" s="28"/>
      <c r="H515" s="28"/>
      <c r="I515" s="28"/>
      <c r="J515" s="28"/>
      <c r="K515" s="28"/>
      <c r="L515" s="28"/>
      <c r="M515" s="28"/>
      <c r="N515" s="28"/>
      <c r="O515" s="28"/>
      <c r="P515" s="28"/>
      <c r="Q515" s="28"/>
      <c r="R515" s="28"/>
      <c r="S515" s="28"/>
      <c r="T515" s="28"/>
      <c r="U515" s="28"/>
      <c r="V515" s="28"/>
      <c r="W515" s="28"/>
      <c r="X515" s="28"/>
      <c r="Y515" s="28"/>
      <c r="Z515" s="28"/>
    </row>
    <row r="516" ht="14.25" customHeight="1">
      <c r="A516" s="28"/>
      <c r="B516" s="28"/>
      <c r="C516" s="28"/>
      <c r="D516" s="28"/>
      <c r="E516" s="28"/>
      <c r="F516" s="28"/>
      <c r="G516" s="28"/>
      <c r="H516" s="28"/>
      <c r="I516" s="28"/>
      <c r="J516" s="28"/>
      <c r="K516" s="28"/>
      <c r="L516" s="28"/>
      <c r="M516" s="28"/>
      <c r="N516" s="28"/>
      <c r="O516" s="28"/>
      <c r="P516" s="28"/>
      <c r="Q516" s="28"/>
      <c r="R516" s="28"/>
      <c r="S516" s="28"/>
      <c r="T516" s="28"/>
      <c r="U516" s="28"/>
      <c r="V516" s="28"/>
      <c r="W516" s="28"/>
      <c r="X516" s="28"/>
      <c r="Y516" s="28"/>
      <c r="Z516" s="28"/>
    </row>
    <row r="517" ht="14.25" customHeight="1">
      <c r="A517" s="28"/>
      <c r="B517" s="28"/>
      <c r="C517" s="28"/>
      <c r="D517" s="28"/>
      <c r="E517" s="28"/>
      <c r="F517" s="28"/>
      <c r="G517" s="28"/>
      <c r="H517" s="28"/>
      <c r="I517" s="28"/>
      <c r="J517" s="28"/>
      <c r="K517" s="28"/>
      <c r="L517" s="28"/>
      <c r="M517" s="28"/>
      <c r="N517" s="28"/>
      <c r="O517" s="28"/>
      <c r="P517" s="28"/>
      <c r="Q517" s="28"/>
      <c r="R517" s="28"/>
      <c r="S517" s="28"/>
      <c r="T517" s="28"/>
      <c r="U517" s="28"/>
      <c r="V517" s="28"/>
      <c r="W517" s="28"/>
      <c r="X517" s="28"/>
      <c r="Y517" s="28"/>
      <c r="Z517" s="28"/>
    </row>
    <row r="518" ht="14.25" customHeight="1">
      <c r="A518" s="28"/>
      <c r="B518" s="28"/>
      <c r="C518" s="28"/>
      <c r="D518" s="28"/>
      <c r="E518" s="28"/>
      <c r="F518" s="28"/>
      <c r="G518" s="28"/>
      <c r="H518" s="28"/>
      <c r="I518" s="28"/>
      <c r="J518" s="28"/>
      <c r="K518" s="28"/>
      <c r="L518" s="28"/>
      <c r="M518" s="28"/>
      <c r="N518" s="28"/>
      <c r="O518" s="28"/>
      <c r="P518" s="28"/>
      <c r="Q518" s="28"/>
      <c r="R518" s="28"/>
      <c r="S518" s="28"/>
      <c r="T518" s="28"/>
      <c r="U518" s="28"/>
      <c r="V518" s="28"/>
      <c r="W518" s="28"/>
      <c r="X518" s="28"/>
      <c r="Y518" s="28"/>
      <c r="Z518" s="28"/>
    </row>
    <row r="519" ht="14.25" customHeight="1">
      <c r="A519" s="28"/>
      <c r="B519" s="28"/>
      <c r="C519" s="28"/>
      <c r="D519" s="28"/>
      <c r="E519" s="28"/>
      <c r="F519" s="28"/>
      <c r="G519" s="28"/>
      <c r="H519" s="28"/>
      <c r="I519" s="28"/>
      <c r="J519" s="28"/>
      <c r="K519" s="28"/>
      <c r="L519" s="28"/>
      <c r="M519" s="28"/>
      <c r="N519" s="28"/>
      <c r="O519" s="28"/>
      <c r="P519" s="28"/>
      <c r="Q519" s="28"/>
      <c r="R519" s="28"/>
      <c r="S519" s="28"/>
      <c r="T519" s="28"/>
      <c r="U519" s="28"/>
      <c r="V519" s="28"/>
      <c r="W519" s="28"/>
      <c r="X519" s="28"/>
      <c r="Y519" s="28"/>
      <c r="Z519" s="28"/>
    </row>
    <row r="520" ht="14.25" customHeight="1">
      <c r="A520" s="28"/>
      <c r="B520" s="28"/>
      <c r="C520" s="28"/>
      <c r="D520" s="28"/>
      <c r="E520" s="28"/>
      <c r="F520" s="28"/>
      <c r="G520" s="28"/>
      <c r="H520" s="28"/>
      <c r="I520" s="28"/>
      <c r="J520" s="28"/>
      <c r="K520" s="28"/>
      <c r="L520" s="28"/>
      <c r="M520" s="28"/>
      <c r="N520" s="28"/>
      <c r="O520" s="28"/>
      <c r="P520" s="28"/>
      <c r="Q520" s="28"/>
      <c r="R520" s="28"/>
      <c r="S520" s="28"/>
      <c r="T520" s="28"/>
      <c r="U520" s="28"/>
      <c r="V520" s="28"/>
      <c r="W520" s="28"/>
      <c r="X520" s="28"/>
      <c r="Y520" s="28"/>
      <c r="Z520" s="28"/>
    </row>
    <row r="521" ht="14.25" customHeight="1">
      <c r="A521" s="28"/>
      <c r="B521" s="28"/>
      <c r="C521" s="28"/>
      <c r="D521" s="28"/>
      <c r="E521" s="28"/>
      <c r="F521" s="28"/>
      <c r="G521" s="28"/>
      <c r="H521" s="28"/>
      <c r="I521" s="28"/>
      <c r="J521" s="28"/>
      <c r="K521" s="28"/>
      <c r="L521" s="28"/>
      <c r="M521" s="28"/>
      <c r="N521" s="28"/>
      <c r="O521" s="28"/>
      <c r="P521" s="28"/>
      <c r="Q521" s="28"/>
      <c r="R521" s="28"/>
      <c r="S521" s="28"/>
      <c r="T521" s="28"/>
      <c r="U521" s="28"/>
      <c r="V521" s="28"/>
      <c r="W521" s="28"/>
      <c r="X521" s="28"/>
      <c r="Y521" s="28"/>
      <c r="Z521" s="28"/>
    </row>
    <row r="522" ht="14.25" customHeight="1">
      <c r="A522" s="28"/>
      <c r="B522" s="28"/>
      <c r="C522" s="28"/>
      <c r="D522" s="28"/>
      <c r="E522" s="28"/>
      <c r="F522" s="28"/>
      <c r="G522" s="28"/>
      <c r="H522" s="28"/>
      <c r="I522" s="28"/>
      <c r="J522" s="28"/>
      <c r="K522" s="28"/>
      <c r="L522" s="28"/>
      <c r="M522" s="28"/>
      <c r="N522" s="28"/>
      <c r="O522" s="28"/>
      <c r="P522" s="28"/>
      <c r="Q522" s="28"/>
      <c r="R522" s="28"/>
      <c r="S522" s="28"/>
      <c r="T522" s="28"/>
      <c r="U522" s="28"/>
      <c r="V522" s="28"/>
      <c r="W522" s="28"/>
      <c r="X522" s="28"/>
      <c r="Y522" s="28"/>
      <c r="Z522" s="28"/>
    </row>
    <row r="523" ht="14.25" customHeight="1">
      <c r="A523" s="28"/>
      <c r="B523" s="28"/>
      <c r="C523" s="28"/>
      <c r="D523" s="28"/>
      <c r="E523" s="28"/>
      <c r="F523" s="28"/>
      <c r="G523" s="28"/>
      <c r="H523" s="28"/>
      <c r="I523" s="28"/>
      <c r="J523" s="28"/>
      <c r="K523" s="28"/>
      <c r="L523" s="28"/>
      <c r="M523" s="28"/>
      <c r="N523" s="28"/>
      <c r="O523" s="28"/>
      <c r="P523" s="28"/>
      <c r="Q523" s="28"/>
      <c r="R523" s="28"/>
      <c r="S523" s="28"/>
      <c r="T523" s="28"/>
      <c r="U523" s="28"/>
      <c r="V523" s="28"/>
      <c r="W523" s="28"/>
      <c r="X523" s="28"/>
      <c r="Y523" s="28"/>
      <c r="Z523" s="28"/>
    </row>
    <row r="524" ht="14.25" customHeight="1">
      <c r="A524" s="28"/>
      <c r="B524" s="28"/>
      <c r="C524" s="28"/>
      <c r="D524" s="28"/>
      <c r="E524" s="28"/>
      <c r="F524" s="28"/>
      <c r="G524" s="28"/>
      <c r="H524" s="28"/>
      <c r="I524" s="28"/>
      <c r="J524" s="28"/>
      <c r="K524" s="28"/>
      <c r="L524" s="28"/>
      <c r="M524" s="28"/>
      <c r="N524" s="28"/>
      <c r="O524" s="28"/>
      <c r="P524" s="28"/>
      <c r="Q524" s="28"/>
      <c r="R524" s="28"/>
      <c r="S524" s="28"/>
      <c r="T524" s="28"/>
      <c r="U524" s="28"/>
      <c r="V524" s="28"/>
      <c r="W524" s="28"/>
      <c r="X524" s="28"/>
      <c r="Y524" s="28"/>
      <c r="Z524" s="28"/>
    </row>
    <row r="525" ht="14.25" customHeight="1">
      <c r="A525" s="28"/>
      <c r="B525" s="28"/>
      <c r="C525" s="28"/>
      <c r="D525" s="28"/>
      <c r="E525" s="28"/>
      <c r="F525" s="28"/>
      <c r="G525" s="28"/>
      <c r="H525" s="28"/>
      <c r="I525" s="28"/>
      <c r="J525" s="28"/>
      <c r="K525" s="28"/>
      <c r="L525" s="28"/>
      <c r="M525" s="28"/>
      <c r="N525" s="28"/>
      <c r="O525" s="28"/>
      <c r="P525" s="28"/>
      <c r="Q525" s="28"/>
      <c r="R525" s="28"/>
      <c r="S525" s="28"/>
      <c r="T525" s="28"/>
      <c r="U525" s="28"/>
      <c r="V525" s="28"/>
      <c r="W525" s="28"/>
      <c r="X525" s="28"/>
      <c r="Y525" s="28"/>
      <c r="Z525" s="28"/>
    </row>
    <row r="526" ht="14.25" customHeight="1">
      <c r="A526" s="28"/>
      <c r="B526" s="28"/>
      <c r="C526" s="28"/>
      <c r="D526" s="28"/>
      <c r="E526" s="28"/>
      <c r="F526" s="28"/>
      <c r="G526" s="28"/>
      <c r="H526" s="28"/>
      <c r="I526" s="28"/>
      <c r="J526" s="28"/>
      <c r="K526" s="28"/>
      <c r="L526" s="28"/>
      <c r="M526" s="28"/>
      <c r="N526" s="28"/>
      <c r="O526" s="28"/>
      <c r="P526" s="28"/>
      <c r="Q526" s="28"/>
      <c r="R526" s="28"/>
      <c r="S526" s="28"/>
      <c r="T526" s="28"/>
      <c r="U526" s="28"/>
      <c r="V526" s="28"/>
      <c r="W526" s="28"/>
      <c r="X526" s="28"/>
      <c r="Y526" s="28"/>
      <c r="Z526" s="28"/>
    </row>
    <row r="527" ht="14.25" customHeight="1">
      <c r="A527" s="28"/>
      <c r="B527" s="28"/>
      <c r="C527" s="28"/>
      <c r="D527" s="28"/>
      <c r="E527" s="28"/>
      <c r="F527" s="28"/>
      <c r="G527" s="28"/>
      <c r="H527" s="28"/>
      <c r="I527" s="28"/>
      <c r="J527" s="28"/>
      <c r="K527" s="28"/>
      <c r="L527" s="28"/>
      <c r="M527" s="28"/>
      <c r="N527" s="28"/>
      <c r="O527" s="28"/>
      <c r="P527" s="28"/>
      <c r="Q527" s="28"/>
      <c r="R527" s="28"/>
      <c r="S527" s="28"/>
      <c r="T527" s="28"/>
      <c r="U527" s="28"/>
      <c r="V527" s="28"/>
      <c r="W527" s="28"/>
      <c r="X527" s="28"/>
      <c r="Y527" s="28"/>
      <c r="Z527" s="28"/>
    </row>
    <row r="528" ht="14.25" customHeight="1">
      <c r="A528" s="28"/>
      <c r="B528" s="28"/>
      <c r="C528" s="28"/>
      <c r="D528" s="28"/>
      <c r="E528" s="28"/>
      <c r="F528" s="28"/>
      <c r="G528" s="28"/>
      <c r="H528" s="28"/>
      <c r="I528" s="28"/>
      <c r="J528" s="28"/>
      <c r="K528" s="28"/>
      <c r="L528" s="28"/>
      <c r="M528" s="28"/>
      <c r="N528" s="28"/>
      <c r="O528" s="28"/>
      <c r="P528" s="28"/>
      <c r="Q528" s="28"/>
      <c r="R528" s="28"/>
      <c r="S528" s="28"/>
      <c r="T528" s="28"/>
      <c r="U528" s="28"/>
      <c r="V528" s="28"/>
      <c r="W528" s="28"/>
      <c r="X528" s="28"/>
      <c r="Y528" s="28"/>
      <c r="Z528" s="28"/>
    </row>
    <row r="529" ht="14.25" customHeight="1">
      <c r="A529" s="28"/>
      <c r="B529" s="28"/>
      <c r="C529" s="28"/>
      <c r="D529" s="28"/>
      <c r="E529" s="28"/>
      <c r="F529" s="28"/>
      <c r="G529" s="28"/>
      <c r="H529" s="28"/>
      <c r="I529" s="28"/>
      <c r="J529" s="28"/>
      <c r="K529" s="28"/>
      <c r="L529" s="28"/>
      <c r="M529" s="28"/>
      <c r="N529" s="28"/>
      <c r="O529" s="28"/>
      <c r="P529" s="28"/>
      <c r="Q529" s="28"/>
      <c r="R529" s="28"/>
      <c r="S529" s="28"/>
      <c r="T529" s="28"/>
      <c r="U529" s="28"/>
      <c r="V529" s="28"/>
      <c r="W529" s="28"/>
      <c r="X529" s="28"/>
      <c r="Y529" s="28"/>
      <c r="Z529" s="28"/>
    </row>
    <row r="530" ht="14.25" customHeight="1">
      <c r="A530" s="28"/>
      <c r="B530" s="28"/>
      <c r="C530" s="28"/>
      <c r="D530" s="28"/>
      <c r="E530" s="28"/>
      <c r="F530" s="28"/>
      <c r="G530" s="28"/>
      <c r="H530" s="28"/>
      <c r="I530" s="28"/>
      <c r="J530" s="28"/>
      <c r="K530" s="28"/>
      <c r="L530" s="28"/>
      <c r="M530" s="28"/>
      <c r="N530" s="28"/>
      <c r="O530" s="28"/>
      <c r="P530" s="28"/>
      <c r="Q530" s="28"/>
      <c r="R530" s="28"/>
      <c r="S530" s="28"/>
      <c r="T530" s="28"/>
      <c r="U530" s="28"/>
      <c r="V530" s="28"/>
      <c r="W530" s="28"/>
      <c r="X530" s="28"/>
      <c r="Y530" s="28"/>
      <c r="Z530" s="28"/>
    </row>
    <row r="531" ht="14.25" customHeight="1">
      <c r="A531" s="28"/>
      <c r="B531" s="28"/>
      <c r="C531" s="28"/>
      <c r="D531" s="28"/>
      <c r="E531" s="28"/>
      <c r="F531" s="28"/>
      <c r="G531" s="28"/>
      <c r="H531" s="28"/>
      <c r="I531" s="28"/>
      <c r="J531" s="28"/>
      <c r="K531" s="28"/>
      <c r="L531" s="28"/>
      <c r="M531" s="28"/>
      <c r="N531" s="28"/>
      <c r="O531" s="28"/>
      <c r="P531" s="28"/>
      <c r="Q531" s="28"/>
      <c r="R531" s="28"/>
      <c r="S531" s="28"/>
      <c r="T531" s="28"/>
      <c r="U531" s="28"/>
      <c r="V531" s="28"/>
      <c r="W531" s="28"/>
      <c r="X531" s="28"/>
      <c r="Y531" s="28"/>
      <c r="Z531" s="28"/>
    </row>
    <row r="532" ht="14.25" customHeight="1">
      <c r="A532" s="28"/>
      <c r="B532" s="28"/>
      <c r="C532" s="28"/>
      <c r="D532" s="28"/>
      <c r="E532" s="28"/>
      <c r="F532" s="28"/>
      <c r="G532" s="28"/>
      <c r="H532" s="28"/>
      <c r="I532" s="28"/>
      <c r="J532" s="28"/>
      <c r="K532" s="28"/>
      <c r="L532" s="28"/>
      <c r="M532" s="28"/>
      <c r="N532" s="28"/>
      <c r="O532" s="28"/>
      <c r="P532" s="28"/>
      <c r="Q532" s="28"/>
      <c r="R532" s="28"/>
      <c r="S532" s="28"/>
      <c r="T532" s="28"/>
      <c r="U532" s="28"/>
      <c r="V532" s="28"/>
      <c r="W532" s="28"/>
      <c r="X532" s="28"/>
      <c r="Y532" s="28"/>
      <c r="Z532" s="28"/>
    </row>
    <row r="533" ht="14.25" customHeight="1">
      <c r="A533" s="28"/>
      <c r="B533" s="28"/>
      <c r="C533" s="28"/>
      <c r="D533" s="28"/>
      <c r="E533" s="28"/>
      <c r="F533" s="28"/>
      <c r="G533" s="28"/>
      <c r="H533" s="28"/>
      <c r="I533" s="28"/>
      <c r="J533" s="28"/>
      <c r="K533" s="28"/>
      <c r="L533" s="28"/>
      <c r="M533" s="28"/>
      <c r="N533" s="28"/>
      <c r="O533" s="28"/>
      <c r="P533" s="28"/>
      <c r="Q533" s="28"/>
      <c r="R533" s="28"/>
      <c r="S533" s="28"/>
      <c r="T533" s="28"/>
      <c r="U533" s="28"/>
      <c r="V533" s="28"/>
      <c r="W533" s="28"/>
      <c r="X533" s="28"/>
      <c r="Y533" s="28"/>
      <c r="Z533" s="28"/>
    </row>
    <row r="534" ht="14.25" customHeight="1">
      <c r="A534" s="28"/>
      <c r="B534" s="28"/>
      <c r="C534" s="28"/>
      <c r="D534" s="28"/>
      <c r="E534" s="28"/>
      <c r="F534" s="28"/>
      <c r="G534" s="28"/>
      <c r="H534" s="28"/>
      <c r="I534" s="28"/>
      <c r="J534" s="28"/>
      <c r="K534" s="28"/>
      <c r="L534" s="28"/>
      <c r="M534" s="28"/>
      <c r="N534" s="28"/>
      <c r="O534" s="28"/>
      <c r="P534" s="28"/>
      <c r="Q534" s="28"/>
      <c r="R534" s="28"/>
      <c r="S534" s="28"/>
      <c r="T534" s="28"/>
      <c r="U534" s="28"/>
      <c r="V534" s="28"/>
      <c r="W534" s="28"/>
      <c r="X534" s="28"/>
      <c r="Y534" s="28"/>
      <c r="Z534" s="28"/>
    </row>
    <row r="535" ht="14.25" customHeight="1">
      <c r="A535" s="28"/>
      <c r="B535" s="28"/>
      <c r="C535" s="28"/>
      <c r="D535" s="28"/>
      <c r="E535" s="28"/>
      <c r="F535" s="28"/>
      <c r="G535" s="28"/>
      <c r="H535" s="28"/>
      <c r="I535" s="28"/>
      <c r="J535" s="28"/>
      <c r="K535" s="28"/>
      <c r="L535" s="28"/>
      <c r="M535" s="28"/>
      <c r="N535" s="28"/>
      <c r="O535" s="28"/>
      <c r="P535" s="28"/>
      <c r="Q535" s="28"/>
      <c r="R535" s="28"/>
      <c r="S535" s="28"/>
      <c r="T535" s="28"/>
      <c r="U535" s="28"/>
      <c r="V535" s="28"/>
      <c r="W535" s="28"/>
      <c r="X535" s="28"/>
      <c r="Y535" s="28"/>
      <c r="Z535" s="28"/>
    </row>
    <row r="536" ht="14.25" customHeight="1">
      <c r="A536" s="28"/>
      <c r="B536" s="28"/>
      <c r="C536" s="28"/>
      <c r="D536" s="28"/>
      <c r="E536" s="28"/>
      <c r="F536" s="28"/>
      <c r="G536" s="28"/>
      <c r="H536" s="28"/>
      <c r="I536" s="28"/>
      <c r="J536" s="28"/>
      <c r="K536" s="28"/>
      <c r="L536" s="28"/>
      <c r="M536" s="28"/>
      <c r="N536" s="28"/>
      <c r="O536" s="28"/>
      <c r="P536" s="28"/>
      <c r="Q536" s="28"/>
      <c r="R536" s="28"/>
      <c r="S536" s="28"/>
      <c r="T536" s="28"/>
      <c r="U536" s="28"/>
      <c r="V536" s="28"/>
      <c r="W536" s="28"/>
      <c r="X536" s="28"/>
      <c r="Y536" s="28"/>
      <c r="Z536" s="28"/>
    </row>
    <row r="537" ht="14.25" customHeight="1">
      <c r="A537" s="28"/>
      <c r="B537" s="28"/>
      <c r="C537" s="28"/>
      <c r="D537" s="28"/>
      <c r="E537" s="28"/>
      <c r="F537" s="28"/>
      <c r="G537" s="28"/>
      <c r="H537" s="28"/>
      <c r="I537" s="28"/>
      <c r="J537" s="28"/>
      <c r="K537" s="28"/>
      <c r="L537" s="28"/>
      <c r="M537" s="28"/>
      <c r="N537" s="28"/>
      <c r="O537" s="28"/>
      <c r="P537" s="28"/>
      <c r="Q537" s="28"/>
      <c r="R537" s="28"/>
      <c r="S537" s="28"/>
      <c r="T537" s="28"/>
      <c r="U537" s="28"/>
      <c r="V537" s="28"/>
      <c r="W537" s="28"/>
      <c r="X537" s="28"/>
      <c r="Y537" s="28"/>
      <c r="Z537" s="28"/>
    </row>
    <row r="538" ht="14.25" customHeight="1">
      <c r="A538" s="28"/>
      <c r="B538" s="28"/>
      <c r="C538" s="28"/>
      <c r="D538" s="28"/>
      <c r="E538" s="28"/>
      <c r="F538" s="28"/>
      <c r="G538" s="28"/>
      <c r="H538" s="28"/>
      <c r="I538" s="28"/>
      <c r="J538" s="28"/>
      <c r="K538" s="28"/>
      <c r="L538" s="28"/>
      <c r="M538" s="28"/>
      <c r="N538" s="28"/>
      <c r="O538" s="28"/>
      <c r="P538" s="28"/>
      <c r="Q538" s="28"/>
      <c r="R538" s="28"/>
      <c r="S538" s="28"/>
      <c r="T538" s="28"/>
      <c r="U538" s="28"/>
      <c r="V538" s="28"/>
      <c r="W538" s="28"/>
      <c r="X538" s="28"/>
      <c r="Y538" s="28"/>
      <c r="Z538" s="28"/>
    </row>
    <row r="539" ht="14.25" customHeight="1">
      <c r="A539" s="28"/>
      <c r="B539" s="28"/>
      <c r="C539" s="28"/>
      <c r="D539" s="28"/>
      <c r="E539" s="28"/>
      <c r="F539" s="28"/>
      <c r="G539" s="28"/>
      <c r="H539" s="28"/>
      <c r="I539" s="28"/>
      <c r="J539" s="28"/>
      <c r="K539" s="28"/>
      <c r="L539" s="28"/>
      <c r="M539" s="28"/>
      <c r="N539" s="28"/>
      <c r="O539" s="28"/>
      <c r="P539" s="28"/>
      <c r="Q539" s="28"/>
      <c r="R539" s="28"/>
      <c r="S539" s="28"/>
      <c r="T539" s="28"/>
      <c r="U539" s="28"/>
      <c r="V539" s="28"/>
      <c r="W539" s="28"/>
      <c r="X539" s="28"/>
      <c r="Y539" s="28"/>
      <c r="Z539" s="28"/>
    </row>
    <row r="540" ht="14.25" customHeight="1">
      <c r="A540" s="28"/>
      <c r="B540" s="28"/>
      <c r="C540" s="28"/>
      <c r="D540" s="28"/>
      <c r="E540" s="28"/>
      <c r="F540" s="28"/>
      <c r="G540" s="28"/>
      <c r="H540" s="28"/>
      <c r="I540" s="28"/>
      <c r="J540" s="28"/>
      <c r="K540" s="28"/>
      <c r="L540" s="28"/>
      <c r="M540" s="28"/>
      <c r="N540" s="28"/>
      <c r="O540" s="28"/>
      <c r="P540" s="28"/>
      <c r="Q540" s="28"/>
      <c r="R540" s="28"/>
      <c r="S540" s="28"/>
      <c r="T540" s="28"/>
      <c r="U540" s="28"/>
      <c r="V540" s="28"/>
      <c r="W540" s="28"/>
      <c r="X540" s="28"/>
      <c r="Y540" s="28"/>
      <c r="Z540" s="28"/>
    </row>
    <row r="541" ht="14.25" customHeight="1">
      <c r="A541" s="28"/>
      <c r="B541" s="28"/>
      <c r="C541" s="28"/>
      <c r="D541" s="28"/>
      <c r="E541" s="28"/>
      <c r="F541" s="28"/>
      <c r="G541" s="28"/>
      <c r="H541" s="28"/>
      <c r="I541" s="28"/>
      <c r="J541" s="28"/>
      <c r="K541" s="28"/>
      <c r="L541" s="28"/>
      <c r="M541" s="28"/>
      <c r="N541" s="28"/>
      <c r="O541" s="28"/>
      <c r="P541" s="28"/>
      <c r="Q541" s="28"/>
      <c r="R541" s="28"/>
      <c r="S541" s="28"/>
      <c r="T541" s="28"/>
      <c r="U541" s="28"/>
      <c r="V541" s="28"/>
      <c r="W541" s="28"/>
      <c r="X541" s="28"/>
      <c r="Y541" s="28"/>
      <c r="Z541" s="28"/>
    </row>
    <row r="542" ht="14.25" customHeight="1">
      <c r="A542" s="28"/>
      <c r="B542" s="28"/>
      <c r="C542" s="28"/>
      <c r="D542" s="28"/>
      <c r="E542" s="28"/>
      <c r="F542" s="28"/>
      <c r="G542" s="28"/>
      <c r="H542" s="28"/>
      <c r="I542" s="28"/>
      <c r="J542" s="28"/>
      <c r="K542" s="28"/>
      <c r="L542" s="28"/>
      <c r="M542" s="28"/>
      <c r="N542" s="28"/>
      <c r="O542" s="28"/>
      <c r="P542" s="28"/>
      <c r="Q542" s="28"/>
      <c r="R542" s="28"/>
      <c r="S542" s="28"/>
      <c r="T542" s="28"/>
      <c r="U542" s="28"/>
      <c r="V542" s="28"/>
      <c r="W542" s="28"/>
      <c r="X542" s="28"/>
      <c r="Y542" s="28"/>
      <c r="Z542" s="28"/>
    </row>
    <row r="543" ht="14.25" customHeight="1">
      <c r="A543" s="28"/>
      <c r="B543" s="28"/>
      <c r="C543" s="28"/>
      <c r="D543" s="28"/>
      <c r="E543" s="28"/>
      <c r="F543" s="28"/>
      <c r="G543" s="28"/>
      <c r="H543" s="28"/>
      <c r="I543" s="28"/>
      <c r="J543" s="28"/>
      <c r="K543" s="28"/>
      <c r="L543" s="28"/>
      <c r="M543" s="28"/>
      <c r="N543" s="28"/>
      <c r="O543" s="28"/>
      <c r="P543" s="28"/>
      <c r="Q543" s="28"/>
      <c r="R543" s="28"/>
      <c r="S543" s="28"/>
      <c r="T543" s="28"/>
      <c r="U543" s="28"/>
      <c r="V543" s="28"/>
      <c r="W543" s="28"/>
      <c r="X543" s="28"/>
      <c r="Y543" s="28"/>
      <c r="Z543" s="28"/>
    </row>
    <row r="544" ht="14.25" customHeight="1">
      <c r="A544" s="28"/>
      <c r="B544" s="28"/>
      <c r="C544" s="28"/>
      <c r="D544" s="28"/>
      <c r="E544" s="28"/>
      <c r="F544" s="28"/>
      <c r="G544" s="28"/>
      <c r="H544" s="28"/>
      <c r="I544" s="28"/>
      <c r="J544" s="28"/>
      <c r="K544" s="28"/>
      <c r="L544" s="28"/>
      <c r="M544" s="28"/>
      <c r="N544" s="28"/>
      <c r="O544" s="28"/>
      <c r="P544" s="28"/>
      <c r="Q544" s="28"/>
      <c r="R544" s="28"/>
      <c r="S544" s="28"/>
      <c r="T544" s="28"/>
      <c r="U544" s="28"/>
      <c r="V544" s="28"/>
      <c r="W544" s="28"/>
      <c r="X544" s="28"/>
      <c r="Y544" s="28"/>
      <c r="Z544" s="28"/>
    </row>
    <row r="545" ht="14.25" customHeight="1">
      <c r="A545" s="28"/>
      <c r="B545" s="28"/>
      <c r="C545" s="28"/>
      <c r="D545" s="28"/>
      <c r="E545" s="28"/>
      <c r="F545" s="28"/>
      <c r="G545" s="28"/>
      <c r="H545" s="28"/>
      <c r="I545" s="28"/>
      <c r="J545" s="28"/>
      <c r="K545" s="28"/>
      <c r="L545" s="28"/>
      <c r="M545" s="28"/>
      <c r="N545" s="28"/>
      <c r="O545" s="28"/>
      <c r="P545" s="28"/>
      <c r="Q545" s="28"/>
      <c r="R545" s="28"/>
      <c r="S545" s="28"/>
      <c r="T545" s="28"/>
      <c r="U545" s="28"/>
      <c r="V545" s="28"/>
      <c r="W545" s="28"/>
      <c r="X545" s="28"/>
      <c r="Y545" s="28"/>
      <c r="Z545" s="28"/>
    </row>
    <row r="546" ht="14.25" customHeight="1">
      <c r="A546" s="28"/>
      <c r="B546" s="28"/>
      <c r="C546" s="28"/>
      <c r="D546" s="28"/>
      <c r="E546" s="28"/>
      <c r="F546" s="28"/>
      <c r="G546" s="28"/>
      <c r="H546" s="28"/>
      <c r="I546" s="28"/>
      <c r="J546" s="28"/>
      <c r="K546" s="28"/>
      <c r="L546" s="28"/>
      <c r="M546" s="28"/>
      <c r="N546" s="28"/>
      <c r="O546" s="28"/>
      <c r="P546" s="28"/>
      <c r="Q546" s="28"/>
      <c r="R546" s="28"/>
      <c r="S546" s="28"/>
      <c r="T546" s="28"/>
      <c r="U546" s="28"/>
      <c r="V546" s="28"/>
      <c r="W546" s="28"/>
      <c r="X546" s="28"/>
      <c r="Y546" s="28"/>
      <c r="Z546" s="28"/>
    </row>
    <row r="547" ht="14.25" customHeight="1">
      <c r="A547" s="28"/>
      <c r="B547" s="28"/>
      <c r="C547" s="28"/>
      <c r="D547" s="28"/>
      <c r="E547" s="28"/>
      <c r="F547" s="28"/>
      <c r="G547" s="28"/>
      <c r="H547" s="28"/>
      <c r="I547" s="28"/>
      <c r="J547" s="28"/>
      <c r="K547" s="28"/>
      <c r="L547" s="28"/>
      <c r="M547" s="28"/>
      <c r="N547" s="28"/>
      <c r="O547" s="28"/>
      <c r="P547" s="28"/>
      <c r="Q547" s="28"/>
      <c r="R547" s="28"/>
      <c r="S547" s="28"/>
      <c r="T547" s="28"/>
      <c r="U547" s="28"/>
      <c r="V547" s="28"/>
      <c r="W547" s="28"/>
      <c r="X547" s="28"/>
      <c r="Y547" s="28"/>
      <c r="Z547" s="28"/>
    </row>
    <row r="548" ht="14.25" customHeight="1">
      <c r="A548" s="28"/>
      <c r="B548" s="28"/>
      <c r="C548" s="28"/>
      <c r="D548" s="28"/>
      <c r="E548" s="28"/>
      <c r="F548" s="28"/>
      <c r="G548" s="28"/>
      <c r="H548" s="28"/>
      <c r="I548" s="28"/>
      <c r="J548" s="28"/>
      <c r="K548" s="28"/>
      <c r="L548" s="28"/>
      <c r="M548" s="28"/>
      <c r="N548" s="28"/>
      <c r="O548" s="28"/>
      <c r="P548" s="28"/>
      <c r="Q548" s="28"/>
      <c r="R548" s="28"/>
      <c r="S548" s="28"/>
      <c r="T548" s="28"/>
      <c r="U548" s="28"/>
      <c r="V548" s="28"/>
      <c r="W548" s="28"/>
      <c r="X548" s="28"/>
      <c r="Y548" s="28"/>
      <c r="Z548" s="28"/>
    </row>
    <row r="549" ht="14.25" customHeight="1">
      <c r="A549" s="28"/>
      <c r="B549" s="28"/>
      <c r="C549" s="28"/>
      <c r="D549" s="28"/>
      <c r="E549" s="28"/>
      <c r="F549" s="28"/>
      <c r="G549" s="28"/>
      <c r="H549" s="28"/>
      <c r="I549" s="28"/>
      <c r="J549" s="28"/>
      <c r="K549" s="28"/>
      <c r="L549" s="28"/>
      <c r="M549" s="28"/>
      <c r="N549" s="28"/>
      <c r="O549" s="28"/>
      <c r="P549" s="28"/>
      <c r="Q549" s="28"/>
      <c r="R549" s="28"/>
      <c r="S549" s="28"/>
      <c r="T549" s="28"/>
      <c r="U549" s="28"/>
      <c r="V549" s="28"/>
      <c r="W549" s="28"/>
      <c r="X549" s="28"/>
      <c r="Y549" s="28"/>
      <c r="Z549" s="28"/>
    </row>
    <row r="550" ht="14.25" customHeight="1">
      <c r="A550" s="28"/>
      <c r="B550" s="28"/>
      <c r="C550" s="28"/>
      <c r="D550" s="28"/>
      <c r="E550" s="28"/>
      <c r="F550" s="28"/>
      <c r="G550" s="28"/>
      <c r="H550" s="28"/>
      <c r="I550" s="28"/>
      <c r="J550" s="28"/>
      <c r="K550" s="28"/>
      <c r="L550" s="28"/>
      <c r="M550" s="28"/>
      <c r="N550" s="28"/>
      <c r="O550" s="28"/>
      <c r="P550" s="28"/>
      <c r="Q550" s="28"/>
      <c r="R550" s="28"/>
      <c r="S550" s="28"/>
      <c r="T550" s="28"/>
      <c r="U550" s="28"/>
      <c r="V550" s="28"/>
      <c r="W550" s="28"/>
      <c r="X550" s="28"/>
      <c r="Y550" s="28"/>
      <c r="Z550" s="28"/>
    </row>
    <row r="551" ht="14.25" customHeight="1">
      <c r="A551" s="28"/>
      <c r="B551" s="28"/>
      <c r="C551" s="28"/>
      <c r="D551" s="28"/>
      <c r="E551" s="28"/>
      <c r="F551" s="28"/>
      <c r="G551" s="28"/>
      <c r="H551" s="28"/>
      <c r="I551" s="28"/>
      <c r="J551" s="28"/>
      <c r="K551" s="28"/>
      <c r="L551" s="28"/>
      <c r="M551" s="28"/>
      <c r="N551" s="28"/>
      <c r="O551" s="28"/>
      <c r="P551" s="28"/>
      <c r="Q551" s="28"/>
      <c r="R551" s="28"/>
      <c r="S551" s="28"/>
      <c r="T551" s="28"/>
      <c r="U551" s="28"/>
      <c r="V551" s="28"/>
      <c r="W551" s="28"/>
      <c r="X551" s="28"/>
      <c r="Y551" s="28"/>
      <c r="Z551" s="28"/>
    </row>
    <row r="552" ht="14.25" customHeight="1">
      <c r="A552" s="28"/>
      <c r="B552" s="28"/>
      <c r="C552" s="28"/>
      <c r="D552" s="28"/>
      <c r="E552" s="28"/>
      <c r="F552" s="28"/>
      <c r="G552" s="28"/>
      <c r="H552" s="28"/>
      <c r="I552" s="28"/>
      <c r="J552" s="28"/>
      <c r="K552" s="28"/>
      <c r="L552" s="28"/>
      <c r="M552" s="28"/>
      <c r="N552" s="28"/>
      <c r="O552" s="28"/>
      <c r="P552" s="28"/>
      <c r="Q552" s="28"/>
      <c r="R552" s="28"/>
      <c r="S552" s="28"/>
      <c r="T552" s="28"/>
      <c r="U552" s="28"/>
      <c r="V552" s="28"/>
      <c r="W552" s="28"/>
      <c r="X552" s="28"/>
      <c r="Y552" s="28"/>
      <c r="Z552" s="28"/>
    </row>
    <row r="553" ht="14.25" customHeight="1">
      <c r="A553" s="28"/>
      <c r="B553" s="28"/>
      <c r="C553" s="28"/>
      <c r="D553" s="28"/>
      <c r="E553" s="28"/>
      <c r="F553" s="28"/>
      <c r="G553" s="28"/>
      <c r="H553" s="28"/>
      <c r="I553" s="28"/>
      <c r="J553" s="28"/>
      <c r="K553" s="28"/>
      <c r="L553" s="28"/>
      <c r="M553" s="28"/>
      <c r="N553" s="28"/>
      <c r="O553" s="28"/>
      <c r="P553" s="28"/>
      <c r="Q553" s="28"/>
      <c r="R553" s="28"/>
      <c r="S553" s="28"/>
      <c r="T553" s="28"/>
      <c r="U553" s="28"/>
      <c r="V553" s="28"/>
      <c r="W553" s="28"/>
      <c r="X553" s="28"/>
      <c r="Y553" s="28"/>
      <c r="Z553" s="28"/>
    </row>
    <row r="554" ht="14.25" customHeight="1">
      <c r="A554" s="28"/>
      <c r="B554" s="28"/>
      <c r="C554" s="28"/>
      <c r="D554" s="28"/>
      <c r="E554" s="28"/>
      <c r="F554" s="28"/>
      <c r="G554" s="28"/>
      <c r="H554" s="28"/>
      <c r="I554" s="28"/>
      <c r="J554" s="28"/>
      <c r="K554" s="28"/>
      <c r="L554" s="28"/>
      <c r="M554" s="28"/>
      <c r="N554" s="28"/>
      <c r="O554" s="28"/>
      <c r="P554" s="28"/>
      <c r="Q554" s="28"/>
      <c r="R554" s="28"/>
      <c r="S554" s="28"/>
      <c r="T554" s="28"/>
      <c r="U554" s="28"/>
      <c r="V554" s="28"/>
      <c r="W554" s="28"/>
      <c r="X554" s="28"/>
      <c r="Y554" s="28"/>
      <c r="Z554" s="28"/>
    </row>
    <row r="555" ht="14.25" customHeight="1">
      <c r="A555" s="28"/>
      <c r="B555" s="28"/>
      <c r="C555" s="28"/>
      <c r="D555" s="28"/>
      <c r="E555" s="28"/>
      <c r="F555" s="28"/>
      <c r="G555" s="28"/>
      <c r="H555" s="28"/>
      <c r="I555" s="28"/>
      <c r="J555" s="28"/>
      <c r="K555" s="28"/>
      <c r="L555" s="28"/>
      <c r="M555" s="28"/>
      <c r="N555" s="28"/>
      <c r="O555" s="28"/>
      <c r="P555" s="28"/>
      <c r="Q555" s="28"/>
      <c r="R555" s="28"/>
      <c r="S555" s="28"/>
      <c r="T555" s="28"/>
      <c r="U555" s="28"/>
      <c r="V555" s="28"/>
      <c r="W555" s="28"/>
      <c r="X555" s="28"/>
      <c r="Y555" s="28"/>
      <c r="Z555" s="28"/>
    </row>
    <row r="556" ht="14.25" customHeight="1">
      <c r="A556" s="28"/>
      <c r="B556" s="28"/>
      <c r="C556" s="28"/>
      <c r="D556" s="28"/>
      <c r="E556" s="28"/>
      <c r="F556" s="28"/>
      <c r="G556" s="28"/>
      <c r="H556" s="28"/>
      <c r="I556" s="28"/>
      <c r="J556" s="28"/>
      <c r="K556" s="28"/>
      <c r="L556" s="28"/>
      <c r="M556" s="28"/>
      <c r="N556" s="28"/>
      <c r="O556" s="28"/>
      <c r="P556" s="28"/>
      <c r="Q556" s="28"/>
      <c r="R556" s="28"/>
      <c r="S556" s="28"/>
      <c r="T556" s="28"/>
      <c r="U556" s="28"/>
      <c r="V556" s="28"/>
      <c r="W556" s="28"/>
      <c r="X556" s="28"/>
      <c r="Y556" s="28"/>
      <c r="Z556" s="28"/>
    </row>
    <row r="557" ht="14.25" customHeight="1">
      <c r="A557" s="28"/>
      <c r="B557" s="28"/>
      <c r="C557" s="28"/>
      <c r="D557" s="28"/>
      <c r="E557" s="28"/>
      <c r="F557" s="28"/>
      <c r="G557" s="28"/>
      <c r="H557" s="28"/>
      <c r="I557" s="28"/>
      <c r="J557" s="28"/>
      <c r="K557" s="28"/>
      <c r="L557" s="28"/>
      <c r="M557" s="28"/>
      <c r="N557" s="28"/>
      <c r="O557" s="28"/>
      <c r="P557" s="28"/>
      <c r="Q557" s="28"/>
      <c r="R557" s="28"/>
      <c r="S557" s="28"/>
      <c r="T557" s="28"/>
      <c r="U557" s="28"/>
      <c r="V557" s="28"/>
      <c r="W557" s="28"/>
      <c r="X557" s="28"/>
      <c r="Y557" s="28"/>
      <c r="Z557" s="28"/>
    </row>
    <row r="558" ht="14.25" customHeight="1">
      <c r="A558" s="28"/>
      <c r="B558" s="28"/>
      <c r="C558" s="28"/>
      <c r="D558" s="28"/>
      <c r="E558" s="28"/>
      <c r="F558" s="28"/>
      <c r="G558" s="28"/>
      <c r="H558" s="28"/>
      <c r="I558" s="28"/>
      <c r="J558" s="28"/>
      <c r="K558" s="28"/>
      <c r="L558" s="28"/>
      <c r="M558" s="28"/>
      <c r="N558" s="28"/>
      <c r="O558" s="28"/>
      <c r="P558" s="28"/>
      <c r="Q558" s="28"/>
      <c r="R558" s="28"/>
      <c r="S558" s="28"/>
      <c r="T558" s="28"/>
      <c r="U558" s="28"/>
      <c r="V558" s="28"/>
      <c r="W558" s="28"/>
      <c r="X558" s="28"/>
      <c r="Y558" s="28"/>
      <c r="Z558" s="28"/>
    </row>
    <row r="559" ht="14.25" customHeight="1">
      <c r="A559" s="28"/>
      <c r="B559" s="28"/>
      <c r="C559" s="28"/>
      <c r="D559" s="28"/>
      <c r="E559" s="28"/>
      <c r="F559" s="28"/>
      <c r="G559" s="28"/>
      <c r="H559" s="28"/>
      <c r="I559" s="28"/>
      <c r="J559" s="28"/>
      <c r="K559" s="28"/>
      <c r="L559" s="28"/>
      <c r="M559" s="28"/>
      <c r="N559" s="28"/>
      <c r="O559" s="28"/>
      <c r="P559" s="28"/>
      <c r="Q559" s="28"/>
      <c r="R559" s="28"/>
      <c r="S559" s="28"/>
      <c r="T559" s="28"/>
      <c r="U559" s="28"/>
      <c r="V559" s="28"/>
      <c r="W559" s="28"/>
      <c r="X559" s="28"/>
      <c r="Y559" s="28"/>
      <c r="Z559" s="28"/>
    </row>
    <row r="560" ht="14.25" customHeight="1">
      <c r="A560" s="28"/>
      <c r="B560" s="28"/>
      <c r="C560" s="28"/>
      <c r="D560" s="28"/>
      <c r="E560" s="28"/>
      <c r="F560" s="28"/>
      <c r="G560" s="28"/>
      <c r="H560" s="28"/>
      <c r="I560" s="28"/>
      <c r="J560" s="28"/>
      <c r="K560" s="28"/>
      <c r="L560" s="28"/>
      <c r="M560" s="28"/>
      <c r="N560" s="28"/>
      <c r="O560" s="28"/>
      <c r="P560" s="28"/>
      <c r="Q560" s="28"/>
      <c r="R560" s="28"/>
      <c r="S560" s="28"/>
      <c r="T560" s="28"/>
      <c r="U560" s="28"/>
      <c r="V560" s="28"/>
      <c r="W560" s="28"/>
      <c r="X560" s="28"/>
      <c r="Y560" s="28"/>
      <c r="Z560" s="28"/>
    </row>
    <row r="561" ht="14.25" customHeight="1">
      <c r="A561" s="28"/>
      <c r="B561" s="28"/>
      <c r="C561" s="28"/>
      <c r="D561" s="28"/>
      <c r="E561" s="28"/>
      <c r="F561" s="28"/>
      <c r="G561" s="28"/>
      <c r="H561" s="28"/>
      <c r="I561" s="28"/>
      <c r="J561" s="28"/>
      <c r="K561" s="28"/>
      <c r="L561" s="28"/>
      <c r="M561" s="28"/>
      <c r="N561" s="28"/>
      <c r="O561" s="28"/>
      <c r="P561" s="28"/>
      <c r="Q561" s="28"/>
      <c r="R561" s="28"/>
      <c r="S561" s="28"/>
      <c r="T561" s="28"/>
      <c r="U561" s="28"/>
      <c r="V561" s="28"/>
      <c r="W561" s="28"/>
      <c r="X561" s="28"/>
      <c r="Y561" s="28"/>
      <c r="Z561" s="28"/>
    </row>
    <row r="562" ht="14.25" customHeight="1">
      <c r="A562" s="28"/>
      <c r="B562" s="28"/>
      <c r="C562" s="28"/>
      <c r="D562" s="28"/>
      <c r="E562" s="28"/>
      <c r="F562" s="28"/>
      <c r="G562" s="28"/>
      <c r="H562" s="28"/>
      <c r="I562" s="28"/>
      <c r="J562" s="28"/>
      <c r="K562" s="28"/>
      <c r="L562" s="28"/>
      <c r="M562" s="28"/>
      <c r="N562" s="28"/>
      <c r="O562" s="28"/>
      <c r="P562" s="28"/>
      <c r="Q562" s="28"/>
      <c r="R562" s="28"/>
      <c r="S562" s="28"/>
      <c r="T562" s="28"/>
      <c r="U562" s="28"/>
      <c r="V562" s="28"/>
      <c r="W562" s="28"/>
      <c r="X562" s="28"/>
      <c r="Y562" s="28"/>
      <c r="Z562" s="28"/>
    </row>
    <row r="563" ht="14.25" customHeight="1">
      <c r="A563" s="28"/>
      <c r="B563" s="28"/>
      <c r="C563" s="28"/>
      <c r="D563" s="28"/>
      <c r="E563" s="28"/>
      <c r="F563" s="28"/>
      <c r="G563" s="28"/>
      <c r="H563" s="28"/>
      <c r="I563" s="28"/>
      <c r="J563" s="28"/>
      <c r="K563" s="28"/>
      <c r="L563" s="28"/>
      <c r="M563" s="28"/>
      <c r="N563" s="28"/>
      <c r="O563" s="28"/>
      <c r="P563" s="28"/>
      <c r="Q563" s="28"/>
      <c r="R563" s="28"/>
      <c r="S563" s="28"/>
      <c r="T563" s="28"/>
      <c r="U563" s="28"/>
      <c r="V563" s="28"/>
      <c r="W563" s="28"/>
      <c r="X563" s="28"/>
      <c r="Y563" s="28"/>
      <c r="Z563" s="28"/>
    </row>
    <row r="564" ht="14.25" customHeight="1">
      <c r="A564" s="28"/>
      <c r="B564" s="28"/>
      <c r="C564" s="28"/>
      <c r="D564" s="28"/>
      <c r="E564" s="28"/>
      <c r="F564" s="28"/>
      <c r="G564" s="28"/>
      <c r="H564" s="28"/>
      <c r="I564" s="28"/>
      <c r="J564" s="28"/>
      <c r="K564" s="28"/>
      <c r="L564" s="28"/>
      <c r="M564" s="28"/>
      <c r="N564" s="28"/>
      <c r="O564" s="28"/>
      <c r="P564" s="28"/>
      <c r="Q564" s="28"/>
      <c r="R564" s="28"/>
      <c r="S564" s="28"/>
      <c r="T564" s="28"/>
      <c r="U564" s="28"/>
      <c r="V564" s="28"/>
      <c r="W564" s="28"/>
      <c r="X564" s="28"/>
      <c r="Y564" s="28"/>
      <c r="Z564" s="28"/>
    </row>
    <row r="565" ht="14.25" customHeight="1">
      <c r="A565" s="28"/>
      <c r="B565" s="28"/>
      <c r="C565" s="28"/>
      <c r="D565" s="28"/>
      <c r="E565" s="28"/>
      <c r="F565" s="28"/>
      <c r="G565" s="28"/>
      <c r="H565" s="28"/>
      <c r="I565" s="28"/>
      <c r="J565" s="28"/>
      <c r="K565" s="28"/>
      <c r="L565" s="28"/>
      <c r="M565" s="28"/>
      <c r="N565" s="28"/>
      <c r="O565" s="28"/>
      <c r="P565" s="28"/>
      <c r="Q565" s="28"/>
      <c r="R565" s="28"/>
      <c r="S565" s="28"/>
      <c r="T565" s="28"/>
      <c r="U565" s="28"/>
      <c r="V565" s="28"/>
      <c r="W565" s="28"/>
      <c r="X565" s="28"/>
      <c r="Y565" s="28"/>
      <c r="Z565" s="28"/>
    </row>
    <row r="566" ht="14.25" customHeight="1">
      <c r="A566" s="28"/>
      <c r="B566" s="28"/>
      <c r="C566" s="28"/>
      <c r="D566" s="28"/>
      <c r="E566" s="28"/>
      <c r="F566" s="28"/>
      <c r="G566" s="28"/>
      <c r="H566" s="28"/>
      <c r="I566" s="28"/>
      <c r="J566" s="28"/>
      <c r="K566" s="28"/>
      <c r="L566" s="28"/>
      <c r="M566" s="28"/>
      <c r="N566" s="28"/>
      <c r="O566" s="28"/>
      <c r="P566" s="28"/>
      <c r="Q566" s="28"/>
      <c r="R566" s="28"/>
      <c r="S566" s="28"/>
      <c r="T566" s="28"/>
      <c r="U566" s="28"/>
      <c r="V566" s="28"/>
      <c r="W566" s="28"/>
      <c r="X566" s="28"/>
      <c r="Y566" s="28"/>
      <c r="Z566" s="28"/>
    </row>
    <row r="567" ht="14.25" customHeight="1">
      <c r="A567" s="28"/>
      <c r="B567" s="28"/>
      <c r="C567" s="28"/>
      <c r="D567" s="28"/>
      <c r="E567" s="28"/>
      <c r="F567" s="28"/>
      <c r="G567" s="28"/>
      <c r="H567" s="28"/>
      <c r="I567" s="28"/>
      <c r="J567" s="28"/>
      <c r="K567" s="28"/>
      <c r="L567" s="28"/>
      <c r="M567" s="28"/>
      <c r="N567" s="28"/>
      <c r="O567" s="28"/>
      <c r="P567" s="28"/>
      <c r="Q567" s="28"/>
      <c r="R567" s="28"/>
      <c r="S567" s="28"/>
      <c r="T567" s="28"/>
      <c r="U567" s="28"/>
      <c r="V567" s="28"/>
      <c r="W567" s="28"/>
      <c r="X567" s="28"/>
      <c r="Y567" s="28"/>
      <c r="Z567" s="28"/>
    </row>
    <row r="568" ht="14.25" customHeight="1">
      <c r="A568" s="28"/>
      <c r="B568" s="28"/>
      <c r="C568" s="28"/>
      <c r="D568" s="28"/>
      <c r="E568" s="28"/>
      <c r="F568" s="28"/>
      <c r="G568" s="28"/>
      <c r="H568" s="28"/>
      <c r="I568" s="28"/>
      <c r="J568" s="28"/>
      <c r="K568" s="28"/>
      <c r="L568" s="28"/>
      <c r="M568" s="28"/>
      <c r="N568" s="28"/>
      <c r="O568" s="28"/>
      <c r="P568" s="28"/>
      <c r="Q568" s="28"/>
      <c r="R568" s="28"/>
      <c r="S568" s="28"/>
      <c r="T568" s="28"/>
      <c r="U568" s="28"/>
      <c r="V568" s="28"/>
      <c r="W568" s="28"/>
      <c r="X568" s="28"/>
      <c r="Y568" s="28"/>
      <c r="Z568" s="28"/>
    </row>
    <row r="569" ht="14.25" customHeight="1">
      <c r="A569" s="28"/>
      <c r="B569" s="28"/>
      <c r="C569" s="28"/>
      <c r="D569" s="28"/>
      <c r="E569" s="28"/>
      <c r="F569" s="28"/>
      <c r="G569" s="28"/>
      <c r="H569" s="28"/>
      <c r="I569" s="28"/>
      <c r="J569" s="28"/>
      <c r="K569" s="28"/>
      <c r="L569" s="28"/>
      <c r="M569" s="28"/>
      <c r="N569" s="28"/>
      <c r="O569" s="28"/>
      <c r="P569" s="28"/>
      <c r="Q569" s="28"/>
      <c r="R569" s="28"/>
      <c r="S569" s="28"/>
      <c r="T569" s="28"/>
      <c r="U569" s="28"/>
      <c r="V569" s="28"/>
      <c r="W569" s="28"/>
      <c r="X569" s="28"/>
      <c r="Y569" s="28"/>
      <c r="Z569" s="28"/>
    </row>
    <row r="570" ht="14.25" customHeight="1">
      <c r="A570" s="28"/>
      <c r="B570" s="28"/>
      <c r="C570" s="28"/>
      <c r="D570" s="28"/>
      <c r="E570" s="28"/>
      <c r="F570" s="28"/>
      <c r="G570" s="28"/>
      <c r="H570" s="28"/>
      <c r="I570" s="28"/>
      <c r="J570" s="28"/>
      <c r="K570" s="28"/>
      <c r="L570" s="28"/>
      <c r="M570" s="28"/>
      <c r="N570" s="28"/>
      <c r="O570" s="28"/>
      <c r="P570" s="28"/>
      <c r="Q570" s="28"/>
      <c r="R570" s="28"/>
      <c r="S570" s="28"/>
      <c r="T570" s="28"/>
      <c r="U570" s="28"/>
      <c r="V570" s="28"/>
      <c r="W570" s="28"/>
      <c r="X570" s="28"/>
      <c r="Y570" s="28"/>
      <c r="Z570" s="28"/>
    </row>
    <row r="571" ht="14.25" customHeight="1">
      <c r="A571" s="28"/>
      <c r="B571" s="28"/>
      <c r="C571" s="28"/>
      <c r="D571" s="28"/>
      <c r="E571" s="28"/>
      <c r="F571" s="28"/>
      <c r="G571" s="28"/>
      <c r="H571" s="28"/>
      <c r="I571" s="28"/>
      <c r="J571" s="28"/>
      <c r="K571" s="28"/>
      <c r="L571" s="28"/>
      <c r="M571" s="28"/>
      <c r="N571" s="28"/>
      <c r="O571" s="28"/>
      <c r="P571" s="28"/>
      <c r="Q571" s="28"/>
      <c r="R571" s="28"/>
      <c r="S571" s="28"/>
      <c r="T571" s="28"/>
      <c r="U571" s="28"/>
      <c r="V571" s="28"/>
      <c r="W571" s="28"/>
      <c r="X571" s="28"/>
      <c r="Y571" s="28"/>
      <c r="Z571" s="28"/>
    </row>
    <row r="572" ht="14.25" customHeight="1">
      <c r="A572" s="28"/>
      <c r="B572" s="28"/>
      <c r="C572" s="28"/>
      <c r="D572" s="28"/>
      <c r="E572" s="28"/>
      <c r="F572" s="28"/>
      <c r="G572" s="28"/>
      <c r="H572" s="28"/>
      <c r="I572" s="28"/>
      <c r="J572" s="28"/>
      <c r="K572" s="28"/>
      <c r="L572" s="28"/>
      <c r="M572" s="28"/>
      <c r="N572" s="28"/>
      <c r="O572" s="28"/>
      <c r="P572" s="28"/>
      <c r="Q572" s="28"/>
      <c r="R572" s="28"/>
      <c r="S572" s="28"/>
      <c r="T572" s="28"/>
      <c r="U572" s="28"/>
      <c r="V572" s="28"/>
      <c r="W572" s="28"/>
      <c r="X572" s="28"/>
      <c r="Y572" s="28"/>
      <c r="Z572" s="28"/>
    </row>
    <row r="573" ht="14.25" customHeight="1">
      <c r="A573" s="28"/>
      <c r="B573" s="28"/>
      <c r="C573" s="28"/>
      <c r="D573" s="28"/>
      <c r="E573" s="28"/>
      <c r="F573" s="28"/>
      <c r="G573" s="28"/>
      <c r="H573" s="28"/>
      <c r="I573" s="28"/>
      <c r="J573" s="28"/>
      <c r="K573" s="28"/>
      <c r="L573" s="28"/>
      <c r="M573" s="28"/>
      <c r="N573" s="28"/>
      <c r="O573" s="28"/>
      <c r="P573" s="28"/>
      <c r="Q573" s="28"/>
      <c r="R573" s="28"/>
      <c r="S573" s="28"/>
      <c r="T573" s="28"/>
      <c r="U573" s="28"/>
      <c r="V573" s="28"/>
      <c r="W573" s="28"/>
      <c r="X573" s="28"/>
      <c r="Y573" s="28"/>
      <c r="Z573" s="28"/>
    </row>
    <row r="574" ht="14.25" customHeight="1">
      <c r="A574" s="28"/>
      <c r="B574" s="28"/>
      <c r="C574" s="28"/>
      <c r="D574" s="28"/>
      <c r="E574" s="28"/>
      <c r="F574" s="28"/>
      <c r="G574" s="28"/>
      <c r="H574" s="28"/>
      <c r="I574" s="28"/>
      <c r="J574" s="28"/>
      <c r="K574" s="28"/>
      <c r="L574" s="28"/>
      <c r="M574" s="28"/>
      <c r="N574" s="28"/>
      <c r="O574" s="28"/>
      <c r="P574" s="28"/>
      <c r="Q574" s="28"/>
      <c r="R574" s="28"/>
      <c r="S574" s="28"/>
      <c r="T574" s="28"/>
      <c r="U574" s="28"/>
      <c r="V574" s="28"/>
      <c r="W574" s="28"/>
      <c r="X574" s="28"/>
      <c r="Y574" s="28"/>
      <c r="Z574" s="28"/>
    </row>
    <row r="575" ht="14.25" customHeight="1">
      <c r="A575" s="28"/>
      <c r="B575" s="28"/>
      <c r="C575" s="28"/>
      <c r="D575" s="28"/>
      <c r="E575" s="28"/>
      <c r="F575" s="28"/>
      <c r="G575" s="28"/>
      <c r="H575" s="28"/>
      <c r="I575" s="28"/>
      <c r="J575" s="28"/>
      <c r="K575" s="28"/>
      <c r="L575" s="28"/>
      <c r="M575" s="28"/>
      <c r="N575" s="28"/>
      <c r="O575" s="28"/>
      <c r="P575" s="28"/>
      <c r="Q575" s="28"/>
      <c r="R575" s="28"/>
      <c r="S575" s="28"/>
      <c r="T575" s="28"/>
      <c r="U575" s="28"/>
      <c r="V575" s="28"/>
      <c r="W575" s="28"/>
      <c r="X575" s="28"/>
      <c r="Y575" s="28"/>
      <c r="Z575" s="28"/>
    </row>
    <row r="576" ht="14.25" customHeight="1">
      <c r="A576" s="28"/>
      <c r="B576" s="28"/>
      <c r="C576" s="28"/>
      <c r="D576" s="28"/>
      <c r="E576" s="28"/>
      <c r="F576" s="28"/>
      <c r="G576" s="28"/>
      <c r="H576" s="28"/>
      <c r="I576" s="28"/>
      <c r="J576" s="28"/>
      <c r="K576" s="28"/>
      <c r="L576" s="28"/>
      <c r="M576" s="28"/>
      <c r="N576" s="28"/>
      <c r="O576" s="28"/>
      <c r="P576" s="28"/>
      <c r="Q576" s="28"/>
      <c r="R576" s="28"/>
      <c r="S576" s="28"/>
      <c r="T576" s="28"/>
      <c r="U576" s="28"/>
      <c r="V576" s="28"/>
      <c r="W576" s="28"/>
      <c r="X576" s="28"/>
      <c r="Y576" s="28"/>
      <c r="Z576" s="28"/>
    </row>
    <row r="577" ht="14.25" customHeight="1">
      <c r="A577" s="28"/>
      <c r="B577" s="28"/>
      <c r="C577" s="28"/>
      <c r="D577" s="28"/>
      <c r="E577" s="28"/>
      <c r="F577" s="28"/>
      <c r="G577" s="28"/>
      <c r="H577" s="28"/>
      <c r="I577" s="28"/>
      <c r="J577" s="28"/>
      <c r="K577" s="28"/>
      <c r="L577" s="28"/>
      <c r="M577" s="28"/>
      <c r="N577" s="28"/>
      <c r="O577" s="28"/>
      <c r="P577" s="28"/>
      <c r="Q577" s="28"/>
      <c r="R577" s="28"/>
      <c r="S577" s="28"/>
      <c r="T577" s="28"/>
      <c r="U577" s="28"/>
      <c r="V577" s="28"/>
      <c r="W577" s="28"/>
      <c r="X577" s="28"/>
      <c r="Y577" s="28"/>
      <c r="Z577" s="28"/>
    </row>
    <row r="578" ht="14.25" customHeight="1">
      <c r="A578" s="28"/>
      <c r="B578" s="28"/>
      <c r="C578" s="28"/>
      <c r="D578" s="28"/>
      <c r="E578" s="28"/>
      <c r="F578" s="28"/>
      <c r="G578" s="28"/>
      <c r="H578" s="28"/>
      <c r="I578" s="28"/>
      <c r="J578" s="28"/>
      <c r="K578" s="28"/>
      <c r="L578" s="28"/>
      <c r="M578" s="28"/>
      <c r="N578" s="28"/>
      <c r="O578" s="28"/>
      <c r="P578" s="28"/>
      <c r="Q578" s="28"/>
      <c r="R578" s="28"/>
      <c r="S578" s="28"/>
      <c r="T578" s="28"/>
      <c r="U578" s="28"/>
      <c r="V578" s="28"/>
      <c r="W578" s="28"/>
      <c r="X578" s="28"/>
      <c r="Y578" s="28"/>
      <c r="Z578" s="28"/>
    </row>
    <row r="579" ht="14.25" customHeight="1">
      <c r="A579" s="28"/>
      <c r="B579" s="28"/>
      <c r="C579" s="28"/>
      <c r="D579" s="28"/>
      <c r="E579" s="28"/>
      <c r="F579" s="28"/>
      <c r="G579" s="28"/>
      <c r="H579" s="28"/>
      <c r="I579" s="28"/>
      <c r="J579" s="28"/>
      <c r="K579" s="28"/>
      <c r="L579" s="28"/>
      <c r="M579" s="28"/>
      <c r="N579" s="28"/>
      <c r="O579" s="28"/>
      <c r="P579" s="28"/>
      <c r="Q579" s="28"/>
      <c r="R579" s="28"/>
      <c r="S579" s="28"/>
      <c r="T579" s="28"/>
      <c r="U579" s="28"/>
      <c r="V579" s="28"/>
      <c r="W579" s="28"/>
      <c r="X579" s="28"/>
      <c r="Y579" s="28"/>
      <c r="Z579" s="28"/>
    </row>
    <row r="580" ht="14.25" customHeight="1">
      <c r="A580" s="28"/>
      <c r="B580" s="28"/>
      <c r="C580" s="28"/>
      <c r="D580" s="28"/>
      <c r="E580" s="28"/>
      <c r="F580" s="28"/>
      <c r="G580" s="28"/>
      <c r="H580" s="28"/>
      <c r="I580" s="28"/>
      <c r="J580" s="28"/>
      <c r="K580" s="28"/>
      <c r="L580" s="28"/>
      <c r="M580" s="28"/>
      <c r="N580" s="28"/>
      <c r="O580" s="28"/>
      <c r="P580" s="28"/>
      <c r="Q580" s="28"/>
      <c r="R580" s="28"/>
      <c r="S580" s="28"/>
      <c r="T580" s="28"/>
      <c r="U580" s="28"/>
      <c r="V580" s="28"/>
      <c r="W580" s="28"/>
      <c r="X580" s="28"/>
      <c r="Y580" s="28"/>
      <c r="Z580" s="28"/>
    </row>
    <row r="581" ht="14.25" customHeight="1">
      <c r="A581" s="28"/>
      <c r="B581" s="28"/>
      <c r="C581" s="28"/>
      <c r="D581" s="28"/>
      <c r="E581" s="28"/>
      <c r="F581" s="28"/>
      <c r="G581" s="28"/>
      <c r="H581" s="28"/>
      <c r="I581" s="28"/>
      <c r="J581" s="28"/>
      <c r="K581" s="28"/>
      <c r="L581" s="28"/>
      <c r="M581" s="28"/>
      <c r="N581" s="28"/>
      <c r="O581" s="28"/>
      <c r="P581" s="28"/>
      <c r="Q581" s="28"/>
      <c r="R581" s="28"/>
      <c r="S581" s="28"/>
      <c r="T581" s="28"/>
      <c r="U581" s="28"/>
      <c r="V581" s="28"/>
      <c r="W581" s="28"/>
      <c r="X581" s="28"/>
      <c r="Y581" s="28"/>
      <c r="Z581" s="28"/>
    </row>
    <row r="582" ht="14.25" customHeight="1">
      <c r="A582" s="28"/>
      <c r="B582" s="28"/>
      <c r="C582" s="28"/>
      <c r="D582" s="28"/>
      <c r="E582" s="28"/>
      <c r="F582" s="28"/>
      <c r="G582" s="28"/>
      <c r="H582" s="28"/>
      <c r="I582" s="28"/>
      <c r="J582" s="28"/>
      <c r="K582" s="28"/>
      <c r="L582" s="28"/>
      <c r="M582" s="28"/>
      <c r="N582" s="28"/>
      <c r="O582" s="28"/>
      <c r="P582" s="28"/>
      <c r="Q582" s="28"/>
      <c r="R582" s="28"/>
      <c r="S582" s="28"/>
      <c r="T582" s="28"/>
      <c r="U582" s="28"/>
      <c r="V582" s="28"/>
      <c r="W582" s="28"/>
      <c r="X582" s="28"/>
      <c r="Y582" s="28"/>
      <c r="Z582" s="28"/>
    </row>
    <row r="583" ht="14.25" customHeight="1">
      <c r="A583" s="28"/>
      <c r="B583" s="28"/>
      <c r="C583" s="28"/>
      <c r="D583" s="28"/>
      <c r="E583" s="28"/>
      <c r="F583" s="28"/>
      <c r="G583" s="28"/>
      <c r="H583" s="28"/>
      <c r="I583" s="28"/>
      <c r="J583" s="28"/>
      <c r="K583" s="28"/>
      <c r="L583" s="28"/>
      <c r="M583" s="28"/>
      <c r="N583" s="28"/>
      <c r="O583" s="28"/>
      <c r="P583" s="28"/>
      <c r="Q583" s="28"/>
      <c r="R583" s="28"/>
      <c r="S583" s="28"/>
      <c r="T583" s="28"/>
      <c r="U583" s="28"/>
      <c r="V583" s="28"/>
      <c r="W583" s="28"/>
      <c r="X583" s="28"/>
      <c r="Y583" s="28"/>
      <c r="Z583" s="28"/>
    </row>
    <row r="584" ht="14.25" customHeight="1">
      <c r="A584" s="28"/>
      <c r="B584" s="28"/>
      <c r="C584" s="28"/>
      <c r="D584" s="28"/>
      <c r="E584" s="28"/>
      <c r="F584" s="28"/>
      <c r="G584" s="28"/>
      <c r="H584" s="28"/>
      <c r="I584" s="28"/>
      <c r="J584" s="28"/>
      <c r="K584" s="28"/>
      <c r="L584" s="28"/>
      <c r="M584" s="28"/>
      <c r="N584" s="28"/>
      <c r="O584" s="28"/>
      <c r="P584" s="28"/>
      <c r="Q584" s="28"/>
      <c r="R584" s="28"/>
      <c r="S584" s="28"/>
      <c r="T584" s="28"/>
      <c r="U584" s="28"/>
      <c r="V584" s="28"/>
      <c r="W584" s="28"/>
      <c r="X584" s="28"/>
      <c r="Y584" s="28"/>
      <c r="Z584" s="28"/>
    </row>
    <row r="585" ht="14.25" customHeight="1">
      <c r="A585" s="28"/>
      <c r="B585" s="28"/>
      <c r="C585" s="28"/>
      <c r="D585" s="28"/>
      <c r="E585" s="28"/>
      <c r="F585" s="28"/>
      <c r="G585" s="28"/>
      <c r="H585" s="28"/>
      <c r="I585" s="28"/>
      <c r="J585" s="28"/>
      <c r="K585" s="28"/>
      <c r="L585" s="28"/>
      <c r="M585" s="28"/>
      <c r="N585" s="28"/>
      <c r="O585" s="28"/>
      <c r="P585" s="28"/>
      <c r="Q585" s="28"/>
      <c r="R585" s="28"/>
      <c r="S585" s="28"/>
      <c r="T585" s="28"/>
      <c r="U585" s="28"/>
      <c r="V585" s="28"/>
      <c r="W585" s="28"/>
      <c r="X585" s="28"/>
      <c r="Y585" s="28"/>
      <c r="Z585" s="28"/>
    </row>
    <row r="586" ht="14.25" customHeight="1">
      <c r="A586" s="28"/>
      <c r="B586" s="28"/>
      <c r="C586" s="28"/>
      <c r="D586" s="28"/>
      <c r="E586" s="28"/>
      <c r="F586" s="28"/>
      <c r="G586" s="28"/>
      <c r="H586" s="28"/>
      <c r="I586" s="28"/>
      <c r="J586" s="28"/>
      <c r="K586" s="28"/>
      <c r="L586" s="28"/>
      <c r="M586" s="28"/>
      <c r="N586" s="28"/>
      <c r="O586" s="28"/>
      <c r="P586" s="28"/>
      <c r="Q586" s="28"/>
      <c r="R586" s="28"/>
      <c r="S586" s="28"/>
      <c r="T586" s="28"/>
      <c r="U586" s="28"/>
      <c r="V586" s="28"/>
      <c r="W586" s="28"/>
      <c r="X586" s="28"/>
      <c r="Y586" s="28"/>
      <c r="Z586" s="28"/>
    </row>
    <row r="587" ht="14.25" customHeight="1">
      <c r="A587" s="28"/>
      <c r="B587" s="28"/>
      <c r="C587" s="28"/>
      <c r="D587" s="28"/>
      <c r="E587" s="28"/>
      <c r="F587" s="28"/>
      <c r="G587" s="28"/>
      <c r="H587" s="28"/>
      <c r="I587" s="28"/>
      <c r="J587" s="28"/>
      <c r="K587" s="28"/>
      <c r="L587" s="28"/>
      <c r="M587" s="28"/>
      <c r="N587" s="28"/>
      <c r="O587" s="28"/>
      <c r="P587" s="28"/>
      <c r="Q587" s="28"/>
      <c r="R587" s="28"/>
      <c r="S587" s="28"/>
      <c r="T587" s="28"/>
      <c r="U587" s="28"/>
      <c r="V587" s="28"/>
      <c r="W587" s="28"/>
      <c r="X587" s="28"/>
      <c r="Y587" s="28"/>
      <c r="Z587" s="28"/>
    </row>
    <row r="588" ht="14.25" customHeight="1">
      <c r="A588" s="28"/>
      <c r="B588" s="28"/>
      <c r="C588" s="28"/>
      <c r="D588" s="28"/>
      <c r="E588" s="28"/>
      <c r="F588" s="28"/>
      <c r="G588" s="28"/>
      <c r="H588" s="28"/>
      <c r="I588" s="28"/>
      <c r="J588" s="28"/>
      <c r="K588" s="28"/>
      <c r="L588" s="28"/>
      <c r="M588" s="28"/>
      <c r="N588" s="28"/>
      <c r="O588" s="28"/>
      <c r="P588" s="28"/>
      <c r="Q588" s="28"/>
      <c r="R588" s="28"/>
      <c r="S588" s="28"/>
      <c r="T588" s="28"/>
      <c r="U588" s="28"/>
      <c r="V588" s="28"/>
      <c r="W588" s="28"/>
      <c r="X588" s="28"/>
      <c r="Y588" s="28"/>
      <c r="Z588" s="28"/>
    </row>
    <row r="589" ht="14.25" customHeight="1">
      <c r="A589" s="28"/>
      <c r="B589" s="28"/>
      <c r="C589" s="28"/>
      <c r="D589" s="28"/>
      <c r="E589" s="28"/>
      <c r="F589" s="28"/>
      <c r="G589" s="28"/>
      <c r="H589" s="28"/>
      <c r="I589" s="28"/>
      <c r="J589" s="28"/>
      <c r="K589" s="28"/>
      <c r="L589" s="28"/>
      <c r="M589" s="28"/>
      <c r="N589" s="28"/>
      <c r="O589" s="28"/>
      <c r="P589" s="28"/>
      <c r="Q589" s="28"/>
      <c r="R589" s="28"/>
      <c r="S589" s="28"/>
      <c r="T589" s="28"/>
      <c r="U589" s="28"/>
      <c r="V589" s="28"/>
      <c r="W589" s="28"/>
      <c r="X589" s="28"/>
      <c r="Y589" s="28"/>
      <c r="Z589" s="28"/>
    </row>
    <row r="590" ht="14.25" customHeight="1">
      <c r="A590" s="28"/>
      <c r="B590" s="28"/>
      <c r="C590" s="28"/>
      <c r="D590" s="28"/>
      <c r="E590" s="28"/>
      <c r="F590" s="28"/>
      <c r="G590" s="28"/>
      <c r="H590" s="28"/>
      <c r="I590" s="28"/>
      <c r="J590" s="28"/>
      <c r="K590" s="28"/>
      <c r="L590" s="28"/>
      <c r="M590" s="28"/>
      <c r="N590" s="28"/>
      <c r="O590" s="28"/>
      <c r="P590" s="28"/>
      <c r="Q590" s="28"/>
      <c r="R590" s="28"/>
      <c r="S590" s="28"/>
      <c r="T590" s="28"/>
      <c r="U590" s="28"/>
      <c r="V590" s="28"/>
      <c r="W590" s="28"/>
      <c r="X590" s="28"/>
      <c r="Y590" s="28"/>
      <c r="Z590" s="28"/>
    </row>
    <row r="591" ht="14.25" customHeight="1">
      <c r="A591" s="28"/>
      <c r="B591" s="28"/>
      <c r="C591" s="28"/>
      <c r="D591" s="28"/>
      <c r="E591" s="28"/>
      <c r="F591" s="28"/>
      <c r="G591" s="28"/>
      <c r="H591" s="28"/>
      <c r="I591" s="28"/>
      <c r="J591" s="28"/>
      <c r="K591" s="28"/>
      <c r="L591" s="28"/>
      <c r="M591" s="28"/>
      <c r="N591" s="28"/>
      <c r="O591" s="28"/>
      <c r="P591" s="28"/>
      <c r="Q591" s="28"/>
      <c r="R591" s="28"/>
      <c r="S591" s="28"/>
      <c r="T591" s="28"/>
      <c r="U591" s="28"/>
      <c r="V591" s="28"/>
      <c r="W591" s="28"/>
      <c r="X591" s="28"/>
      <c r="Y591" s="28"/>
      <c r="Z591" s="28"/>
    </row>
    <row r="592" ht="14.25" customHeight="1">
      <c r="A592" s="28"/>
      <c r="B592" s="28"/>
      <c r="C592" s="28"/>
      <c r="D592" s="28"/>
      <c r="E592" s="28"/>
      <c r="F592" s="28"/>
      <c r="G592" s="28"/>
      <c r="H592" s="28"/>
      <c r="I592" s="28"/>
      <c r="J592" s="28"/>
      <c r="K592" s="28"/>
      <c r="L592" s="28"/>
      <c r="M592" s="28"/>
      <c r="N592" s="28"/>
      <c r="O592" s="28"/>
      <c r="P592" s="28"/>
      <c r="Q592" s="28"/>
      <c r="R592" s="28"/>
      <c r="S592" s="28"/>
      <c r="T592" s="28"/>
      <c r="U592" s="28"/>
      <c r="V592" s="28"/>
      <c r="W592" s="28"/>
      <c r="X592" s="28"/>
      <c r="Y592" s="28"/>
      <c r="Z592" s="28"/>
    </row>
    <row r="593" ht="14.25" customHeight="1">
      <c r="A593" s="28"/>
      <c r="B593" s="28"/>
      <c r="C593" s="28"/>
      <c r="D593" s="28"/>
      <c r="E593" s="28"/>
      <c r="F593" s="28"/>
      <c r="G593" s="28"/>
      <c r="H593" s="28"/>
      <c r="I593" s="28"/>
      <c r="J593" s="28"/>
      <c r="K593" s="28"/>
      <c r="L593" s="28"/>
      <c r="M593" s="28"/>
      <c r="N593" s="28"/>
      <c r="O593" s="28"/>
      <c r="P593" s="28"/>
      <c r="Q593" s="28"/>
      <c r="R593" s="28"/>
      <c r="S593" s="28"/>
      <c r="T593" s="28"/>
      <c r="U593" s="28"/>
      <c r="V593" s="28"/>
      <c r="W593" s="28"/>
      <c r="X593" s="28"/>
      <c r="Y593" s="28"/>
      <c r="Z593" s="28"/>
    </row>
    <row r="594" ht="14.25" customHeight="1">
      <c r="A594" s="28"/>
      <c r="B594" s="28"/>
      <c r="C594" s="28"/>
      <c r="D594" s="28"/>
      <c r="E594" s="28"/>
      <c r="F594" s="28"/>
      <c r="G594" s="28"/>
      <c r="H594" s="28"/>
      <c r="I594" s="28"/>
      <c r="J594" s="28"/>
      <c r="K594" s="28"/>
      <c r="L594" s="28"/>
      <c r="M594" s="28"/>
      <c r="N594" s="28"/>
      <c r="O594" s="28"/>
      <c r="P594" s="28"/>
      <c r="Q594" s="28"/>
      <c r="R594" s="28"/>
      <c r="S594" s="28"/>
      <c r="T594" s="28"/>
      <c r="U594" s="28"/>
      <c r="V594" s="28"/>
      <c r="W594" s="28"/>
      <c r="X594" s="28"/>
      <c r="Y594" s="28"/>
      <c r="Z594" s="28"/>
    </row>
    <row r="595" ht="14.25" customHeight="1">
      <c r="A595" s="28"/>
      <c r="B595" s="28"/>
      <c r="C595" s="28"/>
      <c r="D595" s="28"/>
      <c r="E595" s="28"/>
      <c r="F595" s="28"/>
      <c r="G595" s="28"/>
      <c r="H595" s="28"/>
      <c r="I595" s="28"/>
      <c r="J595" s="28"/>
      <c r="K595" s="28"/>
      <c r="L595" s="28"/>
      <c r="M595" s="28"/>
      <c r="N595" s="28"/>
      <c r="O595" s="28"/>
      <c r="P595" s="28"/>
      <c r="Q595" s="28"/>
      <c r="R595" s="28"/>
      <c r="S595" s="28"/>
      <c r="T595" s="28"/>
      <c r="U595" s="28"/>
      <c r="V595" s="28"/>
      <c r="W595" s="28"/>
      <c r="X595" s="28"/>
      <c r="Y595" s="28"/>
      <c r="Z595" s="28"/>
    </row>
    <row r="596" ht="14.25" customHeight="1">
      <c r="A596" s="28"/>
      <c r="B596" s="28"/>
      <c r="C596" s="28"/>
      <c r="D596" s="28"/>
      <c r="E596" s="28"/>
      <c r="F596" s="28"/>
      <c r="G596" s="28"/>
      <c r="H596" s="28"/>
      <c r="I596" s="28"/>
      <c r="J596" s="28"/>
      <c r="K596" s="28"/>
      <c r="L596" s="28"/>
      <c r="M596" s="28"/>
      <c r="N596" s="28"/>
      <c r="O596" s="28"/>
      <c r="P596" s="28"/>
      <c r="Q596" s="28"/>
      <c r="R596" s="28"/>
      <c r="S596" s="28"/>
      <c r="T596" s="28"/>
      <c r="U596" s="28"/>
      <c r="V596" s="28"/>
      <c r="W596" s="28"/>
      <c r="X596" s="28"/>
      <c r="Y596" s="28"/>
      <c r="Z596" s="28"/>
    </row>
    <row r="597" ht="14.25" customHeight="1">
      <c r="A597" s="28"/>
      <c r="B597" s="28"/>
      <c r="C597" s="28"/>
      <c r="D597" s="28"/>
      <c r="E597" s="28"/>
      <c r="F597" s="28"/>
      <c r="G597" s="28"/>
      <c r="H597" s="28"/>
      <c r="I597" s="28"/>
      <c r="J597" s="28"/>
      <c r="K597" s="28"/>
      <c r="L597" s="28"/>
      <c r="M597" s="28"/>
      <c r="N597" s="28"/>
      <c r="O597" s="28"/>
      <c r="P597" s="28"/>
      <c r="Q597" s="28"/>
      <c r="R597" s="28"/>
      <c r="S597" s="28"/>
      <c r="T597" s="28"/>
      <c r="U597" s="28"/>
      <c r="V597" s="28"/>
      <c r="W597" s="28"/>
      <c r="X597" s="28"/>
      <c r="Y597" s="28"/>
      <c r="Z597" s="28"/>
    </row>
    <row r="598" ht="14.25" customHeight="1">
      <c r="A598" s="28"/>
      <c r="B598" s="28"/>
      <c r="C598" s="28"/>
      <c r="D598" s="28"/>
      <c r="E598" s="28"/>
      <c r="F598" s="28"/>
      <c r="G598" s="28"/>
      <c r="H598" s="28"/>
      <c r="I598" s="28"/>
      <c r="J598" s="28"/>
      <c r="K598" s="28"/>
      <c r="L598" s="28"/>
      <c r="M598" s="28"/>
      <c r="N598" s="28"/>
      <c r="O598" s="28"/>
      <c r="P598" s="28"/>
      <c r="Q598" s="28"/>
      <c r="R598" s="28"/>
      <c r="S598" s="28"/>
      <c r="T598" s="28"/>
      <c r="U598" s="28"/>
      <c r="V598" s="28"/>
      <c r="W598" s="28"/>
      <c r="X598" s="28"/>
      <c r="Y598" s="28"/>
      <c r="Z598" s="28"/>
    </row>
    <row r="599" ht="14.25" customHeight="1">
      <c r="A599" s="28"/>
      <c r="B599" s="28"/>
      <c r="C599" s="28"/>
      <c r="D599" s="28"/>
      <c r="E599" s="28"/>
      <c r="F599" s="28"/>
      <c r="G599" s="28"/>
      <c r="H599" s="28"/>
      <c r="I599" s="28"/>
      <c r="J599" s="28"/>
      <c r="K599" s="28"/>
      <c r="L599" s="28"/>
      <c r="M599" s="28"/>
      <c r="N599" s="28"/>
      <c r="O599" s="28"/>
      <c r="P599" s="28"/>
      <c r="Q599" s="28"/>
      <c r="R599" s="28"/>
      <c r="S599" s="28"/>
      <c r="T599" s="28"/>
      <c r="U599" s="28"/>
      <c r="V599" s="28"/>
      <c r="W599" s="28"/>
      <c r="X599" s="28"/>
      <c r="Y599" s="28"/>
      <c r="Z599" s="28"/>
    </row>
    <row r="600" ht="14.25" customHeight="1">
      <c r="A600" s="28"/>
      <c r="B600" s="28"/>
      <c r="C600" s="28"/>
      <c r="D600" s="28"/>
      <c r="E600" s="28"/>
      <c r="F600" s="28"/>
      <c r="G600" s="28"/>
      <c r="H600" s="28"/>
      <c r="I600" s="28"/>
      <c r="J600" s="28"/>
      <c r="K600" s="28"/>
      <c r="L600" s="28"/>
      <c r="M600" s="28"/>
      <c r="N600" s="28"/>
      <c r="O600" s="28"/>
      <c r="P600" s="28"/>
      <c r="Q600" s="28"/>
      <c r="R600" s="28"/>
      <c r="S600" s="28"/>
      <c r="T600" s="28"/>
      <c r="U600" s="28"/>
      <c r="V600" s="28"/>
      <c r="W600" s="28"/>
      <c r="X600" s="28"/>
      <c r="Y600" s="28"/>
      <c r="Z600" s="28"/>
    </row>
    <row r="601" ht="14.25" customHeight="1">
      <c r="A601" s="28"/>
      <c r="B601" s="28"/>
      <c r="C601" s="28"/>
      <c r="D601" s="28"/>
      <c r="E601" s="28"/>
      <c r="F601" s="28"/>
      <c r="G601" s="28"/>
      <c r="H601" s="28"/>
      <c r="I601" s="28"/>
      <c r="J601" s="28"/>
      <c r="K601" s="28"/>
      <c r="L601" s="28"/>
      <c r="M601" s="28"/>
      <c r="N601" s="28"/>
      <c r="O601" s="28"/>
      <c r="P601" s="28"/>
      <c r="Q601" s="28"/>
      <c r="R601" s="28"/>
      <c r="S601" s="28"/>
      <c r="T601" s="28"/>
      <c r="U601" s="28"/>
      <c r="V601" s="28"/>
      <c r="W601" s="28"/>
      <c r="X601" s="28"/>
      <c r="Y601" s="28"/>
      <c r="Z601" s="28"/>
    </row>
    <row r="602" ht="14.25" customHeight="1">
      <c r="A602" s="28"/>
      <c r="B602" s="28"/>
      <c r="C602" s="28"/>
      <c r="D602" s="28"/>
      <c r="E602" s="28"/>
      <c r="F602" s="28"/>
      <c r="G602" s="28"/>
      <c r="H602" s="28"/>
      <c r="I602" s="28"/>
      <c r="J602" s="28"/>
      <c r="K602" s="28"/>
      <c r="L602" s="28"/>
      <c r="M602" s="28"/>
      <c r="N602" s="28"/>
      <c r="O602" s="28"/>
      <c r="P602" s="28"/>
      <c r="Q602" s="28"/>
      <c r="R602" s="28"/>
      <c r="S602" s="28"/>
      <c r="T602" s="28"/>
      <c r="U602" s="28"/>
      <c r="V602" s="28"/>
      <c r="W602" s="28"/>
      <c r="X602" s="28"/>
      <c r="Y602" s="28"/>
      <c r="Z602" s="28"/>
    </row>
    <row r="603" ht="14.25" customHeight="1">
      <c r="A603" s="28"/>
      <c r="B603" s="28"/>
      <c r="C603" s="28"/>
      <c r="D603" s="28"/>
      <c r="E603" s="28"/>
      <c r="F603" s="28"/>
      <c r="G603" s="28"/>
      <c r="H603" s="28"/>
      <c r="I603" s="28"/>
      <c r="J603" s="28"/>
      <c r="K603" s="28"/>
      <c r="L603" s="28"/>
      <c r="M603" s="28"/>
      <c r="N603" s="28"/>
      <c r="O603" s="28"/>
      <c r="P603" s="28"/>
      <c r="Q603" s="28"/>
      <c r="R603" s="28"/>
      <c r="S603" s="28"/>
      <c r="T603" s="28"/>
      <c r="U603" s="28"/>
      <c r="V603" s="28"/>
      <c r="W603" s="28"/>
      <c r="X603" s="28"/>
      <c r="Y603" s="28"/>
      <c r="Z603" s="28"/>
    </row>
    <row r="604" ht="14.25" customHeight="1">
      <c r="A604" s="28"/>
      <c r="B604" s="28"/>
      <c r="C604" s="28"/>
      <c r="D604" s="28"/>
      <c r="E604" s="28"/>
      <c r="F604" s="28"/>
      <c r="G604" s="28"/>
      <c r="H604" s="28"/>
      <c r="I604" s="28"/>
      <c r="J604" s="28"/>
      <c r="K604" s="28"/>
      <c r="L604" s="28"/>
      <c r="M604" s="28"/>
      <c r="N604" s="28"/>
      <c r="O604" s="28"/>
      <c r="P604" s="28"/>
      <c r="Q604" s="28"/>
      <c r="R604" s="28"/>
      <c r="S604" s="28"/>
      <c r="T604" s="28"/>
      <c r="U604" s="28"/>
      <c r="V604" s="28"/>
      <c r="W604" s="28"/>
      <c r="X604" s="28"/>
      <c r="Y604" s="28"/>
      <c r="Z604" s="28"/>
    </row>
    <row r="605" ht="14.25" customHeight="1">
      <c r="A605" s="28"/>
      <c r="B605" s="28"/>
      <c r="C605" s="28"/>
      <c r="D605" s="28"/>
      <c r="E605" s="28"/>
      <c r="F605" s="28"/>
      <c r="G605" s="28"/>
      <c r="H605" s="28"/>
      <c r="I605" s="28"/>
      <c r="J605" s="28"/>
      <c r="K605" s="28"/>
      <c r="L605" s="28"/>
      <c r="M605" s="28"/>
      <c r="N605" s="28"/>
      <c r="O605" s="28"/>
      <c r="P605" s="28"/>
      <c r="Q605" s="28"/>
      <c r="R605" s="28"/>
      <c r="S605" s="28"/>
      <c r="T605" s="28"/>
      <c r="U605" s="28"/>
      <c r="V605" s="28"/>
      <c r="W605" s="28"/>
      <c r="X605" s="28"/>
      <c r="Y605" s="28"/>
      <c r="Z605" s="28"/>
    </row>
    <row r="606" ht="14.25" customHeight="1">
      <c r="A606" s="28"/>
      <c r="B606" s="28"/>
      <c r="C606" s="28"/>
      <c r="D606" s="28"/>
      <c r="E606" s="28"/>
      <c r="F606" s="28"/>
      <c r="G606" s="28"/>
      <c r="H606" s="28"/>
      <c r="I606" s="28"/>
      <c r="J606" s="28"/>
      <c r="K606" s="28"/>
      <c r="L606" s="28"/>
      <c r="M606" s="28"/>
      <c r="N606" s="28"/>
      <c r="O606" s="28"/>
      <c r="P606" s="28"/>
      <c r="Q606" s="28"/>
      <c r="R606" s="28"/>
      <c r="S606" s="28"/>
      <c r="T606" s="28"/>
      <c r="U606" s="28"/>
      <c r="V606" s="28"/>
      <c r="W606" s="28"/>
      <c r="X606" s="28"/>
      <c r="Y606" s="28"/>
      <c r="Z606" s="28"/>
    </row>
    <row r="607" ht="14.25" customHeight="1">
      <c r="A607" s="28"/>
      <c r="B607" s="28"/>
      <c r="C607" s="28"/>
      <c r="D607" s="28"/>
      <c r="E607" s="28"/>
      <c r="F607" s="28"/>
      <c r="G607" s="28"/>
      <c r="H607" s="28"/>
      <c r="I607" s="28"/>
      <c r="J607" s="28"/>
      <c r="K607" s="28"/>
      <c r="L607" s="28"/>
      <c r="M607" s="28"/>
      <c r="N607" s="28"/>
      <c r="O607" s="28"/>
      <c r="P607" s="28"/>
      <c r="Q607" s="28"/>
      <c r="R607" s="28"/>
      <c r="S607" s="28"/>
      <c r="T607" s="28"/>
      <c r="U607" s="28"/>
      <c r="V607" s="28"/>
      <c r="W607" s="28"/>
      <c r="X607" s="28"/>
      <c r="Y607" s="28"/>
      <c r="Z607" s="28"/>
    </row>
    <row r="608" ht="14.25" customHeight="1">
      <c r="A608" s="28"/>
      <c r="B608" s="28"/>
      <c r="C608" s="28"/>
      <c r="D608" s="28"/>
      <c r="E608" s="28"/>
      <c r="F608" s="28"/>
      <c r="G608" s="28"/>
      <c r="H608" s="28"/>
      <c r="I608" s="28"/>
      <c r="J608" s="28"/>
      <c r="K608" s="28"/>
      <c r="L608" s="28"/>
      <c r="M608" s="28"/>
      <c r="N608" s="28"/>
      <c r="O608" s="28"/>
      <c r="P608" s="28"/>
      <c r="Q608" s="28"/>
      <c r="R608" s="28"/>
      <c r="S608" s="28"/>
      <c r="T608" s="28"/>
      <c r="U608" s="28"/>
      <c r="V608" s="28"/>
      <c r="W608" s="28"/>
      <c r="X608" s="28"/>
      <c r="Y608" s="28"/>
      <c r="Z608" s="28"/>
    </row>
    <row r="609" ht="14.25" customHeight="1">
      <c r="A609" s="28"/>
      <c r="B609" s="28"/>
      <c r="C609" s="28"/>
      <c r="D609" s="28"/>
      <c r="E609" s="28"/>
      <c r="F609" s="28"/>
      <c r="G609" s="28"/>
      <c r="H609" s="28"/>
      <c r="I609" s="28"/>
      <c r="J609" s="28"/>
      <c r="K609" s="28"/>
      <c r="L609" s="28"/>
      <c r="M609" s="28"/>
      <c r="N609" s="28"/>
      <c r="O609" s="28"/>
      <c r="P609" s="28"/>
      <c r="Q609" s="28"/>
      <c r="R609" s="28"/>
      <c r="S609" s="28"/>
      <c r="T609" s="28"/>
      <c r="U609" s="28"/>
      <c r="V609" s="28"/>
      <c r="W609" s="28"/>
      <c r="X609" s="28"/>
      <c r="Y609" s="28"/>
      <c r="Z609" s="28"/>
    </row>
    <row r="610" ht="14.25" customHeight="1">
      <c r="A610" s="28"/>
      <c r="B610" s="28"/>
      <c r="C610" s="28"/>
      <c r="D610" s="28"/>
      <c r="E610" s="28"/>
      <c r="F610" s="28"/>
      <c r="G610" s="28"/>
      <c r="H610" s="28"/>
      <c r="I610" s="28"/>
      <c r="J610" s="28"/>
      <c r="K610" s="28"/>
      <c r="L610" s="28"/>
      <c r="M610" s="28"/>
      <c r="N610" s="28"/>
      <c r="O610" s="28"/>
      <c r="P610" s="28"/>
      <c r="Q610" s="28"/>
      <c r="R610" s="28"/>
      <c r="S610" s="28"/>
      <c r="T610" s="28"/>
      <c r="U610" s="28"/>
      <c r="V610" s="28"/>
      <c r="W610" s="28"/>
      <c r="X610" s="28"/>
      <c r="Y610" s="28"/>
      <c r="Z610" s="28"/>
    </row>
    <row r="611" ht="14.25" customHeight="1">
      <c r="A611" s="28"/>
      <c r="B611" s="28"/>
      <c r="C611" s="28"/>
      <c r="D611" s="28"/>
      <c r="E611" s="28"/>
      <c r="F611" s="28"/>
      <c r="G611" s="28"/>
      <c r="H611" s="28"/>
      <c r="I611" s="28"/>
      <c r="J611" s="28"/>
      <c r="K611" s="28"/>
      <c r="L611" s="28"/>
      <c r="M611" s="28"/>
      <c r="N611" s="28"/>
      <c r="O611" s="28"/>
      <c r="P611" s="28"/>
      <c r="Q611" s="28"/>
      <c r="R611" s="28"/>
      <c r="S611" s="28"/>
      <c r="T611" s="28"/>
      <c r="U611" s="28"/>
      <c r="V611" s="28"/>
      <c r="W611" s="28"/>
      <c r="X611" s="28"/>
      <c r="Y611" s="28"/>
      <c r="Z611" s="28"/>
    </row>
    <row r="612" ht="14.25" customHeight="1">
      <c r="A612" s="28"/>
      <c r="B612" s="28"/>
      <c r="C612" s="28"/>
      <c r="D612" s="28"/>
      <c r="E612" s="28"/>
      <c r="F612" s="28"/>
      <c r="G612" s="28"/>
      <c r="H612" s="28"/>
      <c r="I612" s="28"/>
      <c r="J612" s="28"/>
      <c r="K612" s="28"/>
      <c r="L612" s="28"/>
      <c r="M612" s="28"/>
      <c r="N612" s="28"/>
      <c r="O612" s="28"/>
      <c r="P612" s="28"/>
      <c r="Q612" s="28"/>
      <c r="R612" s="28"/>
      <c r="S612" s="28"/>
      <c r="T612" s="28"/>
      <c r="U612" s="28"/>
      <c r="V612" s="28"/>
      <c r="W612" s="28"/>
      <c r="X612" s="28"/>
      <c r="Y612" s="28"/>
      <c r="Z612" s="28"/>
    </row>
    <row r="613" ht="14.25" customHeight="1">
      <c r="A613" s="28"/>
      <c r="B613" s="28"/>
      <c r="C613" s="28"/>
      <c r="D613" s="28"/>
      <c r="E613" s="28"/>
      <c r="F613" s="28"/>
      <c r="G613" s="28"/>
      <c r="H613" s="28"/>
      <c r="I613" s="28"/>
      <c r="J613" s="28"/>
      <c r="K613" s="28"/>
      <c r="L613" s="28"/>
      <c r="M613" s="28"/>
      <c r="N613" s="28"/>
      <c r="O613" s="28"/>
      <c r="P613" s="28"/>
      <c r="Q613" s="28"/>
      <c r="R613" s="28"/>
      <c r="S613" s="28"/>
      <c r="T613" s="28"/>
      <c r="U613" s="28"/>
      <c r="V613" s="28"/>
      <c r="W613" s="28"/>
      <c r="X613" s="28"/>
      <c r="Y613" s="28"/>
      <c r="Z613" s="28"/>
    </row>
    <row r="614" ht="14.25" customHeight="1">
      <c r="A614" s="28"/>
      <c r="B614" s="28"/>
      <c r="C614" s="28"/>
      <c r="D614" s="28"/>
      <c r="E614" s="28"/>
      <c r="F614" s="28"/>
      <c r="G614" s="28"/>
      <c r="H614" s="28"/>
      <c r="I614" s="28"/>
      <c r="J614" s="28"/>
      <c r="K614" s="28"/>
      <c r="L614" s="28"/>
      <c r="M614" s="28"/>
      <c r="N614" s="28"/>
      <c r="O614" s="28"/>
      <c r="P614" s="28"/>
      <c r="Q614" s="28"/>
      <c r="R614" s="28"/>
      <c r="S614" s="28"/>
      <c r="T614" s="28"/>
      <c r="U614" s="28"/>
      <c r="V614" s="28"/>
      <c r="W614" s="28"/>
      <c r="X614" s="28"/>
      <c r="Y614" s="28"/>
      <c r="Z614" s="28"/>
    </row>
    <row r="615" ht="14.25" customHeight="1">
      <c r="A615" s="28"/>
      <c r="B615" s="28"/>
      <c r="C615" s="28"/>
      <c r="D615" s="28"/>
      <c r="E615" s="28"/>
      <c r="F615" s="28"/>
      <c r="G615" s="28"/>
      <c r="H615" s="28"/>
      <c r="I615" s="28"/>
      <c r="J615" s="28"/>
      <c r="K615" s="28"/>
      <c r="L615" s="28"/>
      <c r="M615" s="28"/>
      <c r="N615" s="28"/>
      <c r="O615" s="28"/>
      <c r="P615" s="28"/>
      <c r="Q615" s="28"/>
      <c r="R615" s="28"/>
      <c r="S615" s="28"/>
      <c r="T615" s="28"/>
      <c r="U615" s="28"/>
      <c r="V615" s="28"/>
      <c r="W615" s="28"/>
      <c r="X615" s="28"/>
      <c r="Y615" s="28"/>
      <c r="Z615" s="28"/>
    </row>
    <row r="616" ht="14.25" customHeight="1">
      <c r="A616" s="28"/>
      <c r="B616" s="28"/>
      <c r="C616" s="28"/>
      <c r="D616" s="28"/>
      <c r="E616" s="28"/>
      <c r="F616" s="28"/>
      <c r="G616" s="28"/>
      <c r="H616" s="28"/>
      <c r="I616" s="28"/>
      <c r="J616" s="28"/>
      <c r="K616" s="28"/>
      <c r="L616" s="28"/>
      <c r="M616" s="28"/>
      <c r="N616" s="28"/>
      <c r="O616" s="28"/>
      <c r="P616" s="28"/>
      <c r="Q616" s="28"/>
      <c r="R616" s="28"/>
      <c r="S616" s="28"/>
      <c r="T616" s="28"/>
      <c r="U616" s="28"/>
      <c r="V616" s="28"/>
      <c r="W616" s="28"/>
      <c r="X616" s="28"/>
      <c r="Y616" s="28"/>
      <c r="Z616" s="28"/>
    </row>
    <row r="617" ht="14.25" customHeight="1">
      <c r="A617" s="28"/>
      <c r="B617" s="28"/>
      <c r="C617" s="28"/>
      <c r="D617" s="28"/>
      <c r="E617" s="28"/>
      <c r="F617" s="28"/>
      <c r="G617" s="28"/>
      <c r="H617" s="28"/>
      <c r="I617" s="28"/>
      <c r="J617" s="28"/>
      <c r="K617" s="28"/>
      <c r="L617" s="28"/>
      <c r="M617" s="28"/>
      <c r="N617" s="28"/>
      <c r="O617" s="28"/>
      <c r="P617" s="28"/>
      <c r="Q617" s="28"/>
      <c r="R617" s="28"/>
      <c r="S617" s="28"/>
      <c r="T617" s="28"/>
      <c r="U617" s="28"/>
      <c r="V617" s="28"/>
      <c r="W617" s="28"/>
      <c r="X617" s="28"/>
      <c r="Y617" s="28"/>
      <c r="Z617" s="28"/>
    </row>
    <row r="618" ht="14.25" customHeight="1">
      <c r="A618" s="28"/>
      <c r="B618" s="28"/>
      <c r="C618" s="28"/>
      <c r="D618" s="28"/>
      <c r="E618" s="28"/>
      <c r="F618" s="28"/>
      <c r="G618" s="28"/>
      <c r="H618" s="28"/>
      <c r="I618" s="28"/>
      <c r="J618" s="28"/>
      <c r="K618" s="28"/>
      <c r="L618" s="28"/>
      <c r="M618" s="28"/>
      <c r="N618" s="28"/>
      <c r="O618" s="28"/>
      <c r="P618" s="28"/>
      <c r="Q618" s="28"/>
      <c r="R618" s="28"/>
      <c r="S618" s="28"/>
      <c r="T618" s="28"/>
      <c r="U618" s="28"/>
      <c r="V618" s="28"/>
      <c r="W618" s="28"/>
      <c r="X618" s="28"/>
      <c r="Y618" s="28"/>
      <c r="Z618" s="28"/>
    </row>
    <row r="619" ht="14.25" customHeight="1">
      <c r="A619" s="28"/>
      <c r="B619" s="28"/>
      <c r="C619" s="28"/>
      <c r="D619" s="28"/>
      <c r="E619" s="28"/>
      <c r="F619" s="28"/>
      <c r="G619" s="28"/>
      <c r="H619" s="28"/>
      <c r="I619" s="28"/>
      <c r="J619" s="28"/>
      <c r="K619" s="28"/>
      <c r="L619" s="28"/>
      <c r="M619" s="28"/>
      <c r="N619" s="28"/>
      <c r="O619" s="28"/>
      <c r="P619" s="28"/>
      <c r="Q619" s="28"/>
      <c r="R619" s="28"/>
      <c r="S619" s="28"/>
      <c r="T619" s="28"/>
      <c r="U619" s="28"/>
      <c r="V619" s="28"/>
      <c r="W619" s="28"/>
      <c r="X619" s="28"/>
      <c r="Y619" s="28"/>
      <c r="Z619" s="28"/>
    </row>
    <row r="620" ht="14.25" customHeight="1">
      <c r="A620" s="28"/>
      <c r="B620" s="28"/>
      <c r="C620" s="28"/>
      <c r="D620" s="28"/>
      <c r="E620" s="28"/>
      <c r="F620" s="28"/>
      <c r="G620" s="28"/>
      <c r="H620" s="28"/>
      <c r="I620" s="28"/>
      <c r="J620" s="28"/>
      <c r="K620" s="28"/>
      <c r="L620" s="28"/>
      <c r="M620" s="28"/>
      <c r="N620" s="28"/>
      <c r="O620" s="28"/>
      <c r="P620" s="28"/>
      <c r="Q620" s="28"/>
      <c r="R620" s="28"/>
      <c r="S620" s="28"/>
      <c r="T620" s="28"/>
      <c r="U620" s="28"/>
      <c r="V620" s="28"/>
      <c r="W620" s="28"/>
      <c r="X620" s="28"/>
      <c r="Y620" s="28"/>
      <c r="Z620" s="28"/>
    </row>
    <row r="621" ht="14.25" customHeight="1">
      <c r="A621" s="28"/>
      <c r="B621" s="28"/>
      <c r="C621" s="28"/>
      <c r="D621" s="28"/>
      <c r="E621" s="28"/>
      <c r="F621" s="28"/>
      <c r="G621" s="28"/>
      <c r="H621" s="28"/>
      <c r="I621" s="28"/>
      <c r="J621" s="28"/>
      <c r="K621" s="28"/>
      <c r="L621" s="28"/>
      <c r="M621" s="28"/>
      <c r="N621" s="28"/>
      <c r="O621" s="28"/>
      <c r="P621" s="28"/>
      <c r="Q621" s="28"/>
      <c r="R621" s="28"/>
      <c r="S621" s="28"/>
      <c r="T621" s="28"/>
      <c r="U621" s="28"/>
      <c r="V621" s="28"/>
      <c r="W621" s="28"/>
      <c r="X621" s="28"/>
      <c r="Y621" s="28"/>
      <c r="Z621" s="28"/>
    </row>
    <row r="622" ht="14.25" customHeight="1">
      <c r="A622" s="28"/>
      <c r="B622" s="28"/>
      <c r="C622" s="28"/>
      <c r="D622" s="28"/>
      <c r="E622" s="28"/>
      <c r="F622" s="28"/>
      <c r="G622" s="28"/>
      <c r="H622" s="28"/>
      <c r="I622" s="28"/>
      <c r="J622" s="28"/>
      <c r="K622" s="28"/>
      <c r="L622" s="28"/>
      <c r="M622" s="28"/>
      <c r="N622" s="28"/>
      <c r="O622" s="28"/>
      <c r="P622" s="28"/>
      <c r="Q622" s="28"/>
      <c r="R622" s="28"/>
      <c r="S622" s="28"/>
      <c r="T622" s="28"/>
      <c r="U622" s="28"/>
      <c r="V622" s="28"/>
      <c r="W622" s="28"/>
      <c r="X622" s="28"/>
      <c r="Y622" s="28"/>
      <c r="Z622" s="28"/>
    </row>
    <row r="623" ht="14.25" customHeight="1">
      <c r="A623" s="28"/>
      <c r="B623" s="28"/>
      <c r="C623" s="28"/>
      <c r="D623" s="28"/>
      <c r="E623" s="28"/>
      <c r="F623" s="28"/>
      <c r="G623" s="28"/>
      <c r="H623" s="28"/>
      <c r="I623" s="28"/>
      <c r="J623" s="28"/>
      <c r="K623" s="28"/>
      <c r="L623" s="28"/>
      <c r="M623" s="28"/>
      <c r="N623" s="28"/>
      <c r="O623" s="28"/>
      <c r="P623" s="28"/>
      <c r="Q623" s="28"/>
      <c r="R623" s="28"/>
      <c r="S623" s="28"/>
      <c r="T623" s="28"/>
      <c r="U623" s="28"/>
      <c r="V623" s="28"/>
      <c r="W623" s="28"/>
      <c r="X623" s="28"/>
      <c r="Y623" s="28"/>
      <c r="Z623" s="28"/>
    </row>
    <row r="624" ht="14.25" customHeight="1">
      <c r="A624" s="28"/>
      <c r="B624" s="28"/>
      <c r="C624" s="28"/>
      <c r="D624" s="28"/>
      <c r="E624" s="28"/>
      <c r="F624" s="28"/>
      <c r="G624" s="28"/>
      <c r="H624" s="28"/>
      <c r="I624" s="28"/>
      <c r="J624" s="28"/>
      <c r="K624" s="28"/>
      <c r="L624" s="28"/>
      <c r="M624" s="28"/>
      <c r="N624" s="28"/>
      <c r="O624" s="28"/>
      <c r="P624" s="28"/>
      <c r="Q624" s="28"/>
      <c r="R624" s="28"/>
      <c r="S624" s="28"/>
      <c r="T624" s="28"/>
      <c r="U624" s="28"/>
      <c r="V624" s="28"/>
      <c r="W624" s="28"/>
      <c r="X624" s="28"/>
      <c r="Y624" s="28"/>
      <c r="Z624" s="28"/>
    </row>
    <row r="625" ht="14.25" customHeight="1">
      <c r="A625" s="28"/>
      <c r="B625" s="28"/>
      <c r="C625" s="28"/>
      <c r="D625" s="28"/>
      <c r="E625" s="28"/>
      <c r="F625" s="28"/>
      <c r="G625" s="28"/>
      <c r="H625" s="28"/>
      <c r="I625" s="28"/>
      <c r="J625" s="28"/>
      <c r="K625" s="28"/>
      <c r="L625" s="28"/>
      <c r="M625" s="28"/>
      <c r="N625" s="28"/>
      <c r="O625" s="28"/>
      <c r="P625" s="28"/>
      <c r="Q625" s="28"/>
      <c r="R625" s="28"/>
      <c r="S625" s="28"/>
      <c r="T625" s="28"/>
      <c r="U625" s="28"/>
      <c r="V625" s="28"/>
      <c r="W625" s="28"/>
      <c r="X625" s="28"/>
      <c r="Y625" s="28"/>
      <c r="Z625" s="28"/>
    </row>
    <row r="626" ht="14.25" customHeight="1">
      <c r="A626" s="28"/>
      <c r="B626" s="28"/>
      <c r="C626" s="28"/>
      <c r="D626" s="28"/>
      <c r="E626" s="28"/>
      <c r="F626" s="28"/>
      <c r="G626" s="28"/>
      <c r="H626" s="28"/>
      <c r="I626" s="28"/>
      <c r="J626" s="28"/>
      <c r="K626" s="28"/>
      <c r="L626" s="28"/>
      <c r="M626" s="28"/>
      <c r="N626" s="28"/>
      <c r="O626" s="28"/>
      <c r="P626" s="28"/>
      <c r="Q626" s="28"/>
      <c r="R626" s="28"/>
      <c r="S626" s="28"/>
      <c r="T626" s="28"/>
      <c r="U626" s="28"/>
      <c r="V626" s="28"/>
      <c r="W626" s="28"/>
      <c r="X626" s="28"/>
      <c r="Y626" s="28"/>
      <c r="Z626" s="28"/>
    </row>
    <row r="627" ht="14.25" customHeight="1">
      <c r="A627" s="28"/>
      <c r="B627" s="28"/>
      <c r="C627" s="28"/>
      <c r="D627" s="28"/>
      <c r="E627" s="28"/>
      <c r="F627" s="28"/>
      <c r="G627" s="28"/>
      <c r="H627" s="28"/>
      <c r="I627" s="28"/>
      <c r="J627" s="28"/>
      <c r="K627" s="28"/>
      <c r="L627" s="28"/>
      <c r="M627" s="28"/>
      <c r="N627" s="28"/>
      <c r="O627" s="28"/>
      <c r="P627" s="28"/>
      <c r="Q627" s="28"/>
      <c r="R627" s="28"/>
      <c r="S627" s="28"/>
      <c r="T627" s="28"/>
      <c r="U627" s="28"/>
      <c r="V627" s="28"/>
      <c r="W627" s="28"/>
      <c r="X627" s="28"/>
      <c r="Y627" s="28"/>
      <c r="Z627" s="28"/>
    </row>
    <row r="628" ht="14.25" customHeight="1">
      <c r="A628" s="28"/>
      <c r="B628" s="28"/>
      <c r="C628" s="28"/>
      <c r="D628" s="28"/>
      <c r="E628" s="28"/>
      <c r="F628" s="28"/>
      <c r="G628" s="28"/>
      <c r="H628" s="28"/>
      <c r="I628" s="28"/>
      <c r="J628" s="28"/>
      <c r="K628" s="28"/>
      <c r="L628" s="28"/>
      <c r="M628" s="28"/>
      <c r="N628" s="28"/>
      <c r="O628" s="28"/>
      <c r="P628" s="28"/>
      <c r="Q628" s="28"/>
      <c r="R628" s="28"/>
      <c r="S628" s="28"/>
      <c r="T628" s="28"/>
      <c r="U628" s="28"/>
      <c r="V628" s="28"/>
      <c r="W628" s="28"/>
      <c r="X628" s="28"/>
      <c r="Y628" s="28"/>
      <c r="Z628" s="28"/>
    </row>
    <row r="629" ht="14.25" customHeight="1">
      <c r="A629" s="28"/>
      <c r="B629" s="28"/>
      <c r="C629" s="28"/>
      <c r="D629" s="28"/>
      <c r="E629" s="28"/>
      <c r="F629" s="28"/>
      <c r="G629" s="28"/>
      <c r="H629" s="28"/>
      <c r="I629" s="28"/>
      <c r="J629" s="28"/>
      <c r="K629" s="28"/>
      <c r="L629" s="28"/>
      <c r="M629" s="28"/>
      <c r="N629" s="28"/>
      <c r="O629" s="28"/>
      <c r="P629" s="28"/>
      <c r="Q629" s="28"/>
      <c r="R629" s="28"/>
      <c r="S629" s="28"/>
      <c r="T629" s="28"/>
      <c r="U629" s="28"/>
      <c r="V629" s="28"/>
      <c r="W629" s="28"/>
      <c r="X629" s="28"/>
      <c r="Y629" s="28"/>
      <c r="Z629" s="28"/>
    </row>
    <row r="630" ht="14.25" customHeight="1">
      <c r="A630" s="28"/>
      <c r="B630" s="28"/>
      <c r="C630" s="28"/>
      <c r="D630" s="28"/>
      <c r="E630" s="28"/>
      <c r="F630" s="28"/>
      <c r="G630" s="28"/>
      <c r="H630" s="28"/>
      <c r="I630" s="28"/>
      <c r="J630" s="28"/>
      <c r="K630" s="28"/>
      <c r="L630" s="28"/>
      <c r="M630" s="28"/>
      <c r="N630" s="28"/>
      <c r="O630" s="28"/>
      <c r="P630" s="28"/>
      <c r="Q630" s="28"/>
      <c r="R630" s="28"/>
      <c r="S630" s="28"/>
      <c r="T630" s="28"/>
      <c r="U630" s="28"/>
      <c r="V630" s="28"/>
      <c r="W630" s="28"/>
      <c r="X630" s="28"/>
      <c r="Y630" s="28"/>
      <c r="Z630" s="28"/>
    </row>
    <row r="631" ht="14.25" customHeight="1">
      <c r="A631" s="28"/>
      <c r="B631" s="28"/>
      <c r="C631" s="28"/>
      <c r="D631" s="28"/>
      <c r="E631" s="28"/>
      <c r="F631" s="28"/>
      <c r="G631" s="28"/>
      <c r="H631" s="28"/>
      <c r="I631" s="28"/>
      <c r="J631" s="28"/>
      <c r="K631" s="28"/>
      <c r="L631" s="28"/>
      <c r="M631" s="28"/>
      <c r="N631" s="28"/>
      <c r="O631" s="28"/>
      <c r="P631" s="28"/>
      <c r="Q631" s="28"/>
      <c r="R631" s="28"/>
      <c r="S631" s="28"/>
      <c r="T631" s="28"/>
      <c r="U631" s="28"/>
      <c r="V631" s="28"/>
      <c r="W631" s="28"/>
      <c r="X631" s="28"/>
      <c r="Y631" s="28"/>
      <c r="Z631" s="28"/>
    </row>
    <row r="632" ht="14.25" customHeight="1">
      <c r="A632" s="28"/>
      <c r="B632" s="28"/>
      <c r="C632" s="28"/>
      <c r="D632" s="28"/>
      <c r="E632" s="28"/>
      <c r="F632" s="28"/>
      <c r="G632" s="28"/>
      <c r="H632" s="28"/>
      <c r="I632" s="28"/>
      <c r="J632" s="28"/>
      <c r="K632" s="28"/>
      <c r="L632" s="28"/>
      <c r="M632" s="28"/>
      <c r="N632" s="28"/>
      <c r="O632" s="28"/>
      <c r="P632" s="28"/>
      <c r="Q632" s="28"/>
      <c r="R632" s="28"/>
      <c r="S632" s="28"/>
      <c r="T632" s="28"/>
      <c r="U632" s="28"/>
      <c r="V632" s="28"/>
      <c r="W632" s="28"/>
      <c r="X632" s="28"/>
      <c r="Y632" s="28"/>
      <c r="Z632" s="28"/>
    </row>
    <row r="633" ht="14.25" customHeight="1">
      <c r="A633" s="28"/>
      <c r="B633" s="28"/>
      <c r="C633" s="28"/>
      <c r="D633" s="28"/>
      <c r="E633" s="28"/>
      <c r="F633" s="28"/>
      <c r="G633" s="28"/>
      <c r="H633" s="28"/>
      <c r="I633" s="28"/>
      <c r="J633" s="28"/>
      <c r="K633" s="28"/>
      <c r="L633" s="28"/>
      <c r="M633" s="28"/>
      <c r="N633" s="28"/>
      <c r="O633" s="28"/>
      <c r="P633" s="28"/>
      <c r="Q633" s="28"/>
      <c r="R633" s="28"/>
      <c r="S633" s="28"/>
      <c r="T633" s="28"/>
      <c r="U633" s="28"/>
      <c r="V633" s="28"/>
      <c r="W633" s="28"/>
      <c r="X633" s="28"/>
      <c r="Y633" s="28"/>
      <c r="Z633" s="28"/>
    </row>
    <row r="634" ht="14.25" customHeight="1">
      <c r="A634" s="28"/>
      <c r="B634" s="28"/>
      <c r="C634" s="28"/>
      <c r="D634" s="28"/>
      <c r="E634" s="28"/>
      <c r="F634" s="28"/>
      <c r="G634" s="28"/>
      <c r="H634" s="28"/>
      <c r="I634" s="28"/>
      <c r="J634" s="28"/>
      <c r="K634" s="28"/>
      <c r="L634" s="28"/>
      <c r="M634" s="28"/>
      <c r="N634" s="28"/>
      <c r="O634" s="28"/>
      <c r="P634" s="28"/>
      <c r="Q634" s="28"/>
      <c r="R634" s="28"/>
      <c r="S634" s="28"/>
      <c r="T634" s="28"/>
      <c r="U634" s="28"/>
      <c r="V634" s="28"/>
      <c r="W634" s="28"/>
      <c r="X634" s="28"/>
      <c r="Y634" s="28"/>
      <c r="Z634" s="28"/>
    </row>
    <row r="635" ht="14.25" customHeight="1">
      <c r="A635" s="28"/>
      <c r="B635" s="28"/>
      <c r="C635" s="28"/>
      <c r="D635" s="28"/>
      <c r="E635" s="28"/>
      <c r="F635" s="28"/>
      <c r="G635" s="28"/>
      <c r="H635" s="28"/>
      <c r="I635" s="28"/>
      <c r="J635" s="28"/>
      <c r="K635" s="28"/>
      <c r="L635" s="28"/>
      <c r="M635" s="28"/>
      <c r="N635" s="28"/>
      <c r="O635" s="28"/>
      <c r="P635" s="28"/>
      <c r="Q635" s="28"/>
      <c r="R635" s="28"/>
      <c r="S635" s="28"/>
      <c r="T635" s="28"/>
      <c r="U635" s="28"/>
      <c r="V635" s="28"/>
      <c r="W635" s="28"/>
      <c r="X635" s="28"/>
      <c r="Y635" s="28"/>
      <c r="Z635" s="28"/>
    </row>
    <row r="636" ht="14.25" customHeight="1">
      <c r="A636" s="28"/>
      <c r="B636" s="28"/>
      <c r="C636" s="28"/>
      <c r="D636" s="28"/>
      <c r="E636" s="28"/>
      <c r="F636" s="28"/>
      <c r="G636" s="28"/>
      <c r="H636" s="28"/>
      <c r="I636" s="28"/>
      <c r="J636" s="28"/>
      <c r="K636" s="28"/>
      <c r="L636" s="28"/>
      <c r="M636" s="28"/>
      <c r="N636" s="28"/>
      <c r="O636" s="28"/>
      <c r="P636" s="28"/>
      <c r="Q636" s="28"/>
      <c r="R636" s="28"/>
      <c r="S636" s="28"/>
      <c r="T636" s="28"/>
      <c r="U636" s="28"/>
      <c r="V636" s="28"/>
      <c r="W636" s="28"/>
      <c r="X636" s="28"/>
      <c r="Y636" s="28"/>
      <c r="Z636" s="28"/>
    </row>
    <row r="637" ht="14.25" customHeight="1">
      <c r="A637" s="28"/>
      <c r="B637" s="28"/>
      <c r="C637" s="28"/>
      <c r="D637" s="28"/>
      <c r="E637" s="28"/>
      <c r="F637" s="28"/>
      <c r="G637" s="28"/>
      <c r="H637" s="28"/>
      <c r="I637" s="28"/>
      <c r="J637" s="28"/>
      <c r="K637" s="28"/>
      <c r="L637" s="28"/>
      <c r="M637" s="28"/>
      <c r="N637" s="28"/>
      <c r="O637" s="28"/>
      <c r="P637" s="28"/>
      <c r="Q637" s="28"/>
      <c r="R637" s="28"/>
      <c r="S637" s="28"/>
      <c r="T637" s="28"/>
      <c r="U637" s="28"/>
      <c r="V637" s="28"/>
      <c r="W637" s="28"/>
      <c r="X637" s="28"/>
      <c r="Y637" s="28"/>
      <c r="Z637" s="28"/>
    </row>
    <row r="638" ht="14.25" customHeight="1">
      <c r="A638" s="28"/>
      <c r="B638" s="28"/>
      <c r="C638" s="28"/>
      <c r="D638" s="28"/>
      <c r="E638" s="28"/>
      <c r="F638" s="28"/>
      <c r="G638" s="28"/>
      <c r="H638" s="28"/>
      <c r="I638" s="28"/>
      <c r="J638" s="28"/>
      <c r="K638" s="28"/>
      <c r="L638" s="28"/>
      <c r="M638" s="28"/>
      <c r="N638" s="28"/>
      <c r="O638" s="28"/>
      <c r="P638" s="28"/>
      <c r="Q638" s="28"/>
      <c r="R638" s="28"/>
      <c r="S638" s="28"/>
      <c r="T638" s="28"/>
      <c r="U638" s="28"/>
      <c r="V638" s="28"/>
      <c r="W638" s="28"/>
      <c r="X638" s="28"/>
      <c r="Y638" s="28"/>
      <c r="Z638" s="28"/>
    </row>
    <row r="639" ht="14.25" customHeight="1">
      <c r="A639" s="28"/>
      <c r="B639" s="28"/>
      <c r="C639" s="28"/>
      <c r="D639" s="28"/>
      <c r="E639" s="28"/>
      <c r="F639" s="28"/>
      <c r="G639" s="28"/>
      <c r="H639" s="28"/>
      <c r="I639" s="28"/>
      <c r="J639" s="28"/>
      <c r="K639" s="28"/>
      <c r="L639" s="28"/>
      <c r="M639" s="28"/>
      <c r="N639" s="28"/>
      <c r="O639" s="28"/>
      <c r="P639" s="28"/>
      <c r="Q639" s="28"/>
      <c r="R639" s="28"/>
      <c r="S639" s="28"/>
      <c r="T639" s="28"/>
      <c r="U639" s="28"/>
      <c r="V639" s="28"/>
      <c r="W639" s="28"/>
      <c r="X639" s="28"/>
      <c r="Y639" s="28"/>
      <c r="Z639" s="28"/>
    </row>
    <row r="640" ht="14.25" customHeight="1">
      <c r="A640" s="28"/>
      <c r="B640" s="28"/>
      <c r="C640" s="28"/>
      <c r="D640" s="28"/>
      <c r="E640" s="28"/>
      <c r="F640" s="28"/>
      <c r="G640" s="28"/>
      <c r="H640" s="28"/>
      <c r="I640" s="28"/>
      <c r="J640" s="28"/>
      <c r="K640" s="28"/>
      <c r="L640" s="28"/>
      <c r="M640" s="28"/>
      <c r="N640" s="28"/>
      <c r="O640" s="28"/>
      <c r="P640" s="28"/>
      <c r="Q640" s="28"/>
      <c r="R640" s="28"/>
      <c r="S640" s="28"/>
      <c r="T640" s="28"/>
      <c r="U640" s="28"/>
      <c r="V640" s="28"/>
      <c r="W640" s="28"/>
      <c r="X640" s="28"/>
      <c r="Y640" s="28"/>
      <c r="Z640" s="28"/>
    </row>
    <row r="641" ht="14.25" customHeight="1">
      <c r="A641" s="28"/>
      <c r="B641" s="28"/>
      <c r="C641" s="28"/>
      <c r="D641" s="28"/>
      <c r="E641" s="28"/>
      <c r="F641" s="28"/>
      <c r="G641" s="28"/>
      <c r="H641" s="28"/>
      <c r="I641" s="28"/>
      <c r="J641" s="28"/>
      <c r="K641" s="28"/>
      <c r="L641" s="28"/>
      <c r="M641" s="28"/>
      <c r="N641" s="28"/>
      <c r="O641" s="28"/>
      <c r="P641" s="28"/>
      <c r="Q641" s="28"/>
      <c r="R641" s="28"/>
      <c r="S641" s="28"/>
      <c r="T641" s="28"/>
      <c r="U641" s="28"/>
      <c r="V641" s="28"/>
      <c r="W641" s="28"/>
      <c r="X641" s="28"/>
      <c r="Y641" s="28"/>
      <c r="Z641" s="28"/>
    </row>
    <row r="642" ht="14.25" customHeight="1">
      <c r="A642" s="28"/>
      <c r="B642" s="28"/>
      <c r="C642" s="28"/>
      <c r="D642" s="28"/>
      <c r="E642" s="28"/>
      <c r="F642" s="28"/>
      <c r="G642" s="28"/>
      <c r="H642" s="28"/>
      <c r="I642" s="28"/>
      <c r="J642" s="28"/>
      <c r="K642" s="28"/>
      <c r="L642" s="28"/>
      <c r="M642" s="28"/>
      <c r="N642" s="28"/>
      <c r="O642" s="28"/>
      <c r="P642" s="28"/>
      <c r="Q642" s="28"/>
      <c r="R642" s="28"/>
      <c r="S642" s="28"/>
      <c r="T642" s="28"/>
      <c r="U642" s="28"/>
      <c r="V642" s="28"/>
      <c r="W642" s="28"/>
      <c r="X642" s="28"/>
      <c r="Y642" s="28"/>
      <c r="Z642" s="28"/>
    </row>
    <row r="643" ht="14.25" customHeight="1">
      <c r="A643" s="28"/>
      <c r="B643" s="28"/>
      <c r="C643" s="28"/>
      <c r="D643" s="28"/>
      <c r="E643" s="28"/>
      <c r="F643" s="28"/>
      <c r="G643" s="28"/>
      <c r="H643" s="28"/>
      <c r="I643" s="28"/>
      <c r="J643" s="28"/>
      <c r="K643" s="28"/>
      <c r="L643" s="28"/>
      <c r="M643" s="28"/>
      <c r="N643" s="28"/>
      <c r="O643" s="28"/>
      <c r="P643" s="28"/>
      <c r="Q643" s="28"/>
      <c r="R643" s="28"/>
      <c r="S643" s="28"/>
      <c r="T643" s="28"/>
      <c r="U643" s="28"/>
      <c r="V643" s="28"/>
      <c r="W643" s="28"/>
      <c r="X643" s="28"/>
      <c r="Y643" s="28"/>
      <c r="Z643" s="28"/>
    </row>
    <row r="644" ht="14.25" customHeight="1">
      <c r="A644" s="28"/>
      <c r="B644" s="28"/>
      <c r="C644" s="28"/>
      <c r="D644" s="28"/>
      <c r="E644" s="28"/>
      <c r="F644" s="28"/>
      <c r="G644" s="28"/>
      <c r="H644" s="28"/>
      <c r="I644" s="28"/>
      <c r="J644" s="28"/>
      <c r="K644" s="28"/>
      <c r="L644" s="28"/>
      <c r="M644" s="28"/>
      <c r="N644" s="28"/>
      <c r="O644" s="28"/>
      <c r="P644" s="28"/>
      <c r="Q644" s="28"/>
      <c r="R644" s="28"/>
      <c r="S644" s="28"/>
      <c r="T644" s="28"/>
      <c r="U644" s="28"/>
      <c r="V644" s="28"/>
      <c r="W644" s="28"/>
      <c r="X644" s="28"/>
      <c r="Y644" s="28"/>
      <c r="Z644" s="28"/>
    </row>
    <row r="645" ht="14.25" customHeight="1">
      <c r="A645" s="28"/>
      <c r="B645" s="28"/>
      <c r="C645" s="28"/>
      <c r="D645" s="28"/>
      <c r="E645" s="28"/>
      <c r="F645" s="28"/>
      <c r="G645" s="28"/>
      <c r="H645" s="28"/>
      <c r="I645" s="28"/>
      <c r="J645" s="28"/>
      <c r="K645" s="28"/>
      <c r="L645" s="28"/>
      <c r="M645" s="28"/>
      <c r="N645" s="28"/>
      <c r="O645" s="28"/>
      <c r="P645" s="28"/>
      <c r="Q645" s="28"/>
      <c r="R645" s="28"/>
      <c r="S645" s="28"/>
      <c r="T645" s="28"/>
      <c r="U645" s="28"/>
      <c r="V645" s="28"/>
      <c r="W645" s="28"/>
      <c r="X645" s="28"/>
      <c r="Y645" s="28"/>
      <c r="Z645" s="28"/>
    </row>
    <row r="646" ht="14.25" customHeight="1">
      <c r="A646" s="28"/>
      <c r="B646" s="28"/>
      <c r="C646" s="28"/>
      <c r="D646" s="28"/>
      <c r="E646" s="28"/>
      <c r="F646" s="28"/>
      <c r="G646" s="28"/>
      <c r="H646" s="28"/>
      <c r="I646" s="28"/>
      <c r="J646" s="28"/>
      <c r="K646" s="28"/>
      <c r="L646" s="28"/>
      <c r="M646" s="28"/>
      <c r="N646" s="28"/>
      <c r="O646" s="28"/>
      <c r="P646" s="28"/>
      <c r="Q646" s="28"/>
      <c r="R646" s="28"/>
      <c r="S646" s="28"/>
      <c r="T646" s="28"/>
      <c r="U646" s="28"/>
      <c r="V646" s="28"/>
      <c r="W646" s="28"/>
      <c r="X646" s="28"/>
      <c r="Y646" s="28"/>
      <c r="Z646" s="28"/>
    </row>
    <row r="647" ht="14.25" customHeight="1">
      <c r="A647" s="28"/>
      <c r="B647" s="28"/>
      <c r="C647" s="28"/>
      <c r="D647" s="28"/>
      <c r="E647" s="28"/>
      <c r="F647" s="28"/>
      <c r="G647" s="28"/>
      <c r="H647" s="28"/>
      <c r="I647" s="28"/>
      <c r="J647" s="28"/>
      <c r="K647" s="28"/>
      <c r="L647" s="28"/>
      <c r="M647" s="28"/>
      <c r="N647" s="28"/>
      <c r="O647" s="28"/>
      <c r="P647" s="28"/>
      <c r="Q647" s="28"/>
      <c r="R647" s="28"/>
      <c r="S647" s="28"/>
      <c r="T647" s="28"/>
      <c r="U647" s="28"/>
      <c r="V647" s="28"/>
      <c r="W647" s="28"/>
      <c r="X647" s="28"/>
      <c r="Y647" s="28"/>
      <c r="Z647" s="28"/>
    </row>
    <row r="648" ht="14.25" customHeight="1">
      <c r="A648" s="28"/>
      <c r="B648" s="28"/>
      <c r="C648" s="28"/>
      <c r="D648" s="28"/>
      <c r="E648" s="28"/>
      <c r="F648" s="28"/>
      <c r="G648" s="28"/>
      <c r="H648" s="28"/>
      <c r="I648" s="28"/>
      <c r="J648" s="28"/>
      <c r="K648" s="28"/>
      <c r="L648" s="28"/>
      <c r="M648" s="28"/>
      <c r="N648" s="28"/>
      <c r="O648" s="28"/>
      <c r="P648" s="28"/>
      <c r="Q648" s="28"/>
      <c r="R648" s="28"/>
      <c r="S648" s="28"/>
      <c r="T648" s="28"/>
      <c r="U648" s="28"/>
      <c r="V648" s="28"/>
      <c r="W648" s="28"/>
      <c r="X648" s="28"/>
      <c r="Y648" s="28"/>
      <c r="Z648" s="28"/>
    </row>
    <row r="649" ht="14.25" customHeight="1">
      <c r="A649" s="28"/>
      <c r="B649" s="28"/>
      <c r="C649" s="28"/>
      <c r="D649" s="28"/>
      <c r="E649" s="28"/>
      <c r="F649" s="28"/>
      <c r="G649" s="28"/>
      <c r="H649" s="28"/>
      <c r="I649" s="28"/>
      <c r="J649" s="28"/>
      <c r="K649" s="28"/>
      <c r="L649" s="28"/>
      <c r="M649" s="28"/>
      <c r="N649" s="28"/>
      <c r="O649" s="28"/>
      <c r="P649" s="28"/>
      <c r="Q649" s="28"/>
      <c r="R649" s="28"/>
      <c r="S649" s="28"/>
      <c r="T649" s="28"/>
      <c r="U649" s="28"/>
      <c r="V649" s="28"/>
      <c r="W649" s="28"/>
      <c r="X649" s="28"/>
      <c r="Y649" s="28"/>
      <c r="Z649" s="28"/>
    </row>
    <row r="650" ht="14.25" customHeight="1">
      <c r="A650" s="28"/>
      <c r="B650" s="28"/>
      <c r="C650" s="28"/>
      <c r="D650" s="28"/>
      <c r="E650" s="28"/>
      <c r="F650" s="28"/>
      <c r="G650" s="28"/>
      <c r="H650" s="28"/>
      <c r="I650" s="28"/>
      <c r="J650" s="28"/>
      <c r="K650" s="28"/>
      <c r="L650" s="28"/>
      <c r="M650" s="28"/>
      <c r="N650" s="28"/>
      <c r="O650" s="28"/>
      <c r="P650" s="28"/>
      <c r="Q650" s="28"/>
      <c r="R650" s="28"/>
      <c r="S650" s="28"/>
      <c r="T650" s="28"/>
      <c r="U650" s="28"/>
      <c r="V650" s="28"/>
      <c r="W650" s="28"/>
      <c r="X650" s="28"/>
      <c r="Y650" s="28"/>
      <c r="Z650" s="28"/>
    </row>
    <row r="651" ht="14.25" customHeight="1">
      <c r="A651" s="28"/>
      <c r="B651" s="28"/>
      <c r="C651" s="28"/>
      <c r="D651" s="28"/>
      <c r="E651" s="28"/>
      <c r="F651" s="28"/>
      <c r="G651" s="28"/>
      <c r="H651" s="28"/>
      <c r="I651" s="28"/>
      <c r="J651" s="28"/>
      <c r="K651" s="28"/>
      <c r="L651" s="28"/>
      <c r="M651" s="28"/>
      <c r="N651" s="28"/>
      <c r="O651" s="28"/>
      <c r="P651" s="28"/>
      <c r="Q651" s="28"/>
      <c r="R651" s="28"/>
      <c r="S651" s="28"/>
      <c r="T651" s="28"/>
      <c r="U651" s="28"/>
      <c r="V651" s="28"/>
      <c r="W651" s="28"/>
      <c r="X651" s="28"/>
      <c r="Y651" s="28"/>
      <c r="Z651" s="28"/>
    </row>
    <row r="652" ht="14.25" customHeight="1">
      <c r="A652" s="28"/>
      <c r="B652" s="28"/>
      <c r="C652" s="28"/>
      <c r="D652" s="28"/>
      <c r="E652" s="28"/>
      <c r="F652" s="28"/>
      <c r="G652" s="28"/>
      <c r="H652" s="28"/>
      <c r="I652" s="28"/>
      <c r="J652" s="28"/>
      <c r="K652" s="28"/>
      <c r="L652" s="28"/>
      <c r="M652" s="28"/>
      <c r="N652" s="28"/>
      <c r="O652" s="28"/>
      <c r="P652" s="28"/>
      <c r="Q652" s="28"/>
      <c r="R652" s="28"/>
      <c r="S652" s="28"/>
      <c r="T652" s="28"/>
      <c r="U652" s="28"/>
      <c r="V652" s="28"/>
      <c r="W652" s="28"/>
      <c r="X652" s="28"/>
      <c r="Y652" s="28"/>
      <c r="Z652" s="28"/>
    </row>
    <row r="653" ht="14.25" customHeight="1">
      <c r="A653" s="28"/>
      <c r="B653" s="28"/>
      <c r="C653" s="28"/>
      <c r="D653" s="28"/>
      <c r="E653" s="28"/>
      <c r="F653" s="28"/>
      <c r="G653" s="28"/>
      <c r="H653" s="28"/>
      <c r="I653" s="28"/>
      <c r="J653" s="28"/>
      <c r="K653" s="28"/>
      <c r="L653" s="28"/>
      <c r="M653" s="28"/>
      <c r="N653" s="28"/>
      <c r="O653" s="28"/>
      <c r="P653" s="28"/>
      <c r="Q653" s="28"/>
      <c r="R653" s="28"/>
      <c r="S653" s="28"/>
      <c r="T653" s="28"/>
      <c r="U653" s="28"/>
      <c r="V653" s="28"/>
      <c r="W653" s="28"/>
      <c r="X653" s="28"/>
      <c r="Y653" s="28"/>
      <c r="Z653" s="28"/>
    </row>
    <row r="654" ht="14.25" customHeight="1">
      <c r="A654" s="28"/>
      <c r="B654" s="28"/>
      <c r="C654" s="28"/>
      <c r="D654" s="28"/>
      <c r="E654" s="28"/>
      <c r="F654" s="28"/>
      <c r="G654" s="28"/>
      <c r="H654" s="28"/>
      <c r="I654" s="28"/>
      <c r="J654" s="28"/>
      <c r="K654" s="28"/>
      <c r="L654" s="28"/>
      <c r="M654" s="28"/>
      <c r="N654" s="28"/>
      <c r="O654" s="28"/>
      <c r="P654" s="28"/>
      <c r="Q654" s="28"/>
      <c r="R654" s="28"/>
      <c r="S654" s="28"/>
      <c r="T654" s="28"/>
      <c r="U654" s="28"/>
      <c r="V654" s="28"/>
      <c r="W654" s="28"/>
      <c r="X654" s="28"/>
      <c r="Y654" s="28"/>
      <c r="Z654" s="28"/>
    </row>
    <row r="655" ht="14.25" customHeight="1">
      <c r="A655" s="28"/>
      <c r="B655" s="28"/>
      <c r="C655" s="28"/>
      <c r="D655" s="28"/>
      <c r="E655" s="28"/>
      <c r="F655" s="28"/>
      <c r="G655" s="28"/>
      <c r="H655" s="28"/>
      <c r="I655" s="28"/>
      <c r="J655" s="28"/>
      <c r="K655" s="28"/>
      <c r="L655" s="28"/>
      <c r="M655" s="28"/>
      <c r="N655" s="28"/>
      <c r="O655" s="28"/>
      <c r="P655" s="28"/>
      <c r="Q655" s="28"/>
      <c r="R655" s="28"/>
      <c r="S655" s="28"/>
      <c r="T655" s="28"/>
      <c r="U655" s="28"/>
      <c r="V655" s="28"/>
      <c r="W655" s="28"/>
      <c r="X655" s="28"/>
      <c r="Y655" s="28"/>
      <c r="Z655" s="28"/>
    </row>
    <row r="656" ht="14.25" customHeight="1">
      <c r="A656" s="28"/>
      <c r="B656" s="28"/>
      <c r="C656" s="28"/>
      <c r="D656" s="28"/>
      <c r="E656" s="28"/>
      <c r="F656" s="28"/>
      <c r="G656" s="28"/>
      <c r="H656" s="28"/>
      <c r="I656" s="28"/>
      <c r="J656" s="28"/>
      <c r="K656" s="28"/>
      <c r="L656" s="28"/>
      <c r="M656" s="28"/>
      <c r="N656" s="28"/>
      <c r="O656" s="28"/>
      <c r="P656" s="28"/>
      <c r="Q656" s="28"/>
      <c r="R656" s="28"/>
      <c r="S656" s="28"/>
      <c r="T656" s="28"/>
      <c r="U656" s="28"/>
      <c r="V656" s="28"/>
      <c r="W656" s="28"/>
      <c r="X656" s="28"/>
      <c r="Y656" s="28"/>
      <c r="Z656" s="28"/>
    </row>
    <row r="657" ht="14.25" customHeight="1">
      <c r="A657" s="28"/>
      <c r="B657" s="28"/>
      <c r="C657" s="28"/>
      <c r="D657" s="28"/>
      <c r="E657" s="28"/>
      <c r="F657" s="28"/>
      <c r="G657" s="28"/>
      <c r="H657" s="28"/>
      <c r="I657" s="28"/>
      <c r="J657" s="28"/>
      <c r="K657" s="28"/>
      <c r="L657" s="28"/>
      <c r="M657" s="28"/>
      <c r="N657" s="28"/>
      <c r="O657" s="28"/>
      <c r="P657" s="28"/>
      <c r="Q657" s="28"/>
      <c r="R657" s="28"/>
      <c r="S657" s="28"/>
      <c r="T657" s="28"/>
      <c r="U657" s="28"/>
      <c r="V657" s="28"/>
      <c r="W657" s="28"/>
      <c r="X657" s="28"/>
      <c r="Y657" s="28"/>
      <c r="Z657" s="28"/>
    </row>
    <row r="658" ht="14.25" customHeight="1">
      <c r="A658" s="28"/>
      <c r="B658" s="28"/>
      <c r="C658" s="28"/>
      <c r="D658" s="28"/>
      <c r="E658" s="28"/>
      <c r="F658" s="28"/>
      <c r="G658" s="28"/>
      <c r="H658" s="28"/>
      <c r="I658" s="28"/>
      <c r="J658" s="28"/>
      <c r="K658" s="28"/>
      <c r="L658" s="28"/>
      <c r="M658" s="28"/>
      <c r="N658" s="28"/>
      <c r="O658" s="28"/>
      <c r="P658" s="28"/>
      <c r="Q658" s="28"/>
      <c r="R658" s="28"/>
      <c r="S658" s="28"/>
      <c r="T658" s="28"/>
      <c r="U658" s="28"/>
      <c r="V658" s="28"/>
      <c r="W658" s="28"/>
      <c r="X658" s="28"/>
      <c r="Y658" s="28"/>
      <c r="Z658" s="28"/>
    </row>
    <row r="659" ht="14.25" customHeight="1">
      <c r="A659" s="28"/>
      <c r="B659" s="28"/>
      <c r="C659" s="28"/>
      <c r="D659" s="28"/>
      <c r="E659" s="28"/>
      <c r="F659" s="28"/>
      <c r="G659" s="28"/>
      <c r="H659" s="28"/>
      <c r="I659" s="28"/>
      <c r="J659" s="28"/>
      <c r="K659" s="28"/>
      <c r="L659" s="28"/>
      <c r="M659" s="28"/>
      <c r="N659" s="28"/>
      <c r="O659" s="28"/>
      <c r="P659" s="28"/>
      <c r="Q659" s="28"/>
      <c r="R659" s="28"/>
      <c r="S659" s="28"/>
      <c r="T659" s="28"/>
      <c r="U659" s="28"/>
      <c r="V659" s="28"/>
      <c r="W659" s="28"/>
      <c r="X659" s="28"/>
      <c r="Y659" s="28"/>
      <c r="Z659" s="28"/>
    </row>
    <row r="660" ht="14.25" customHeight="1">
      <c r="A660" s="28"/>
      <c r="B660" s="28"/>
      <c r="C660" s="28"/>
      <c r="D660" s="28"/>
      <c r="E660" s="28"/>
      <c r="F660" s="28"/>
      <c r="G660" s="28"/>
      <c r="H660" s="28"/>
      <c r="I660" s="28"/>
      <c r="J660" s="28"/>
      <c r="K660" s="28"/>
      <c r="L660" s="28"/>
      <c r="M660" s="28"/>
      <c r="N660" s="28"/>
      <c r="O660" s="28"/>
      <c r="P660" s="28"/>
      <c r="Q660" s="28"/>
      <c r="R660" s="28"/>
      <c r="S660" s="28"/>
      <c r="T660" s="28"/>
      <c r="U660" s="28"/>
      <c r="V660" s="28"/>
      <c r="W660" s="28"/>
      <c r="X660" s="28"/>
      <c r="Y660" s="28"/>
      <c r="Z660" s="28"/>
    </row>
    <row r="661" ht="14.25" customHeight="1">
      <c r="A661" s="28"/>
      <c r="B661" s="28"/>
      <c r="C661" s="28"/>
      <c r="D661" s="28"/>
      <c r="E661" s="28"/>
      <c r="F661" s="28"/>
      <c r="G661" s="28"/>
      <c r="H661" s="28"/>
      <c r="I661" s="28"/>
      <c r="J661" s="28"/>
      <c r="K661" s="28"/>
      <c r="L661" s="28"/>
      <c r="M661" s="28"/>
      <c r="N661" s="28"/>
      <c r="O661" s="28"/>
      <c r="P661" s="28"/>
      <c r="Q661" s="28"/>
      <c r="R661" s="28"/>
      <c r="S661" s="28"/>
      <c r="T661" s="28"/>
      <c r="U661" s="28"/>
      <c r="V661" s="28"/>
      <c r="W661" s="28"/>
      <c r="X661" s="28"/>
      <c r="Y661" s="28"/>
      <c r="Z661" s="28"/>
    </row>
    <row r="662" ht="14.25" customHeight="1">
      <c r="A662" s="28"/>
      <c r="B662" s="28"/>
      <c r="C662" s="28"/>
      <c r="D662" s="28"/>
      <c r="E662" s="28"/>
      <c r="F662" s="28"/>
      <c r="G662" s="28"/>
      <c r="H662" s="28"/>
      <c r="I662" s="28"/>
      <c r="J662" s="28"/>
      <c r="K662" s="28"/>
      <c r="L662" s="28"/>
      <c r="M662" s="28"/>
      <c r="N662" s="28"/>
      <c r="O662" s="28"/>
      <c r="P662" s="28"/>
      <c r="Q662" s="28"/>
      <c r="R662" s="28"/>
      <c r="S662" s="28"/>
      <c r="T662" s="28"/>
      <c r="U662" s="28"/>
      <c r="V662" s="28"/>
      <c r="W662" s="28"/>
      <c r="X662" s="28"/>
      <c r="Y662" s="28"/>
      <c r="Z662" s="28"/>
    </row>
    <row r="663" ht="14.25" customHeight="1">
      <c r="A663" s="28"/>
      <c r="B663" s="28"/>
      <c r="C663" s="28"/>
      <c r="D663" s="28"/>
      <c r="E663" s="28"/>
      <c r="F663" s="28"/>
      <c r="G663" s="28"/>
      <c r="H663" s="28"/>
      <c r="I663" s="28"/>
      <c r="J663" s="28"/>
      <c r="K663" s="28"/>
      <c r="L663" s="28"/>
      <c r="M663" s="28"/>
      <c r="N663" s="28"/>
      <c r="O663" s="28"/>
      <c r="P663" s="28"/>
      <c r="Q663" s="28"/>
      <c r="R663" s="28"/>
      <c r="S663" s="28"/>
      <c r="T663" s="28"/>
      <c r="U663" s="28"/>
      <c r="V663" s="28"/>
      <c r="W663" s="28"/>
      <c r="X663" s="28"/>
      <c r="Y663" s="28"/>
      <c r="Z663" s="28"/>
    </row>
    <row r="664" ht="14.25" customHeight="1">
      <c r="A664" s="28"/>
      <c r="B664" s="28"/>
      <c r="C664" s="28"/>
      <c r="D664" s="28"/>
      <c r="E664" s="28"/>
      <c r="F664" s="28"/>
      <c r="G664" s="28"/>
      <c r="H664" s="28"/>
      <c r="I664" s="28"/>
      <c r="J664" s="28"/>
      <c r="K664" s="28"/>
      <c r="L664" s="28"/>
      <c r="M664" s="28"/>
      <c r="N664" s="28"/>
      <c r="O664" s="28"/>
      <c r="P664" s="28"/>
      <c r="Q664" s="28"/>
      <c r="R664" s="28"/>
      <c r="S664" s="28"/>
      <c r="T664" s="28"/>
      <c r="U664" s="28"/>
      <c r="V664" s="28"/>
      <c r="W664" s="28"/>
      <c r="X664" s="28"/>
      <c r="Y664" s="28"/>
      <c r="Z664" s="28"/>
    </row>
    <row r="665" ht="14.25" customHeight="1">
      <c r="A665" s="28"/>
      <c r="B665" s="28"/>
      <c r="C665" s="28"/>
      <c r="D665" s="28"/>
      <c r="E665" s="28"/>
      <c r="F665" s="28"/>
      <c r="G665" s="28"/>
      <c r="H665" s="28"/>
      <c r="I665" s="28"/>
      <c r="J665" s="28"/>
      <c r="K665" s="28"/>
      <c r="L665" s="28"/>
      <c r="M665" s="28"/>
      <c r="N665" s="28"/>
      <c r="O665" s="28"/>
      <c r="P665" s="28"/>
      <c r="Q665" s="28"/>
      <c r="R665" s="28"/>
      <c r="S665" s="28"/>
      <c r="T665" s="28"/>
      <c r="U665" s="28"/>
      <c r="V665" s="28"/>
      <c r="W665" s="28"/>
      <c r="X665" s="28"/>
      <c r="Y665" s="28"/>
      <c r="Z665" s="28"/>
    </row>
    <row r="666" ht="14.25" customHeight="1">
      <c r="A666" s="28"/>
      <c r="B666" s="28"/>
      <c r="C666" s="28"/>
      <c r="D666" s="28"/>
      <c r="E666" s="28"/>
      <c r="F666" s="28"/>
      <c r="G666" s="28"/>
      <c r="H666" s="28"/>
      <c r="I666" s="28"/>
      <c r="J666" s="28"/>
      <c r="K666" s="28"/>
      <c r="L666" s="28"/>
      <c r="M666" s="28"/>
      <c r="N666" s="28"/>
      <c r="O666" s="28"/>
      <c r="P666" s="28"/>
      <c r="Q666" s="28"/>
      <c r="R666" s="28"/>
      <c r="S666" s="28"/>
      <c r="T666" s="28"/>
      <c r="U666" s="28"/>
      <c r="V666" s="28"/>
      <c r="W666" s="28"/>
      <c r="X666" s="28"/>
      <c r="Y666" s="28"/>
      <c r="Z666" s="28"/>
    </row>
    <row r="667" ht="14.25" customHeight="1">
      <c r="A667" s="28"/>
      <c r="B667" s="28"/>
      <c r="C667" s="28"/>
      <c r="D667" s="28"/>
      <c r="E667" s="28"/>
      <c r="F667" s="28"/>
      <c r="G667" s="28"/>
      <c r="H667" s="28"/>
      <c r="I667" s="28"/>
      <c r="J667" s="28"/>
      <c r="K667" s="28"/>
      <c r="L667" s="28"/>
      <c r="M667" s="28"/>
      <c r="N667" s="28"/>
      <c r="O667" s="28"/>
      <c r="P667" s="28"/>
      <c r="Q667" s="28"/>
      <c r="R667" s="28"/>
      <c r="S667" s="28"/>
      <c r="T667" s="28"/>
      <c r="U667" s="28"/>
      <c r="V667" s="28"/>
      <c r="W667" s="28"/>
      <c r="X667" s="28"/>
      <c r="Y667" s="28"/>
      <c r="Z667" s="28"/>
    </row>
    <row r="668" ht="14.25" customHeight="1">
      <c r="A668" s="28"/>
      <c r="B668" s="28"/>
      <c r="C668" s="28"/>
      <c r="D668" s="28"/>
      <c r="E668" s="28"/>
      <c r="F668" s="28"/>
      <c r="G668" s="28"/>
      <c r="H668" s="28"/>
      <c r="I668" s="28"/>
      <c r="J668" s="28"/>
      <c r="K668" s="28"/>
      <c r="L668" s="28"/>
      <c r="M668" s="28"/>
      <c r="N668" s="28"/>
      <c r="O668" s="28"/>
      <c r="P668" s="28"/>
      <c r="Q668" s="28"/>
      <c r="R668" s="28"/>
      <c r="S668" s="28"/>
      <c r="T668" s="28"/>
      <c r="U668" s="28"/>
      <c r="V668" s="28"/>
      <c r="W668" s="28"/>
      <c r="X668" s="28"/>
      <c r="Y668" s="28"/>
      <c r="Z668" s="28"/>
    </row>
    <row r="669" ht="14.25" customHeight="1">
      <c r="A669" s="28"/>
      <c r="B669" s="28"/>
      <c r="C669" s="28"/>
      <c r="D669" s="28"/>
      <c r="E669" s="28"/>
      <c r="F669" s="28"/>
      <c r="G669" s="28"/>
      <c r="H669" s="28"/>
      <c r="I669" s="28"/>
      <c r="J669" s="28"/>
      <c r="K669" s="28"/>
      <c r="L669" s="28"/>
      <c r="M669" s="28"/>
      <c r="N669" s="28"/>
      <c r="O669" s="28"/>
      <c r="P669" s="28"/>
      <c r="Q669" s="28"/>
      <c r="R669" s="28"/>
      <c r="S669" s="28"/>
      <c r="T669" s="28"/>
      <c r="U669" s="28"/>
      <c r="V669" s="28"/>
      <c r="W669" s="28"/>
      <c r="X669" s="28"/>
      <c r="Y669" s="28"/>
      <c r="Z669" s="28"/>
    </row>
    <row r="670" ht="14.25" customHeight="1">
      <c r="A670" s="28"/>
      <c r="B670" s="28"/>
      <c r="C670" s="28"/>
      <c r="D670" s="28"/>
      <c r="E670" s="28"/>
      <c r="F670" s="28"/>
      <c r="G670" s="28"/>
      <c r="H670" s="28"/>
      <c r="I670" s="28"/>
      <c r="J670" s="28"/>
      <c r="K670" s="28"/>
      <c r="L670" s="28"/>
      <c r="M670" s="28"/>
      <c r="N670" s="28"/>
      <c r="O670" s="28"/>
      <c r="P670" s="28"/>
      <c r="Q670" s="28"/>
      <c r="R670" s="28"/>
      <c r="S670" s="28"/>
      <c r="T670" s="28"/>
      <c r="U670" s="28"/>
      <c r="V670" s="28"/>
      <c r="W670" s="28"/>
      <c r="X670" s="28"/>
      <c r="Y670" s="28"/>
      <c r="Z670" s="28"/>
    </row>
    <row r="671" ht="14.25" customHeight="1">
      <c r="A671" s="28"/>
      <c r="B671" s="28"/>
      <c r="C671" s="28"/>
      <c r="D671" s="28"/>
      <c r="E671" s="28"/>
      <c r="F671" s="28"/>
      <c r="G671" s="28"/>
      <c r="H671" s="28"/>
      <c r="I671" s="28"/>
      <c r="J671" s="28"/>
      <c r="K671" s="28"/>
      <c r="L671" s="28"/>
      <c r="M671" s="28"/>
      <c r="N671" s="28"/>
      <c r="O671" s="28"/>
      <c r="P671" s="28"/>
      <c r="Q671" s="28"/>
      <c r="R671" s="28"/>
      <c r="S671" s="28"/>
      <c r="T671" s="28"/>
      <c r="U671" s="28"/>
      <c r="V671" s="28"/>
      <c r="W671" s="28"/>
      <c r="X671" s="28"/>
      <c r="Y671" s="28"/>
      <c r="Z671" s="28"/>
    </row>
    <row r="672" ht="14.25" customHeight="1">
      <c r="A672" s="28"/>
      <c r="B672" s="28"/>
      <c r="C672" s="28"/>
      <c r="D672" s="28"/>
      <c r="E672" s="28"/>
      <c r="F672" s="28"/>
      <c r="G672" s="28"/>
      <c r="H672" s="28"/>
      <c r="I672" s="28"/>
      <c r="J672" s="28"/>
      <c r="K672" s="28"/>
      <c r="L672" s="28"/>
      <c r="M672" s="28"/>
      <c r="N672" s="28"/>
      <c r="O672" s="28"/>
      <c r="P672" s="28"/>
      <c r="Q672" s="28"/>
      <c r="R672" s="28"/>
      <c r="S672" s="28"/>
      <c r="T672" s="28"/>
      <c r="U672" s="28"/>
      <c r="V672" s="28"/>
      <c r="W672" s="28"/>
      <c r="X672" s="28"/>
      <c r="Y672" s="28"/>
      <c r="Z672" s="28"/>
    </row>
    <row r="673" ht="14.25" customHeight="1">
      <c r="A673" s="28"/>
      <c r="B673" s="28"/>
      <c r="C673" s="28"/>
      <c r="D673" s="28"/>
      <c r="E673" s="28"/>
      <c r="F673" s="28"/>
      <c r="G673" s="28"/>
      <c r="H673" s="28"/>
      <c r="I673" s="28"/>
      <c r="J673" s="28"/>
      <c r="K673" s="28"/>
      <c r="L673" s="28"/>
      <c r="M673" s="28"/>
      <c r="N673" s="28"/>
      <c r="O673" s="28"/>
      <c r="P673" s="28"/>
      <c r="Q673" s="28"/>
      <c r="R673" s="28"/>
      <c r="S673" s="28"/>
      <c r="T673" s="28"/>
      <c r="U673" s="28"/>
      <c r="V673" s="28"/>
      <c r="W673" s="28"/>
      <c r="X673" s="28"/>
      <c r="Y673" s="28"/>
      <c r="Z673" s="28"/>
    </row>
    <row r="674" ht="14.25" customHeight="1">
      <c r="A674" s="28"/>
      <c r="B674" s="28"/>
      <c r="C674" s="28"/>
      <c r="D674" s="28"/>
      <c r="E674" s="28"/>
      <c r="F674" s="28"/>
      <c r="G674" s="28"/>
      <c r="H674" s="28"/>
      <c r="I674" s="28"/>
      <c r="J674" s="28"/>
      <c r="K674" s="28"/>
      <c r="L674" s="28"/>
      <c r="M674" s="28"/>
      <c r="N674" s="28"/>
      <c r="O674" s="28"/>
      <c r="P674" s="28"/>
      <c r="Q674" s="28"/>
      <c r="R674" s="28"/>
      <c r="S674" s="28"/>
      <c r="T674" s="28"/>
      <c r="U674" s="28"/>
      <c r="V674" s="28"/>
      <c r="W674" s="28"/>
      <c r="X674" s="28"/>
      <c r="Y674" s="28"/>
      <c r="Z674" s="28"/>
    </row>
    <row r="675" ht="14.25" customHeight="1">
      <c r="A675" s="28"/>
      <c r="B675" s="28"/>
      <c r="C675" s="28"/>
      <c r="D675" s="28"/>
      <c r="E675" s="28"/>
      <c r="F675" s="28"/>
      <c r="G675" s="28"/>
      <c r="H675" s="28"/>
      <c r="I675" s="28"/>
      <c r="J675" s="28"/>
      <c r="K675" s="28"/>
      <c r="L675" s="28"/>
      <c r="M675" s="28"/>
      <c r="N675" s="28"/>
      <c r="O675" s="28"/>
      <c r="P675" s="28"/>
      <c r="Q675" s="28"/>
      <c r="R675" s="28"/>
      <c r="S675" s="28"/>
      <c r="T675" s="28"/>
      <c r="U675" s="28"/>
      <c r="V675" s="28"/>
      <c r="W675" s="28"/>
      <c r="X675" s="28"/>
      <c r="Y675" s="28"/>
      <c r="Z675" s="28"/>
    </row>
    <row r="676" ht="14.25" customHeight="1">
      <c r="A676" s="28"/>
      <c r="B676" s="28"/>
      <c r="C676" s="28"/>
      <c r="D676" s="28"/>
      <c r="E676" s="28"/>
      <c r="F676" s="28"/>
      <c r="G676" s="28"/>
      <c r="H676" s="28"/>
      <c r="I676" s="28"/>
      <c r="J676" s="28"/>
      <c r="K676" s="28"/>
      <c r="L676" s="28"/>
      <c r="M676" s="28"/>
      <c r="N676" s="28"/>
      <c r="O676" s="28"/>
      <c r="P676" s="28"/>
      <c r="Q676" s="28"/>
      <c r="R676" s="28"/>
      <c r="S676" s="28"/>
      <c r="T676" s="28"/>
      <c r="U676" s="28"/>
      <c r="V676" s="28"/>
      <c r="W676" s="28"/>
      <c r="X676" s="28"/>
      <c r="Y676" s="28"/>
      <c r="Z676" s="28"/>
    </row>
    <row r="677" ht="14.25" customHeight="1">
      <c r="A677" s="28"/>
      <c r="B677" s="28"/>
      <c r="C677" s="28"/>
      <c r="D677" s="28"/>
      <c r="E677" s="28"/>
      <c r="F677" s="28"/>
      <c r="G677" s="28"/>
      <c r="H677" s="28"/>
      <c r="I677" s="28"/>
      <c r="J677" s="28"/>
      <c r="K677" s="28"/>
      <c r="L677" s="28"/>
      <c r="M677" s="28"/>
      <c r="N677" s="28"/>
      <c r="O677" s="28"/>
      <c r="P677" s="28"/>
      <c r="Q677" s="28"/>
      <c r="R677" s="28"/>
      <c r="S677" s="28"/>
      <c r="T677" s="28"/>
      <c r="U677" s="28"/>
      <c r="V677" s="28"/>
      <c r="W677" s="28"/>
      <c r="X677" s="28"/>
      <c r="Y677" s="28"/>
      <c r="Z677" s="28"/>
    </row>
    <row r="678" ht="14.25" customHeight="1">
      <c r="A678" s="28"/>
      <c r="B678" s="28"/>
      <c r="C678" s="28"/>
      <c r="D678" s="28"/>
      <c r="E678" s="28"/>
      <c r="F678" s="28"/>
      <c r="G678" s="28"/>
      <c r="H678" s="28"/>
      <c r="I678" s="28"/>
      <c r="J678" s="28"/>
      <c r="K678" s="28"/>
      <c r="L678" s="28"/>
      <c r="M678" s="28"/>
      <c r="N678" s="28"/>
      <c r="O678" s="28"/>
      <c r="P678" s="28"/>
      <c r="Q678" s="28"/>
      <c r="R678" s="28"/>
      <c r="S678" s="28"/>
      <c r="T678" s="28"/>
      <c r="U678" s="28"/>
      <c r="V678" s="28"/>
      <c r="W678" s="28"/>
      <c r="X678" s="28"/>
      <c r="Y678" s="28"/>
      <c r="Z678" s="28"/>
    </row>
    <row r="679" ht="14.25" customHeight="1">
      <c r="A679" s="28"/>
      <c r="B679" s="28"/>
      <c r="C679" s="28"/>
      <c r="D679" s="28"/>
      <c r="E679" s="28"/>
      <c r="F679" s="28"/>
      <c r="G679" s="28"/>
      <c r="H679" s="28"/>
      <c r="I679" s="28"/>
      <c r="J679" s="28"/>
      <c r="K679" s="28"/>
      <c r="L679" s="28"/>
      <c r="M679" s="28"/>
      <c r="N679" s="28"/>
      <c r="O679" s="28"/>
      <c r="P679" s="28"/>
      <c r="Q679" s="28"/>
      <c r="R679" s="28"/>
      <c r="S679" s="28"/>
      <c r="T679" s="28"/>
      <c r="U679" s="28"/>
      <c r="V679" s="28"/>
      <c r="W679" s="28"/>
      <c r="X679" s="28"/>
      <c r="Y679" s="28"/>
      <c r="Z679" s="28"/>
    </row>
    <row r="680" ht="14.25" customHeight="1">
      <c r="A680" s="28"/>
      <c r="B680" s="28"/>
      <c r="C680" s="28"/>
      <c r="D680" s="28"/>
      <c r="E680" s="28"/>
      <c r="F680" s="28"/>
      <c r="G680" s="28"/>
      <c r="H680" s="28"/>
      <c r="I680" s="28"/>
      <c r="J680" s="28"/>
      <c r="K680" s="28"/>
      <c r="L680" s="28"/>
      <c r="M680" s="28"/>
      <c r="N680" s="28"/>
      <c r="O680" s="28"/>
      <c r="P680" s="28"/>
      <c r="Q680" s="28"/>
      <c r="R680" s="28"/>
      <c r="S680" s="28"/>
      <c r="T680" s="28"/>
      <c r="U680" s="28"/>
      <c r="V680" s="28"/>
      <c r="W680" s="28"/>
      <c r="X680" s="28"/>
      <c r="Y680" s="28"/>
      <c r="Z680" s="28"/>
    </row>
    <row r="681" ht="14.25" customHeight="1">
      <c r="A681" s="28"/>
      <c r="B681" s="28"/>
      <c r="C681" s="28"/>
      <c r="D681" s="28"/>
      <c r="E681" s="28"/>
      <c r="F681" s="28"/>
      <c r="G681" s="28"/>
      <c r="H681" s="28"/>
      <c r="I681" s="28"/>
      <c r="J681" s="28"/>
      <c r="K681" s="28"/>
      <c r="L681" s="28"/>
      <c r="M681" s="28"/>
      <c r="N681" s="28"/>
      <c r="O681" s="28"/>
      <c r="P681" s="28"/>
      <c r="Q681" s="28"/>
      <c r="R681" s="28"/>
      <c r="S681" s="28"/>
      <c r="T681" s="28"/>
      <c r="U681" s="28"/>
      <c r="V681" s="28"/>
      <c r="W681" s="28"/>
      <c r="X681" s="28"/>
      <c r="Y681" s="28"/>
      <c r="Z681" s="28"/>
    </row>
    <row r="682" ht="14.25" customHeight="1">
      <c r="A682" s="28"/>
      <c r="B682" s="28"/>
      <c r="C682" s="28"/>
      <c r="D682" s="28"/>
      <c r="E682" s="28"/>
      <c r="F682" s="28"/>
      <c r="G682" s="28"/>
      <c r="H682" s="28"/>
      <c r="I682" s="28"/>
      <c r="J682" s="28"/>
      <c r="K682" s="28"/>
      <c r="L682" s="28"/>
      <c r="M682" s="28"/>
      <c r="N682" s="28"/>
      <c r="O682" s="28"/>
      <c r="P682" s="28"/>
      <c r="Q682" s="28"/>
      <c r="R682" s="28"/>
      <c r="S682" s="28"/>
      <c r="T682" s="28"/>
      <c r="U682" s="28"/>
      <c r="V682" s="28"/>
      <c r="W682" s="28"/>
      <c r="X682" s="28"/>
      <c r="Y682" s="28"/>
      <c r="Z682" s="28"/>
    </row>
    <row r="683" ht="14.25" customHeight="1">
      <c r="A683" s="28"/>
      <c r="B683" s="28"/>
      <c r="C683" s="28"/>
      <c r="D683" s="28"/>
      <c r="E683" s="28"/>
      <c r="F683" s="28"/>
      <c r="G683" s="28"/>
      <c r="H683" s="28"/>
      <c r="I683" s="28"/>
      <c r="J683" s="28"/>
      <c r="K683" s="28"/>
      <c r="L683" s="28"/>
      <c r="M683" s="28"/>
      <c r="N683" s="28"/>
      <c r="O683" s="28"/>
      <c r="P683" s="28"/>
      <c r="Q683" s="28"/>
      <c r="R683" s="28"/>
      <c r="S683" s="28"/>
      <c r="T683" s="28"/>
      <c r="U683" s="28"/>
      <c r="V683" s="28"/>
      <c r="W683" s="28"/>
      <c r="X683" s="28"/>
      <c r="Y683" s="28"/>
      <c r="Z683" s="28"/>
    </row>
    <row r="684" ht="14.25" customHeight="1">
      <c r="A684" s="28"/>
      <c r="B684" s="28"/>
      <c r="C684" s="28"/>
      <c r="D684" s="28"/>
      <c r="E684" s="28"/>
      <c r="F684" s="28"/>
      <c r="G684" s="28"/>
      <c r="H684" s="28"/>
      <c r="I684" s="28"/>
      <c r="J684" s="28"/>
      <c r="K684" s="28"/>
      <c r="L684" s="28"/>
      <c r="M684" s="28"/>
      <c r="N684" s="28"/>
      <c r="O684" s="28"/>
      <c r="P684" s="28"/>
      <c r="Q684" s="28"/>
      <c r="R684" s="28"/>
      <c r="S684" s="28"/>
      <c r="T684" s="28"/>
      <c r="U684" s="28"/>
      <c r="V684" s="28"/>
      <c r="W684" s="28"/>
      <c r="X684" s="28"/>
      <c r="Y684" s="28"/>
      <c r="Z684" s="28"/>
    </row>
    <row r="685" ht="14.25" customHeight="1">
      <c r="A685" s="28"/>
      <c r="B685" s="28"/>
      <c r="C685" s="28"/>
      <c r="D685" s="28"/>
      <c r="E685" s="28"/>
      <c r="F685" s="28"/>
      <c r="G685" s="28"/>
      <c r="H685" s="28"/>
      <c r="I685" s="28"/>
      <c r="J685" s="28"/>
      <c r="K685" s="28"/>
      <c r="L685" s="28"/>
      <c r="M685" s="28"/>
      <c r="N685" s="28"/>
      <c r="O685" s="28"/>
      <c r="P685" s="28"/>
      <c r="Q685" s="28"/>
      <c r="R685" s="28"/>
      <c r="S685" s="28"/>
      <c r="T685" s="28"/>
      <c r="U685" s="28"/>
      <c r="V685" s="28"/>
      <c r="W685" s="28"/>
      <c r="X685" s="28"/>
      <c r="Y685" s="28"/>
      <c r="Z685" s="28"/>
    </row>
    <row r="686" ht="14.25" customHeight="1">
      <c r="A686" s="28"/>
      <c r="B686" s="28"/>
      <c r="C686" s="28"/>
      <c r="D686" s="28"/>
      <c r="E686" s="28"/>
      <c r="F686" s="28"/>
      <c r="G686" s="28"/>
      <c r="H686" s="28"/>
      <c r="I686" s="28"/>
      <c r="J686" s="28"/>
      <c r="K686" s="28"/>
      <c r="L686" s="28"/>
      <c r="M686" s="28"/>
      <c r="N686" s="28"/>
      <c r="O686" s="28"/>
      <c r="P686" s="28"/>
      <c r="Q686" s="28"/>
      <c r="R686" s="28"/>
      <c r="S686" s="28"/>
      <c r="T686" s="28"/>
      <c r="U686" s="28"/>
      <c r="V686" s="28"/>
      <c r="W686" s="28"/>
      <c r="X686" s="28"/>
      <c r="Y686" s="28"/>
      <c r="Z686" s="28"/>
    </row>
    <row r="687" ht="14.25" customHeight="1">
      <c r="A687" s="28"/>
      <c r="B687" s="28"/>
      <c r="C687" s="28"/>
      <c r="D687" s="28"/>
      <c r="E687" s="28"/>
      <c r="F687" s="28"/>
      <c r="G687" s="28"/>
      <c r="H687" s="28"/>
      <c r="I687" s="28"/>
      <c r="J687" s="28"/>
      <c r="K687" s="28"/>
      <c r="L687" s="28"/>
      <c r="M687" s="28"/>
      <c r="N687" s="28"/>
      <c r="O687" s="28"/>
      <c r="P687" s="28"/>
      <c r="Q687" s="28"/>
      <c r="R687" s="28"/>
      <c r="S687" s="28"/>
      <c r="T687" s="28"/>
      <c r="U687" s="28"/>
      <c r="V687" s="28"/>
      <c r="W687" s="28"/>
      <c r="X687" s="28"/>
      <c r="Y687" s="28"/>
      <c r="Z687" s="28"/>
    </row>
    <row r="688" ht="14.25" customHeight="1">
      <c r="A688" s="28"/>
      <c r="B688" s="28"/>
      <c r="C688" s="28"/>
      <c r="D688" s="28"/>
      <c r="E688" s="28"/>
      <c r="F688" s="28"/>
      <c r="G688" s="28"/>
      <c r="H688" s="28"/>
      <c r="I688" s="28"/>
      <c r="J688" s="28"/>
      <c r="K688" s="28"/>
      <c r="L688" s="28"/>
      <c r="M688" s="28"/>
      <c r="N688" s="28"/>
      <c r="O688" s="28"/>
      <c r="P688" s="28"/>
      <c r="Q688" s="28"/>
      <c r="R688" s="28"/>
      <c r="S688" s="28"/>
      <c r="T688" s="28"/>
      <c r="U688" s="28"/>
      <c r="V688" s="28"/>
      <c r="W688" s="28"/>
      <c r="X688" s="28"/>
      <c r="Y688" s="28"/>
      <c r="Z688" s="28"/>
    </row>
    <row r="689" ht="14.25" customHeight="1">
      <c r="A689" s="28"/>
      <c r="B689" s="28"/>
      <c r="C689" s="28"/>
      <c r="D689" s="28"/>
      <c r="E689" s="28"/>
      <c r="F689" s="28"/>
      <c r="G689" s="28"/>
      <c r="H689" s="28"/>
      <c r="I689" s="28"/>
      <c r="J689" s="28"/>
      <c r="K689" s="28"/>
      <c r="L689" s="28"/>
      <c r="M689" s="28"/>
      <c r="N689" s="28"/>
      <c r="O689" s="28"/>
      <c r="P689" s="28"/>
      <c r="Q689" s="28"/>
      <c r="R689" s="28"/>
      <c r="S689" s="28"/>
      <c r="T689" s="28"/>
      <c r="U689" s="28"/>
      <c r="V689" s="28"/>
      <c r="W689" s="28"/>
      <c r="X689" s="28"/>
      <c r="Y689" s="28"/>
      <c r="Z689" s="28"/>
    </row>
    <row r="690" ht="14.25" customHeight="1">
      <c r="A690" s="28"/>
      <c r="B690" s="28"/>
      <c r="C690" s="28"/>
      <c r="D690" s="28"/>
      <c r="E690" s="28"/>
      <c r="F690" s="28"/>
      <c r="G690" s="28"/>
      <c r="H690" s="28"/>
      <c r="I690" s="28"/>
      <c r="J690" s="28"/>
      <c r="K690" s="28"/>
      <c r="L690" s="28"/>
      <c r="M690" s="28"/>
      <c r="N690" s="28"/>
      <c r="O690" s="28"/>
      <c r="P690" s="28"/>
      <c r="Q690" s="28"/>
      <c r="R690" s="28"/>
      <c r="S690" s="28"/>
      <c r="T690" s="28"/>
      <c r="U690" s="28"/>
      <c r="V690" s="28"/>
      <c r="W690" s="28"/>
      <c r="X690" s="28"/>
      <c r="Y690" s="28"/>
      <c r="Z690" s="28"/>
    </row>
    <row r="691" ht="14.25" customHeight="1">
      <c r="A691" s="28"/>
      <c r="B691" s="28"/>
      <c r="C691" s="28"/>
      <c r="D691" s="28"/>
      <c r="E691" s="28"/>
      <c r="F691" s="28"/>
      <c r="G691" s="28"/>
      <c r="H691" s="28"/>
      <c r="I691" s="28"/>
      <c r="J691" s="28"/>
      <c r="K691" s="28"/>
      <c r="L691" s="28"/>
      <c r="M691" s="28"/>
      <c r="N691" s="28"/>
      <c r="O691" s="28"/>
      <c r="P691" s="28"/>
      <c r="Q691" s="28"/>
      <c r="R691" s="28"/>
      <c r="S691" s="28"/>
      <c r="T691" s="28"/>
      <c r="U691" s="28"/>
      <c r="V691" s="28"/>
      <c r="W691" s="28"/>
      <c r="X691" s="28"/>
      <c r="Y691" s="28"/>
      <c r="Z691" s="28"/>
    </row>
    <row r="692" ht="14.25" customHeight="1">
      <c r="A692" s="28"/>
      <c r="B692" s="28"/>
      <c r="C692" s="28"/>
      <c r="D692" s="28"/>
      <c r="E692" s="28"/>
      <c r="F692" s="28"/>
      <c r="G692" s="28"/>
      <c r="H692" s="28"/>
      <c r="I692" s="28"/>
      <c r="J692" s="28"/>
      <c r="K692" s="28"/>
      <c r="L692" s="28"/>
      <c r="M692" s="28"/>
      <c r="N692" s="28"/>
      <c r="O692" s="28"/>
      <c r="P692" s="28"/>
      <c r="Q692" s="28"/>
      <c r="R692" s="28"/>
      <c r="S692" s="28"/>
      <c r="T692" s="28"/>
      <c r="U692" s="28"/>
      <c r="V692" s="28"/>
      <c r="W692" s="28"/>
      <c r="X692" s="28"/>
      <c r="Y692" s="28"/>
      <c r="Z692" s="28"/>
    </row>
    <row r="693" ht="14.25" customHeight="1">
      <c r="A693" s="28"/>
      <c r="B693" s="28"/>
      <c r="C693" s="28"/>
      <c r="D693" s="28"/>
      <c r="E693" s="28"/>
      <c r="F693" s="28"/>
      <c r="G693" s="28"/>
      <c r="H693" s="28"/>
      <c r="I693" s="28"/>
      <c r="J693" s="28"/>
      <c r="K693" s="28"/>
      <c r="L693" s="28"/>
      <c r="M693" s="28"/>
      <c r="N693" s="28"/>
      <c r="O693" s="28"/>
      <c r="P693" s="28"/>
      <c r="Q693" s="28"/>
      <c r="R693" s="28"/>
      <c r="S693" s="28"/>
      <c r="T693" s="28"/>
      <c r="U693" s="28"/>
      <c r="V693" s="28"/>
      <c r="W693" s="28"/>
      <c r="X693" s="28"/>
      <c r="Y693" s="28"/>
      <c r="Z693" s="28"/>
    </row>
    <row r="694" ht="14.25" customHeight="1">
      <c r="A694" s="28"/>
      <c r="B694" s="28"/>
      <c r="C694" s="28"/>
      <c r="D694" s="28"/>
      <c r="E694" s="28"/>
      <c r="F694" s="28"/>
      <c r="G694" s="28"/>
      <c r="H694" s="28"/>
      <c r="I694" s="28"/>
      <c r="J694" s="28"/>
      <c r="K694" s="28"/>
      <c r="L694" s="28"/>
      <c r="M694" s="28"/>
      <c r="N694" s="28"/>
      <c r="O694" s="28"/>
      <c r="P694" s="28"/>
      <c r="Q694" s="28"/>
      <c r="R694" s="28"/>
      <c r="S694" s="28"/>
      <c r="T694" s="28"/>
      <c r="U694" s="28"/>
      <c r="V694" s="28"/>
      <c r="W694" s="28"/>
      <c r="X694" s="28"/>
      <c r="Y694" s="28"/>
      <c r="Z694" s="28"/>
    </row>
    <row r="695" ht="14.25" customHeight="1">
      <c r="A695" s="28"/>
      <c r="B695" s="28"/>
      <c r="C695" s="28"/>
      <c r="D695" s="28"/>
      <c r="E695" s="28"/>
      <c r="F695" s="28"/>
      <c r="G695" s="28"/>
      <c r="H695" s="28"/>
      <c r="I695" s="28"/>
      <c r="J695" s="28"/>
      <c r="K695" s="28"/>
      <c r="L695" s="28"/>
      <c r="M695" s="28"/>
      <c r="N695" s="28"/>
      <c r="O695" s="28"/>
      <c r="P695" s="28"/>
      <c r="Q695" s="28"/>
      <c r="R695" s="28"/>
      <c r="S695" s="28"/>
      <c r="T695" s="28"/>
      <c r="U695" s="28"/>
      <c r="V695" s="28"/>
      <c r="W695" s="28"/>
      <c r="X695" s="28"/>
      <c r="Y695" s="28"/>
      <c r="Z695" s="28"/>
    </row>
    <row r="696" ht="14.25" customHeight="1">
      <c r="A696" s="28"/>
      <c r="B696" s="28"/>
      <c r="C696" s="28"/>
      <c r="D696" s="28"/>
      <c r="E696" s="28"/>
      <c r="F696" s="28"/>
      <c r="G696" s="28"/>
      <c r="H696" s="28"/>
      <c r="I696" s="28"/>
      <c r="J696" s="28"/>
      <c r="K696" s="28"/>
      <c r="L696" s="28"/>
      <c r="M696" s="28"/>
      <c r="N696" s="28"/>
      <c r="O696" s="28"/>
      <c r="P696" s="28"/>
      <c r="Q696" s="28"/>
      <c r="R696" s="28"/>
      <c r="S696" s="28"/>
      <c r="T696" s="28"/>
      <c r="U696" s="28"/>
      <c r="V696" s="28"/>
      <c r="W696" s="28"/>
      <c r="X696" s="28"/>
      <c r="Y696" s="28"/>
      <c r="Z696" s="28"/>
    </row>
    <row r="697" ht="14.25" customHeight="1">
      <c r="A697" s="28"/>
      <c r="B697" s="28"/>
      <c r="C697" s="28"/>
      <c r="D697" s="28"/>
      <c r="E697" s="28"/>
      <c r="F697" s="28"/>
      <c r="G697" s="28"/>
      <c r="H697" s="28"/>
      <c r="I697" s="28"/>
      <c r="J697" s="28"/>
      <c r="K697" s="28"/>
      <c r="L697" s="28"/>
      <c r="M697" s="28"/>
      <c r="N697" s="28"/>
      <c r="O697" s="28"/>
      <c r="P697" s="28"/>
      <c r="Q697" s="28"/>
      <c r="R697" s="28"/>
      <c r="S697" s="28"/>
      <c r="T697" s="28"/>
      <c r="U697" s="28"/>
      <c r="V697" s="28"/>
      <c r="W697" s="28"/>
      <c r="X697" s="28"/>
      <c r="Y697" s="28"/>
      <c r="Z697" s="28"/>
    </row>
    <row r="698" ht="14.25" customHeight="1">
      <c r="A698" s="28"/>
      <c r="B698" s="28"/>
      <c r="C698" s="28"/>
      <c r="D698" s="28"/>
      <c r="E698" s="28"/>
      <c r="F698" s="28"/>
      <c r="G698" s="28"/>
      <c r="H698" s="28"/>
      <c r="I698" s="28"/>
      <c r="J698" s="28"/>
      <c r="K698" s="28"/>
      <c r="L698" s="28"/>
      <c r="M698" s="28"/>
      <c r="N698" s="28"/>
      <c r="O698" s="28"/>
      <c r="P698" s="28"/>
      <c r="Q698" s="28"/>
      <c r="R698" s="28"/>
      <c r="S698" s="28"/>
      <c r="T698" s="28"/>
      <c r="U698" s="28"/>
      <c r="V698" s="28"/>
      <c r="W698" s="28"/>
      <c r="X698" s="28"/>
      <c r="Y698" s="28"/>
      <c r="Z698" s="28"/>
    </row>
    <row r="699" ht="14.25" customHeight="1">
      <c r="A699" s="28"/>
      <c r="B699" s="28"/>
      <c r="C699" s="28"/>
      <c r="D699" s="28"/>
      <c r="E699" s="28"/>
      <c r="F699" s="28"/>
      <c r="G699" s="28"/>
      <c r="H699" s="28"/>
      <c r="I699" s="28"/>
      <c r="J699" s="28"/>
      <c r="K699" s="28"/>
      <c r="L699" s="28"/>
      <c r="M699" s="28"/>
      <c r="N699" s="28"/>
      <c r="O699" s="28"/>
      <c r="P699" s="28"/>
      <c r="Q699" s="28"/>
      <c r="R699" s="28"/>
      <c r="S699" s="28"/>
      <c r="T699" s="28"/>
      <c r="U699" s="28"/>
      <c r="V699" s="28"/>
      <c r="W699" s="28"/>
      <c r="X699" s="28"/>
      <c r="Y699" s="28"/>
      <c r="Z699" s="28"/>
    </row>
    <row r="700" ht="14.25" customHeight="1">
      <c r="A700" s="28"/>
      <c r="B700" s="28"/>
      <c r="C700" s="28"/>
      <c r="D700" s="28"/>
      <c r="E700" s="28"/>
      <c r="F700" s="28"/>
      <c r="G700" s="28"/>
      <c r="H700" s="28"/>
      <c r="I700" s="28"/>
      <c r="J700" s="28"/>
      <c r="K700" s="28"/>
      <c r="L700" s="28"/>
      <c r="M700" s="28"/>
      <c r="N700" s="28"/>
      <c r="O700" s="28"/>
      <c r="P700" s="28"/>
      <c r="Q700" s="28"/>
      <c r="R700" s="28"/>
      <c r="S700" s="28"/>
      <c r="T700" s="28"/>
      <c r="U700" s="28"/>
      <c r="V700" s="28"/>
      <c r="W700" s="28"/>
      <c r="X700" s="28"/>
      <c r="Y700" s="28"/>
      <c r="Z700" s="28"/>
    </row>
    <row r="701" ht="14.25" customHeight="1">
      <c r="A701" s="28"/>
      <c r="B701" s="28"/>
      <c r="C701" s="28"/>
      <c r="D701" s="28"/>
      <c r="E701" s="28"/>
      <c r="F701" s="28"/>
      <c r="G701" s="28"/>
      <c r="H701" s="28"/>
      <c r="I701" s="28"/>
      <c r="J701" s="28"/>
      <c r="K701" s="28"/>
      <c r="L701" s="28"/>
      <c r="M701" s="28"/>
      <c r="N701" s="28"/>
      <c r="O701" s="28"/>
      <c r="P701" s="28"/>
      <c r="Q701" s="28"/>
      <c r="R701" s="28"/>
      <c r="S701" s="28"/>
      <c r="T701" s="28"/>
      <c r="U701" s="28"/>
      <c r="V701" s="28"/>
      <c r="W701" s="28"/>
      <c r="X701" s="28"/>
      <c r="Y701" s="28"/>
      <c r="Z701" s="28"/>
    </row>
    <row r="702" ht="14.25" customHeight="1">
      <c r="A702" s="28"/>
      <c r="B702" s="28"/>
      <c r="C702" s="28"/>
      <c r="D702" s="28"/>
      <c r="E702" s="28"/>
      <c r="F702" s="28"/>
      <c r="G702" s="28"/>
      <c r="H702" s="28"/>
      <c r="I702" s="28"/>
      <c r="J702" s="28"/>
      <c r="K702" s="28"/>
      <c r="L702" s="28"/>
      <c r="M702" s="28"/>
      <c r="N702" s="28"/>
      <c r="O702" s="28"/>
      <c r="P702" s="28"/>
      <c r="Q702" s="28"/>
      <c r="R702" s="28"/>
      <c r="S702" s="28"/>
      <c r="T702" s="28"/>
      <c r="U702" s="28"/>
      <c r="V702" s="28"/>
      <c r="W702" s="28"/>
      <c r="X702" s="28"/>
      <c r="Y702" s="28"/>
      <c r="Z702" s="28"/>
    </row>
    <row r="703" ht="14.25" customHeight="1">
      <c r="A703" s="28"/>
      <c r="B703" s="28"/>
      <c r="C703" s="28"/>
      <c r="D703" s="28"/>
      <c r="E703" s="28"/>
      <c r="F703" s="28"/>
      <c r="G703" s="28"/>
      <c r="H703" s="28"/>
      <c r="I703" s="28"/>
      <c r="J703" s="28"/>
      <c r="K703" s="28"/>
      <c r="L703" s="28"/>
      <c r="M703" s="28"/>
      <c r="N703" s="28"/>
      <c r="O703" s="28"/>
      <c r="P703" s="28"/>
      <c r="Q703" s="28"/>
      <c r="R703" s="28"/>
      <c r="S703" s="28"/>
      <c r="T703" s="28"/>
      <c r="U703" s="28"/>
      <c r="V703" s="28"/>
      <c r="W703" s="28"/>
      <c r="X703" s="28"/>
      <c r="Y703" s="28"/>
      <c r="Z703" s="28"/>
    </row>
    <row r="704" ht="14.25" customHeight="1">
      <c r="A704" s="28"/>
      <c r="B704" s="28"/>
      <c r="C704" s="28"/>
      <c r="D704" s="28"/>
      <c r="E704" s="28"/>
      <c r="F704" s="28"/>
      <c r="G704" s="28"/>
      <c r="H704" s="28"/>
      <c r="I704" s="28"/>
      <c r="J704" s="28"/>
      <c r="K704" s="28"/>
      <c r="L704" s="28"/>
      <c r="M704" s="28"/>
      <c r="N704" s="28"/>
      <c r="O704" s="28"/>
      <c r="P704" s="28"/>
      <c r="Q704" s="28"/>
      <c r="R704" s="28"/>
      <c r="S704" s="28"/>
      <c r="T704" s="28"/>
      <c r="U704" s="28"/>
      <c r="V704" s="28"/>
      <c r="W704" s="28"/>
      <c r="X704" s="28"/>
      <c r="Y704" s="28"/>
      <c r="Z704" s="28"/>
    </row>
    <row r="705" ht="14.25" customHeight="1">
      <c r="A705" s="28"/>
      <c r="B705" s="28"/>
      <c r="C705" s="28"/>
      <c r="D705" s="28"/>
      <c r="E705" s="28"/>
      <c r="F705" s="28"/>
      <c r="G705" s="28"/>
      <c r="H705" s="28"/>
      <c r="I705" s="28"/>
      <c r="J705" s="28"/>
      <c r="K705" s="28"/>
      <c r="L705" s="28"/>
      <c r="M705" s="28"/>
      <c r="N705" s="28"/>
      <c r="O705" s="28"/>
      <c r="P705" s="28"/>
      <c r="Q705" s="28"/>
      <c r="R705" s="28"/>
      <c r="S705" s="28"/>
      <c r="T705" s="28"/>
      <c r="U705" s="28"/>
      <c r="V705" s="28"/>
      <c r="W705" s="28"/>
      <c r="X705" s="28"/>
      <c r="Y705" s="28"/>
      <c r="Z705" s="28"/>
    </row>
    <row r="706" ht="14.25" customHeight="1">
      <c r="A706" s="28"/>
      <c r="B706" s="28"/>
      <c r="C706" s="28"/>
      <c r="D706" s="28"/>
      <c r="E706" s="28"/>
      <c r="F706" s="28"/>
      <c r="G706" s="28"/>
      <c r="H706" s="28"/>
      <c r="I706" s="28"/>
      <c r="J706" s="28"/>
      <c r="K706" s="28"/>
      <c r="L706" s="28"/>
      <c r="M706" s="28"/>
      <c r="N706" s="28"/>
      <c r="O706" s="28"/>
      <c r="P706" s="28"/>
      <c r="Q706" s="28"/>
      <c r="R706" s="28"/>
      <c r="S706" s="28"/>
      <c r="T706" s="28"/>
      <c r="U706" s="28"/>
      <c r="V706" s="28"/>
      <c r="W706" s="28"/>
      <c r="X706" s="28"/>
      <c r="Y706" s="28"/>
      <c r="Z706" s="28"/>
    </row>
    <row r="707" ht="14.25" customHeight="1">
      <c r="A707" s="28"/>
      <c r="B707" s="28"/>
      <c r="C707" s="28"/>
      <c r="D707" s="28"/>
      <c r="E707" s="28"/>
      <c r="F707" s="28"/>
      <c r="G707" s="28"/>
      <c r="H707" s="28"/>
      <c r="I707" s="28"/>
      <c r="J707" s="28"/>
      <c r="K707" s="28"/>
      <c r="L707" s="28"/>
      <c r="M707" s="28"/>
      <c r="N707" s="28"/>
      <c r="O707" s="28"/>
      <c r="P707" s="28"/>
      <c r="Q707" s="28"/>
      <c r="R707" s="28"/>
      <c r="S707" s="28"/>
      <c r="T707" s="28"/>
      <c r="U707" s="28"/>
      <c r="V707" s="28"/>
      <c r="W707" s="28"/>
      <c r="X707" s="28"/>
      <c r="Y707" s="28"/>
      <c r="Z707" s="28"/>
    </row>
    <row r="708" ht="14.25" customHeight="1">
      <c r="A708" s="28"/>
      <c r="B708" s="28"/>
      <c r="C708" s="28"/>
      <c r="D708" s="28"/>
      <c r="E708" s="28"/>
      <c r="F708" s="28"/>
      <c r="G708" s="28"/>
      <c r="H708" s="28"/>
      <c r="I708" s="28"/>
      <c r="J708" s="28"/>
      <c r="K708" s="28"/>
      <c r="L708" s="28"/>
      <c r="M708" s="28"/>
      <c r="N708" s="28"/>
      <c r="O708" s="28"/>
      <c r="P708" s="28"/>
      <c r="Q708" s="28"/>
      <c r="R708" s="28"/>
      <c r="S708" s="28"/>
      <c r="T708" s="28"/>
      <c r="U708" s="28"/>
      <c r="V708" s="28"/>
      <c r="W708" s="28"/>
      <c r="X708" s="28"/>
      <c r="Y708" s="28"/>
      <c r="Z708" s="28"/>
    </row>
    <row r="709" ht="14.25" customHeight="1">
      <c r="A709" s="28"/>
      <c r="B709" s="28"/>
      <c r="C709" s="28"/>
      <c r="D709" s="28"/>
      <c r="E709" s="28"/>
      <c r="F709" s="28"/>
      <c r="G709" s="28"/>
      <c r="H709" s="28"/>
      <c r="I709" s="28"/>
      <c r="J709" s="28"/>
      <c r="K709" s="28"/>
      <c r="L709" s="28"/>
      <c r="M709" s="28"/>
      <c r="N709" s="28"/>
      <c r="O709" s="28"/>
      <c r="P709" s="28"/>
      <c r="Q709" s="28"/>
      <c r="R709" s="28"/>
      <c r="S709" s="28"/>
      <c r="T709" s="28"/>
      <c r="U709" s="28"/>
      <c r="V709" s="28"/>
      <c r="W709" s="28"/>
      <c r="X709" s="28"/>
      <c r="Y709" s="28"/>
      <c r="Z709" s="28"/>
    </row>
    <row r="710" ht="14.25" customHeight="1">
      <c r="A710" s="28"/>
      <c r="B710" s="28"/>
      <c r="C710" s="28"/>
      <c r="D710" s="28"/>
      <c r="E710" s="28"/>
      <c r="F710" s="28"/>
      <c r="G710" s="28"/>
      <c r="H710" s="28"/>
      <c r="I710" s="28"/>
      <c r="J710" s="28"/>
      <c r="K710" s="28"/>
      <c r="L710" s="28"/>
      <c r="M710" s="28"/>
      <c r="N710" s="28"/>
      <c r="O710" s="28"/>
      <c r="P710" s="28"/>
      <c r="Q710" s="28"/>
      <c r="R710" s="28"/>
      <c r="S710" s="28"/>
      <c r="T710" s="28"/>
      <c r="U710" s="28"/>
      <c r="V710" s="28"/>
      <c r="W710" s="28"/>
      <c r="X710" s="28"/>
      <c r="Y710" s="28"/>
      <c r="Z710" s="28"/>
    </row>
    <row r="711" ht="14.25" customHeight="1">
      <c r="A711" s="28"/>
      <c r="B711" s="28"/>
      <c r="C711" s="28"/>
      <c r="D711" s="28"/>
      <c r="E711" s="28"/>
      <c r="F711" s="28"/>
      <c r="G711" s="28"/>
      <c r="H711" s="28"/>
      <c r="I711" s="28"/>
      <c r="J711" s="28"/>
      <c r="K711" s="28"/>
      <c r="L711" s="28"/>
      <c r="M711" s="28"/>
      <c r="N711" s="28"/>
      <c r="O711" s="28"/>
      <c r="P711" s="28"/>
      <c r="Q711" s="28"/>
      <c r="R711" s="28"/>
      <c r="S711" s="28"/>
      <c r="T711" s="28"/>
      <c r="U711" s="28"/>
      <c r="V711" s="28"/>
      <c r="W711" s="28"/>
      <c r="X711" s="28"/>
      <c r="Y711" s="28"/>
      <c r="Z711" s="28"/>
    </row>
    <row r="712" ht="14.25" customHeight="1">
      <c r="A712" s="28"/>
      <c r="B712" s="28"/>
      <c r="C712" s="28"/>
      <c r="D712" s="28"/>
      <c r="E712" s="28"/>
      <c r="F712" s="28"/>
      <c r="G712" s="28"/>
      <c r="H712" s="28"/>
      <c r="I712" s="28"/>
      <c r="J712" s="28"/>
      <c r="K712" s="28"/>
      <c r="L712" s="28"/>
      <c r="M712" s="28"/>
      <c r="N712" s="28"/>
      <c r="O712" s="28"/>
      <c r="P712" s="28"/>
      <c r="Q712" s="28"/>
      <c r="R712" s="28"/>
      <c r="S712" s="28"/>
      <c r="T712" s="28"/>
      <c r="U712" s="28"/>
      <c r="V712" s="28"/>
      <c r="W712" s="28"/>
      <c r="X712" s="28"/>
      <c r="Y712" s="28"/>
      <c r="Z712" s="28"/>
    </row>
    <row r="713" ht="14.25" customHeight="1">
      <c r="A713" s="28"/>
      <c r="B713" s="28"/>
      <c r="C713" s="28"/>
      <c r="D713" s="28"/>
      <c r="E713" s="28"/>
      <c r="F713" s="28"/>
      <c r="G713" s="28"/>
      <c r="H713" s="28"/>
      <c r="I713" s="28"/>
      <c r="J713" s="28"/>
      <c r="K713" s="28"/>
      <c r="L713" s="28"/>
      <c r="M713" s="28"/>
      <c r="N713" s="28"/>
      <c r="O713" s="28"/>
      <c r="P713" s="28"/>
      <c r="Q713" s="28"/>
      <c r="R713" s="28"/>
      <c r="S713" s="28"/>
      <c r="T713" s="28"/>
      <c r="U713" s="28"/>
      <c r="V713" s="28"/>
      <c r="W713" s="28"/>
      <c r="X713" s="28"/>
      <c r="Y713" s="28"/>
      <c r="Z713" s="28"/>
    </row>
    <row r="714" ht="14.25" customHeight="1">
      <c r="A714" s="28"/>
      <c r="B714" s="28"/>
      <c r="C714" s="28"/>
      <c r="D714" s="28"/>
      <c r="E714" s="28"/>
      <c r="F714" s="28"/>
      <c r="G714" s="28"/>
      <c r="H714" s="28"/>
      <c r="I714" s="28"/>
      <c r="J714" s="28"/>
      <c r="K714" s="28"/>
      <c r="L714" s="28"/>
      <c r="M714" s="28"/>
      <c r="N714" s="28"/>
      <c r="O714" s="28"/>
      <c r="P714" s="28"/>
      <c r="Q714" s="28"/>
      <c r="R714" s="28"/>
      <c r="S714" s="28"/>
      <c r="T714" s="28"/>
      <c r="U714" s="28"/>
      <c r="V714" s="28"/>
      <c r="W714" s="28"/>
      <c r="X714" s="28"/>
      <c r="Y714" s="28"/>
      <c r="Z714" s="28"/>
    </row>
    <row r="715" ht="14.25" customHeight="1">
      <c r="A715" s="28"/>
      <c r="B715" s="28"/>
      <c r="C715" s="28"/>
      <c r="D715" s="28"/>
      <c r="E715" s="28"/>
      <c r="F715" s="28"/>
      <c r="G715" s="28"/>
      <c r="H715" s="28"/>
      <c r="I715" s="28"/>
      <c r="J715" s="28"/>
      <c r="K715" s="28"/>
      <c r="L715" s="28"/>
      <c r="M715" s="28"/>
      <c r="N715" s="28"/>
      <c r="O715" s="28"/>
      <c r="P715" s="28"/>
      <c r="Q715" s="28"/>
      <c r="R715" s="28"/>
      <c r="S715" s="28"/>
      <c r="T715" s="28"/>
      <c r="U715" s="28"/>
      <c r="V715" s="28"/>
      <c r="W715" s="28"/>
      <c r="X715" s="28"/>
      <c r="Y715" s="28"/>
      <c r="Z715" s="28"/>
    </row>
    <row r="716" ht="14.25" customHeight="1">
      <c r="A716" s="28"/>
      <c r="B716" s="28"/>
      <c r="C716" s="28"/>
      <c r="D716" s="28"/>
      <c r="E716" s="28"/>
      <c r="F716" s="28"/>
      <c r="G716" s="28"/>
      <c r="H716" s="28"/>
      <c r="I716" s="28"/>
      <c r="J716" s="28"/>
      <c r="K716" s="28"/>
      <c r="L716" s="28"/>
      <c r="M716" s="28"/>
      <c r="N716" s="28"/>
      <c r="O716" s="28"/>
      <c r="P716" s="28"/>
      <c r="Q716" s="28"/>
      <c r="R716" s="28"/>
      <c r="S716" s="28"/>
      <c r="T716" s="28"/>
      <c r="U716" s="28"/>
      <c r="V716" s="28"/>
      <c r="W716" s="28"/>
      <c r="X716" s="28"/>
      <c r="Y716" s="28"/>
      <c r="Z716" s="28"/>
    </row>
    <row r="717" ht="14.25" customHeight="1">
      <c r="A717" s="28"/>
      <c r="B717" s="28"/>
      <c r="C717" s="28"/>
      <c r="D717" s="28"/>
      <c r="E717" s="28"/>
      <c r="F717" s="28"/>
      <c r="G717" s="28"/>
      <c r="H717" s="28"/>
      <c r="I717" s="28"/>
      <c r="J717" s="28"/>
      <c r="K717" s="28"/>
      <c r="L717" s="28"/>
      <c r="M717" s="28"/>
      <c r="N717" s="28"/>
      <c r="O717" s="28"/>
      <c r="P717" s="28"/>
      <c r="Q717" s="28"/>
      <c r="R717" s="28"/>
      <c r="S717" s="28"/>
      <c r="T717" s="28"/>
      <c r="U717" s="28"/>
      <c r="V717" s="28"/>
      <c r="W717" s="28"/>
      <c r="X717" s="28"/>
      <c r="Y717" s="28"/>
      <c r="Z717" s="28"/>
    </row>
    <row r="718" ht="14.25" customHeight="1">
      <c r="A718" s="28"/>
      <c r="B718" s="28"/>
      <c r="C718" s="28"/>
      <c r="D718" s="28"/>
      <c r="E718" s="28"/>
      <c r="F718" s="28"/>
      <c r="G718" s="28"/>
      <c r="H718" s="28"/>
      <c r="I718" s="28"/>
      <c r="J718" s="28"/>
      <c r="K718" s="28"/>
      <c r="L718" s="28"/>
      <c r="M718" s="28"/>
      <c r="N718" s="28"/>
      <c r="O718" s="28"/>
      <c r="P718" s="28"/>
      <c r="Q718" s="28"/>
      <c r="R718" s="28"/>
      <c r="S718" s="28"/>
      <c r="T718" s="28"/>
      <c r="U718" s="28"/>
      <c r="V718" s="28"/>
      <c r="W718" s="28"/>
      <c r="X718" s="28"/>
      <c r="Y718" s="28"/>
      <c r="Z718" s="28"/>
    </row>
    <row r="719" ht="14.25" customHeight="1">
      <c r="A719" s="28"/>
      <c r="B719" s="28"/>
      <c r="C719" s="28"/>
      <c r="D719" s="28"/>
      <c r="E719" s="28"/>
      <c r="F719" s="28"/>
      <c r="G719" s="28"/>
      <c r="H719" s="28"/>
      <c r="I719" s="28"/>
      <c r="J719" s="28"/>
      <c r="K719" s="28"/>
      <c r="L719" s="28"/>
      <c r="M719" s="28"/>
      <c r="N719" s="28"/>
      <c r="O719" s="28"/>
      <c r="P719" s="28"/>
      <c r="Q719" s="28"/>
      <c r="R719" s="28"/>
      <c r="S719" s="28"/>
      <c r="T719" s="28"/>
      <c r="U719" s="28"/>
      <c r="V719" s="28"/>
      <c r="W719" s="28"/>
      <c r="X719" s="28"/>
      <c r="Y719" s="28"/>
      <c r="Z719" s="28"/>
    </row>
    <row r="720" ht="14.25" customHeight="1">
      <c r="A720" s="28"/>
      <c r="B720" s="28"/>
      <c r="C720" s="28"/>
      <c r="D720" s="28"/>
      <c r="E720" s="28"/>
      <c r="F720" s="28"/>
      <c r="G720" s="28"/>
      <c r="H720" s="28"/>
      <c r="I720" s="28"/>
      <c r="J720" s="28"/>
      <c r="K720" s="28"/>
      <c r="L720" s="28"/>
      <c r="M720" s="28"/>
      <c r="N720" s="28"/>
      <c r="O720" s="28"/>
      <c r="P720" s="28"/>
      <c r="Q720" s="28"/>
      <c r="R720" s="28"/>
      <c r="S720" s="28"/>
      <c r="T720" s="28"/>
      <c r="U720" s="28"/>
      <c r="V720" s="28"/>
      <c r="W720" s="28"/>
      <c r="X720" s="28"/>
      <c r="Y720" s="28"/>
      <c r="Z720" s="28"/>
    </row>
    <row r="721" ht="14.25" customHeight="1">
      <c r="A721" s="28"/>
      <c r="B721" s="28"/>
      <c r="C721" s="28"/>
      <c r="D721" s="28"/>
      <c r="E721" s="28"/>
      <c r="F721" s="28"/>
      <c r="G721" s="28"/>
      <c r="H721" s="28"/>
      <c r="I721" s="28"/>
      <c r="J721" s="28"/>
      <c r="K721" s="28"/>
      <c r="L721" s="28"/>
      <c r="M721" s="28"/>
      <c r="N721" s="28"/>
      <c r="O721" s="28"/>
      <c r="P721" s="28"/>
      <c r="Q721" s="28"/>
      <c r="R721" s="28"/>
      <c r="S721" s="28"/>
      <c r="T721" s="28"/>
      <c r="U721" s="28"/>
      <c r="V721" s="28"/>
      <c r="W721" s="28"/>
      <c r="X721" s="28"/>
      <c r="Y721" s="28"/>
      <c r="Z721" s="28"/>
    </row>
    <row r="722" ht="14.25" customHeight="1">
      <c r="A722" s="28"/>
      <c r="B722" s="28"/>
      <c r="C722" s="28"/>
      <c r="D722" s="28"/>
      <c r="E722" s="28"/>
      <c r="F722" s="28"/>
      <c r="G722" s="28"/>
      <c r="H722" s="28"/>
      <c r="I722" s="28"/>
      <c r="J722" s="28"/>
      <c r="K722" s="28"/>
      <c r="L722" s="28"/>
      <c r="M722" s="28"/>
      <c r="N722" s="28"/>
      <c r="O722" s="28"/>
      <c r="P722" s="28"/>
      <c r="Q722" s="28"/>
      <c r="R722" s="28"/>
      <c r="S722" s="28"/>
      <c r="T722" s="28"/>
      <c r="U722" s="28"/>
      <c r="V722" s="28"/>
      <c r="W722" s="28"/>
      <c r="X722" s="28"/>
      <c r="Y722" s="28"/>
      <c r="Z722" s="28"/>
    </row>
    <row r="723" ht="14.25" customHeight="1">
      <c r="A723" s="28"/>
      <c r="B723" s="28"/>
      <c r="C723" s="28"/>
      <c r="D723" s="28"/>
      <c r="E723" s="28"/>
      <c r="F723" s="28"/>
      <c r="G723" s="28"/>
      <c r="H723" s="28"/>
      <c r="I723" s="28"/>
      <c r="J723" s="28"/>
      <c r="K723" s="28"/>
      <c r="L723" s="28"/>
      <c r="M723" s="28"/>
      <c r="N723" s="28"/>
      <c r="O723" s="28"/>
      <c r="P723" s="28"/>
      <c r="Q723" s="28"/>
      <c r="R723" s="28"/>
      <c r="S723" s="28"/>
      <c r="T723" s="28"/>
      <c r="U723" s="28"/>
      <c r="V723" s="28"/>
      <c r="W723" s="28"/>
      <c r="X723" s="28"/>
      <c r="Y723" s="28"/>
      <c r="Z723" s="28"/>
    </row>
    <row r="724" ht="14.25" customHeight="1">
      <c r="A724" s="28"/>
      <c r="B724" s="28"/>
      <c r="C724" s="28"/>
      <c r="D724" s="28"/>
      <c r="E724" s="28"/>
      <c r="F724" s="28"/>
      <c r="G724" s="28"/>
      <c r="H724" s="28"/>
      <c r="I724" s="28"/>
      <c r="J724" s="28"/>
      <c r="K724" s="28"/>
      <c r="L724" s="28"/>
      <c r="M724" s="28"/>
      <c r="N724" s="28"/>
      <c r="O724" s="28"/>
      <c r="P724" s="28"/>
      <c r="Q724" s="28"/>
      <c r="R724" s="28"/>
      <c r="S724" s="28"/>
      <c r="T724" s="28"/>
      <c r="U724" s="28"/>
      <c r="V724" s="28"/>
      <c r="W724" s="28"/>
      <c r="X724" s="28"/>
      <c r="Y724" s="28"/>
      <c r="Z724" s="28"/>
    </row>
    <row r="725" ht="14.25" customHeight="1">
      <c r="A725" s="28"/>
      <c r="B725" s="28"/>
      <c r="C725" s="28"/>
      <c r="D725" s="28"/>
      <c r="E725" s="28"/>
      <c r="F725" s="28"/>
      <c r="G725" s="28"/>
      <c r="H725" s="28"/>
      <c r="I725" s="28"/>
      <c r="J725" s="28"/>
      <c r="K725" s="28"/>
      <c r="L725" s="28"/>
      <c r="M725" s="28"/>
      <c r="N725" s="28"/>
      <c r="O725" s="28"/>
      <c r="P725" s="28"/>
      <c r="Q725" s="28"/>
      <c r="R725" s="28"/>
      <c r="S725" s="28"/>
      <c r="T725" s="28"/>
      <c r="U725" s="28"/>
      <c r="V725" s="28"/>
      <c r="W725" s="28"/>
      <c r="X725" s="28"/>
      <c r="Y725" s="28"/>
      <c r="Z725" s="28"/>
    </row>
    <row r="726" ht="14.25" customHeight="1">
      <c r="A726" s="28"/>
      <c r="B726" s="28"/>
      <c r="C726" s="28"/>
      <c r="D726" s="28"/>
      <c r="E726" s="28"/>
      <c r="F726" s="28"/>
      <c r="G726" s="28"/>
      <c r="H726" s="28"/>
      <c r="I726" s="28"/>
      <c r="J726" s="28"/>
      <c r="K726" s="28"/>
      <c r="L726" s="28"/>
      <c r="M726" s="28"/>
      <c r="N726" s="28"/>
      <c r="O726" s="28"/>
      <c r="P726" s="28"/>
      <c r="Q726" s="28"/>
      <c r="R726" s="28"/>
      <c r="S726" s="28"/>
      <c r="T726" s="28"/>
      <c r="U726" s="28"/>
      <c r="V726" s="28"/>
      <c r="W726" s="28"/>
      <c r="X726" s="28"/>
      <c r="Y726" s="28"/>
      <c r="Z726" s="28"/>
    </row>
    <row r="727" ht="14.25" customHeight="1">
      <c r="A727" s="28"/>
      <c r="B727" s="28"/>
      <c r="C727" s="28"/>
      <c r="D727" s="28"/>
      <c r="E727" s="28"/>
      <c r="F727" s="28"/>
      <c r="G727" s="28"/>
      <c r="H727" s="28"/>
      <c r="I727" s="28"/>
      <c r="J727" s="28"/>
      <c r="K727" s="28"/>
      <c r="L727" s="28"/>
      <c r="M727" s="28"/>
      <c r="N727" s="28"/>
      <c r="O727" s="28"/>
      <c r="P727" s="28"/>
      <c r="Q727" s="28"/>
      <c r="R727" s="28"/>
      <c r="S727" s="28"/>
      <c r="T727" s="28"/>
      <c r="U727" s="28"/>
      <c r="V727" s="28"/>
      <c r="W727" s="28"/>
      <c r="X727" s="28"/>
      <c r="Y727" s="28"/>
      <c r="Z727" s="28"/>
    </row>
    <row r="728" ht="14.25" customHeight="1">
      <c r="A728" s="28"/>
      <c r="B728" s="28"/>
      <c r="C728" s="28"/>
      <c r="D728" s="28"/>
      <c r="E728" s="28"/>
      <c r="F728" s="28"/>
      <c r="G728" s="28"/>
      <c r="H728" s="28"/>
      <c r="I728" s="28"/>
      <c r="J728" s="28"/>
      <c r="K728" s="28"/>
      <c r="L728" s="28"/>
      <c r="M728" s="28"/>
      <c r="N728" s="28"/>
      <c r="O728" s="28"/>
      <c r="P728" s="28"/>
      <c r="Q728" s="28"/>
      <c r="R728" s="28"/>
      <c r="S728" s="28"/>
      <c r="T728" s="28"/>
      <c r="U728" s="28"/>
      <c r="V728" s="28"/>
      <c r="W728" s="28"/>
      <c r="X728" s="28"/>
      <c r="Y728" s="28"/>
      <c r="Z728" s="28"/>
    </row>
    <row r="729" ht="14.25" customHeight="1">
      <c r="A729" s="28"/>
      <c r="B729" s="28"/>
      <c r="C729" s="28"/>
      <c r="D729" s="28"/>
      <c r="E729" s="28"/>
      <c r="F729" s="28"/>
      <c r="G729" s="28"/>
      <c r="H729" s="28"/>
      <c r="I729" s="28"/>
      <c r="J729" s="28"/>
      <c r="K729" s="28"/>
      <c r="L729" s="28"/>
      <c r="M729" s="28"/>
      <c r="N729" s="28"/>
      <c r="O729" s="28"/>
      <c r="P729" s="28"/>
      <c r="Q729" s="28"/>
      <c r="R729" s="28"/>
      <c r="S729" s="28"/>
      <c r="T729" s="28"/>
      <c r="U729" s="28"/>
      <c r="V729" s="28"/>
      <c r="W729" s="28"/>
      <c r="X729" s="28"/>
      <c r="Y729" s="28"/>
      <c r="Z729" s="28"/>
    </row>
    <row r="730" ht="14.25" customHeight="1">
      <c r="A730" s="28"/>
      <c r="B730" s="28"/>
      <c r="C730" s="28"/>
      <c r="D730" s="28"/>
      <c r="E730" s="28"/>
      <c r="F730" s="28"/>
      <c r="G730" s="28"/>
      <c r="H730" s="28"/>
      <c r="I730" s="28"/>
      <c r="J730" s="28"/>
      <c r="K730" s="28"/>
      <c r="L730" s="28"/>
      <c r="M730" s="28"/>
      <c r="N730" s="28"/>
      <c r="O730" s="28"/>
      <c r="P730" s="28"/>
      <c r="Q730" s="28"/>
      <c r="R730" s="28"/>
      <c r="S730" s="28"/>
      <c r="T730" s="28"/>
      <c r="U730" s="28"/>
      <c r="V730" s="28"/>
      <c r="W730" s="28"/>
      <c r="X730" s="28"/>
      <c r="Y730" s="28"/>
      <c r="Z730" s="28"/>
    </row>
    <row r="731" ht="14.25" customHeight="1">
      <c r="A731" s="28"/>
      <c r="B731" s="28"/>
      <c r="C731" s="28"/>
      <c r="D731" s="28"/>
      <c r="E731" s="28"/>
      <c r="F731" s="28"/>
      <c r="G731" s="28"/>
      <c r="H731" s="28"/>
      <c r="I731" s="28"/>
      <c r="J731" s="28"/>
      <c r="K731" s="28"/>
      <c r="L731" s="28"/>
      <c r="M731" s="28"/>
      <c r="N731" s="28"/>
      <c r="O731" s="28"/>
      <c r="P731" s="28"/>
      <c r="Q731" s="28"/>
      <c r="R731" s="28"/>
      <c r="S731" s="28"/>
      <c r="T731" s="28"/>
      <c r="U731" s="28"/>
      <c r="V731" s="28"/>
      <c r="W731" s="28"/>
      <c r="X731" s="28"/>
      <c r="Y731" s="28"/>
      <c r="Z731" s="28"/>
    </row>
    <row r="732" ht="14.25" customHeight="1">
      <c r="A732" s="28"/>
      <c r="B732" s="28"/>
      <c r="C732" s="28"/>
      <c r="D732" s="28"/>
      <c r="E732" s="28"/>
      <c r="F732" s="28"/>
      <c r="G732" s="28"/>
      <c r="H732" s="28"/>
      <c r="I732" s="28"/>
      <c r="J732" s="28"/>
      <c r="K732" s="28"/>
      <c r="L732" s="28"/>
      <c r="M732" s="28"/>
      <c r="N732" s="28"/>
      <c r="O732" s="28"/>
      <c r="P732" s="28"/>
      <c r="Q732" s="28"/>
      <c r="R732" s="28"/>
      <c r="S732" s="28"/>
      <c r="T732" s="28"/>
      <c r="U732" s="28"/>
      <c r="V732" s="28"/>
      <c r="W732" s="28"/>
      <c r="X732" s="28"/>
      <c r="Y732" s="28"/>
      <c r="Z732" s="28"/>
    </row>
    <row r="733" ht="14.25" customHeight="1">
      <c r="A733" s="28"/>
      <c r="B733" s="28"/>
      <c r="C733" s="28"/>
      <c r="D733" s="28"/>
      <c r="E733" s="28"/>
      <c r="F733" s="28"/>
      <c r="G733" s="28"/>
      <c r="H733" s="28"/>
      <c r="I733" s="28"/>
      <c r="J733" s="28"/>
      <c r="K733" s="28"/>
      <c r="L733" s="28"/>
      <c r="M733" s="28"/>
      <c r="N733" s="28"/>
      <c r="O733" s="28"/>
      <c r="P733" s="28"/>
      <c r="Q733" s="28"/>
      <c r="R733" s="28"/>
      <c r="S733" s="28"/>
      <c r="T733" s="28"/>
      <c r="U733" s="28"/>
      <c r="V733" s="28"/>
      <c r="W733" s="28"/>
      <c r="X733" s="28"/>
      <c r="Y733" s="28"/>
      <c r="Z733" s="28"/>
    </row>
    <row r="734" ht="14.25" customHeight="1">
      <c r="A734" s="28"/>
      <c r="B734" s="28"/>
      <c r="C734" s="28"/>
      <c r="D734" s="28"/>
      <c r="E734" s="28"/>
      <c r="F734" s="28"/>
      <c r="G734" s="28"/>
      <c r="H734" s="28"/>
      <c r="I734" s="28"/>
      <c r="J734" s="28"/>
      <c r="K734" s="28"/>
      <c r="L734" s="28"/>
      <c r="M734" s="28"/>
      <c r="N734" s="28"/>
      <c r="O734" s="28"/>
      <c r="P734" s="28"/>
      <c r="Q734" s="28"/>
      <c r="R734" s="28"/>
      <c r="S734" s="28"/>
      <c r="T734" s="28"/>
      <c r="U734" s="28"/>
      <c r="V734" s="28"/>
      <c r="W734" s="28"/>
      <c r="X734" s="28"/>
      <c r="Y734" s="28"/>
      <c r="Z734" s="28"/>
    </row>
    <row r="735" ht="14.25" customHeight="1">
      <c r="A735" s="28"/>
      <c r="B735" s="28"/>
      <c r="C735" s="28"/>
      <c r="D735" s="28"/>
      <c r="E735" s="28"/>
      <c r="F735" s="28"/>
      <c r="G735" s="28"/>
      <c r="H735" s="28"/>
      <c r="I735" s="28"/>
      <c r="J735" s="28"/>
      <c r="K735" s="28"/>
      <c r="L735" s="28"/>
      <c r="M735" s="28"/>
      <c r="N735" s="28"/>
      <c r="O735" s="28"/>
      <c r="P735" s="28"/>
      <c r="Q735" s="28"/>
      <c r="R735" s="28"/>
      <c r="S735" s="28"/>
      <c r="T735" s="28"/>
      <c r="U735" s="28"/>
      <c r="V735" s="28"/>
      <c r="W735" s="28"/>
      <c r="X735" s="28"/>
      <c r="Y735" s="28"/>
      <c r="Z735" s="28"/>
    </row>
    <row r="736" ht="14.25" customHeight="1">
      <c r="A736" s="28"/>
      <c r="B736" s="28"/>
      <c r="C736" s="28"/>
      <c r="D736" s="28"/>
      <c r="E736" s="28"/>
      <c r="F736" s="28"/>
      <c r="G736" s="28"/>
      <c r="H736" s="28"/>
      <c r="I736" s="28"/>
      <c r="J736" s="28"/>
      <c r="K736" s="28"/>
      <c r="L736" s="28"/>
      <c r="M736" s="28"/>
      <c r="N736" s="28"/>
      <c r="O736" s="28"/>
      <c r="P736" s="28"/>
      <c r="Q736" s="28"/>
      <c r="R736" s="28"/>
      <c r="S736" s="28"/>
      <c r="T736" s="28"/>
      <c r="U736" s="28"/>
      <c r="V736" s="28"/>
      <c r="W736" s="28"/>
      <c r="X736" s="28"/>
      <c r="Y736" s="28"/>
      <c r="Z736" s="28"/>
    </row>
    <row r="737" ht="14.25" customHeight="1">
      <c r="A737" s="28"/>
      <c r="B737" s="28"/>
      <c r="C737" s="28"/>
      <c r="D737" s="28"/>
      <c r="E737" s="28"/>
      <c r="F737" s="28"/>
      <c r="G737" s="28"/>
      <c r="H737" s="28"/>
      <c r="I737" s="28"/>
      <c r="J737" s="28"/>
      <c r="K737" s="28"/>
      <c r="L737" s="28"/>
      <c r="M737" s="28"/>
      <c r="N737" s="28"/>
      <c r="O737" s="28"/>
      <c r="P737" s="28"/>
      <c r="Q737" s="28"/>
      <c r="R737" s="28"/>
      <c r="S737" s="28"/>
      <c r="T737" s="28"/>
      <c r="U737" s="28"/>
      <c r="V737" s="28"/>
      <c r="W737" s="28"/>
      <c r="X737" s="28"/>
      <c r="Y737" s="28"/>
      <c r="Z737" s="28"/>
    </row>
    <row r="738" ht="14.25" customHeight="1">
      <c r="A738" s="28"/>
      <c r="B738" s="28"/>
      <c r="C738" s="28"/>
      <c r="D738" s="28"/>
      <c r="E738" s="28"/>
      <c r="F738" s="28"/>
      <c r="G738" s="28"/>
      <c r="H738" s="28"/>
      <c r="I738" s="28"/>
      <c r="J738" s="28"/>
      <c r="K738" s="28"/>
      <c r="L738" s="28"/>
      <c r="M738" s="28"/>
      <c r="N738" s="28"/>
      <c r="O738" s="28"/>
      <c r="P738" s="28"/>
      <c r="Q738" s="28"/>
      <c r="R738" s="28"/>
      <c r="S738" s="28"/>
      <c r="T738" s="28"/>
      <c r="U738" s="28"/>
      <c r="V738" s="28"/>
      <c r="W738" s="28"/>
      <c r="X738" s="28"/>
      <c r="Y738" s="28"/>
      <c r="Z738" s="28"/>
    </row>
    <row r="739" ht="14.25" customHeight="1">
      <c r="A739" s="28"/>
      <c r="B739" s="28"/>
      <c r="C739" s="28"/>
      <c r="D739" s="28"/>
      <c r="E739" s="28"/>
      <c r="F739" s="28"/>
      <c r="G739" s="28"/>
      <c r="H739" s="28"/>
      <c r="I739" s="28"/>
      <c r="J739" s="28"/>
      <c r="K739" s="28"/>
      <c r="L739" s="28"/>
      <c r="M739" s="28"/>
      <c r="N739" s="28"/>
      <c r="O739" s="28"/>
      <c r="P739" s="28"/>
      <c r="Q739" s="28"/>
      <c r="R739" s="28"/>
      <c r="S739" s="28"/>
      <c r="T739" s="28"/>
      <c r="U739" s="28"/>
      <c r="V739" s="28"/>
      <c r="W739" s="28"/>
      <c r="X739" s="28"/>
      <c r="Y739" s="28"/>
      <c r="Z739" s="28"/>
    </row>
    <row r="740" ht="14.25" customHeight="1">
      <c r="A740" s="28"/>
      <c r="B740" s="28"/>
      <c r="C740" s="28"/>
      <c r="D740" s="28"/>
      <c r="E740" s="28"/>
      <c r="F740" s="28"/>
      <c r="G740" s="28"/>
      <c r="H740" s="28"/>
      <c r="I740" s="28"/>
      <c r="J740" s="28"/>
      <c r="K740" s="28"/>
      <c r="L740" s="28"/>
      <c r="M740" s="28"/>
      <c r="N740" s="28"/>
      <c r="O740" s="28"/>
      <c r="P740" s="28"/>
      <c r="Q740" s="28"/>
      <c r="R740" s="28"/>
      <c r="S740" s="28"/>
      <c r="T740" s="28"/>
      <c r="U740" s="28"/>
      <c r="V740" s="28"/>
      <c r="W740" s="28"/>
      <c r="X740" s="28"/>
      <c r="Y740" s="28"/>
      <c r="Z740" s="28"/>
    </row>
    <row r="741" ht="14.25" customHeight="1">
      <c r="A741" s="28"/>
      <c r="B741" s="28"/>
      <c r="C741" s="28"/>
      <c r="D741" s="28"/>
      <c r="E741" s="28"/>
      <c r="F741" s="28"/>
      <c r="G741" s="28"/>
      <c r="H741" s="28"/>
      <c r="I741" s="28"/>
      <c r="J741" s="28"/>
      <c r="K741" s="28"/>
      <c r="L741" s="28"/>
      <c r="M741" s="28"/>
      <c r="N741" s="28"/>
      <c r="O741" s="28"/>
      <c r="P741" s="28"/>
      <c r="Q741" s="28"/>
      <c r="R741" s="28"/>
      <c r="S741" s="28"/>
      <c r="T741" s="28"/>
      <c r="U741" s="28"/>
      <c r="V741" s="28"/>
      <c r="W741" s="28"/>
      <c r="X741" s="28"/>
      <c r="Y741" s="28"/>
      <c r="Z741" s="28"/>
    </row>
    <row r="742" ht="14.25" customHeight="1">
      <c r="A742" s="28"/>
      <c r="B742" s="28"/>
      <c r="C742" s="28"/>
      <c r="D742" s="28"/>
      <c r="E742" s="28"/>
      <c r="F742" s="28"/>
      <c r="G742" s="28"/>
      <c r="H742" s="28"/>
      <c r="I742" s="28"/>
      <c r="J742" s="28"/>
      <c r="K742" s="28"/>
      <c r="L742" s="28"/>
      <c r="M742" s="28"/>
      <c r="N742" s="28"/>
      <c r="O742" s="28"/>
      <c r="P742" s="28"/>
      <c r="Q742" s="28"/>
      <c r="R742" s="28"/>
      <c r="S742" s="28"/>
      <c r="T742" s="28"/>
      <c r="U742" s="28"/>
      <c r="V742" s="28"/>
      <c r="W742" s="28"/>
      <c r="X742" s="28"/>
      <c r="Y742" s="28"/>
      <c r="Z742" s="28"/>
    </row>
    <row r="743" ht="14.25" customHeight="1">
      <c r="A743" s="28"/>
      <c r="B743" s="28"/>
      <c r="C743" s="28"/>
      <c r="D743" s="28"/>
      <c r="E743" s="28"/>
      <c r="F743" s="28"/>
      <c r="G743" s="28"/>
      <c r="H743" s="28"/>
      <c r="I743" s="28"/>
      <c r="J743" s="28"/>
      <c r="K743" s="28"/>
      <c r="L743" s="28"/>
      <c r="M743" s="28"/>
      <c r="N743" s="28"/>
      <c r="O743" s="28"/>
      <c r="P743" s="28"/>
      <c r="Q743" s="28"/>
      <c r="R743" s="28"/>
      <c r="S743" s="28"/>
      <c r="T743" s="28"/>
      <c r="U743" s="28"/>
      <c r="V743" s="28"/>
      <c r="W743" s="28"/>
      <c r="X743" s="28"/>
      <c r="Y743" s="28"/>
      <c r="Z743" s="28"/>
    </row>
    <row r="744" ht="14.25" customHeight="1">
      <c r="A744" s="28"/>
      <c r="B744" s="28"/>
      <c r="C744" s="28"/>
      <c r="D744" s="28"/>
      <c r="E744" s="28"/>
      <c r="F744" s="28"/>
      <c r="G744" s="28"/>
      <c r="H744" s="28"/>
      <c r="I744" s="28"/>
      <c r="J744" s="28"/>
      <c r="K744" s="28"/>
      <c r="L744" s="28"/>
      <c r="M744" s="28"/>
      <c r="N744" s="28"/>
      <c r="O744" s="28"/>
      <c r="P744" s="28"/>
      <c r="Q744" s="28"/>
      <c r="R744" s="28"/>
      <c r="S744" s="28"/>
      <c r="T744" s="28"/>
      <c r="U744" s="28"/>
      <c r="V744" s="28"/>
      <c r="W744" s="28"/>
      <c r="X744" s="28"/>
      <c r="Y744" s="28"/>
      <c r="Z744" s="28"/>
    </row>
    <row r="745" ht="14.25" customHeight="1">
      <c r="A745" s="28"/>
      <c r="B745" s="28"/>
      <c r="C745" s="28"/>
      <c r="D745" s="28"/>
      <c r="E745" s="28"/>
      <c r="F745" s="28"/>
      <c r="G745" s="28"/>
      <c r="H745" s="28"/>
      <c r="I745" s="28"/>
      <c r="J745" s="28"/>
      <c r="K745" s="28"/>
      <c r="L745" s="28"/>
      <c r="M745" s="28"/>
      <c r="N745" s="28"/>
      <c r="O745" s="28"/>
      <c r="P745" s="28"/>
      <c r="Q745" s="28"/>
      <c r="R745" s="28"/>
      <c r="S745" s="28"/>
      <c r="T745" s="28"/>
      <c r="U745" s="28"/>
      <c r="V745" s="28"/>
      <c r="W745" s="28"/>
      <c r="X745" s="28"/>
      <c r="Y745" s="28"/>
      <c r="Z745" s="28"/>
    </row>
    <row r="746" ht="14.25" customHeight="1">
      <c r="A746" s="28"/>
      <c r="B746" s="28"/>
      <c r="C746" s="28"/>
      <c r="D746" s="28"/>
      <c r="E746" s="28"/>
      <c r="F746" s="28"/>
      <c r="G746" s="28"/>
      <c r="H746" s="28"/>
      <c r="I746" s="28"/>
      <c r="J746" s="28"/>
      <c r="K746" s="28"/>
      <c r="L746" s="28"/>
      <c r="M746" s="28"/>
      <c r="N746" s="28"/>
      <c r="O746" s="28"/>
      <c r="P746" s="28"/>
      <c r="Q746" s="28"/>
      <c r="R746" s="28"/>
      <c r="S746" s="28"/>
      <c r="T746" s="28"/>
      <c r="U746" s="28"/>
      <c r="V746" s="28"/>
      <c r="W746" s="28"/>
      <c r="X746" s="28"/>
      <c r="Y746" s="28"/>
      <c r="Z746" s="28"/>
    </row>
    <row r="747" ht="14.25" customHeight="1">
      <c r="A747" s="28"/>
      <c r="B747" s="28"/>
      <c r="C747" s="28"/>
      <c r="D747" s="28"/>
      <c r="E747" s="28"/>
      <c r="F747" s="28"/>
      <c r="G747" s="28"/>
      <c r="H747" s="28"/>
      <c r="I747" s="28"/>
      <c r="J747" s="28"/>
      <c r="K747" s="28"/>
      <c r="L747" s="28"/>
      <c r="M747" s="28"/>
      <c r="N747" s="28"/>
      <c r="O747" s="28"/>
      <c r="P747" s="28"/>
      <c r="Q747" s="28"/>
      <c r="R747" s="28"/>
      <c r="S747" s="28"/>
      <c r="T747" s="28"/>
      <c r="U747" s="28"/>
      <c r="V747" s="28"/>
      <c r="W747" s="28"/>
      <c r="X747" s="28"/>
      <c r="Y747" s="28"/>
      <c r="Z747" s="28"/>
    </row>
    <row r="748" ht="14.25" customHeight="1">
      <c r="A748" s="28"/>
      <c r="B748" s="28"/>
      <c r="C748" s="28"/>
      <c r="D748" s="28"/>
      <c r="E748" s="28"/>
      <c r="F748" s="28"/>
      <c r="G748" s="28"/>
      <c r="H748" s="28"/>
      <c r="I748" s="28"/>
      <c r="J748" s="28"/>
      <c r="K748" s="28"/>
      <c r="L748" s="28"/>
      <c r="M748" s="28"/>
      <c r="N748" s="28"/>
      <c r="O748" s="28"/>
      <c r="P748" s="28"/>
      <c r="Q748" s="28"/>
      <c r="R748" s="28"/>
      <c r="S748" s="28"/>
      <c r="T748" s="28"/>
      <c r="U748" s="28"/>
      <c r="V748" s="28"/>
      <c r="W748" s="28"/>
      <c r="X748" s="28"/>
      <c r="Y748" s="28"/>
      <c r="Z748" s="28"/>
    </row>
    <row r="749" ht="14.25" customHeight="1">
      <c r="A749" s="28"/>
      <c r="B749" s="28"/>
      <c r="C749" s="28"/>
      <c r="D749" s="28"/>
      <c r="E749" s="28"/>
      <c r="F749" s="28"/>
      <c r="G749" s="28"/>
      <c r="H749" s="28"/>
      <c r="I749" s="28"/>
      <c r="J749" s="28"/>
      <c r="K749" s="28"/>
      <c r="L749" s="28"/>
      <c r="M749" s="28"/>
      <c r="N749" s="28"/>
      <c r="O749" s="28"/>
      <c r="P749" s="28"/>
      <c r="Q749" s="28"/>
      <c r="R749" s="28"/>
      <c r="S749" s="28"/>
      <c r="T749" s="28"/>
      <c r="U749" s="28"/>
      <c r="V749" s="28"/>
      <c r="W749" s="28"/>
      <c r="X749" s="28"/>
      <c r="Y749" s="28"/>
      <c r="Z749" s="28"/>
    </row>
    <row r="750" ht="14.25" customHeight="1">
      <c r="A750" s="28"/>
      <c r="B750" s="28"/>
      <c r="C750" s="28"/>
      <c r="D750" s="28"/>
      <c r="E750" s="28"/>
      <c r="F750" s="28"/>
      <c r="G750" s="28"/>
      <c r="H750" s="28"/>
      <c r="I750" s="28"/>
      <c r="J750" s="28"/>
      <c r="K750" s="28"/>
      <c r="L750" s="28"/>
      <c r="M750" s="28"/>
      <c r="N750" s="28"/>
      <c r="O750" s="28"/>
      <c r="P750" s="28"/>
      <c r="Q750" s="28"/>
      <c r="R750" s="28"/>
      <c r="S750" s="28"/>
      <c r="T750" s="28"/>
      <c r="U750" s="28"/>
      <c r="V750" s="28"/>
      <c r="W750" s="28"/>
      <c r="X750" s="28"/>
      <c r="Y750" s="28"/>
      <c r="Z750" s="28"/>
    </row>
    <row r="751" ht="14.25" customHeight="1">
      <c r="A751" s="28"/>
      <c r="B751" s="28"/>
      <c r="C751" s="28"/>
      <c r="D751" s="28"/>
      <c r="E751" s="28"/>
      <c r="F751" s="28"/>
      <c r="G751" s="28"/>
      <c r="H751" s="28"/>
      <c r="I751" s="28"/>
      <c r="J751" s="28"/>
      <c r="K751" s="28"/>
      <c r="L751" s="28"/>
      <c r="M751" s="28"/>
      <c r="N751" s="28"/>
      <c r="O751" s="28"/>
      <c r="P751" s="28"/>
      <c r="Q751" s="28"/>
      <c r="R751" s="28"/>
      <c r="S751" s="28"/>
      <c r="T751" s="28"/>
      <c r="U751" s="28"/>
      <c r="V751" s="28"/>
      <c r="W751" s="28"/>
      <c r="X751" s="28"/>
      <c r="Y751" s="28"/>
      <c r="Z751" s="28"/>
    </row>
    <row r="752" ht="14.25" customHeight="1">
      <c r="A752" s="28"/>
      <c r="B752" s="28"/>
      <c r="C752" s="28"/>
      <c r="D752" s="28"/>
      <c r="E752" s="28"/>
      <c r="F752" s="28"/>
      <c r="G752" s="28"/>
      <c r="H752" s="28"/>
      <c r="I752" s="28"/>
      <c r="J752" s="28"/>
      <c r="K752" s="28"/>
      <c r="L752" s="28"/>
      <c r="M752" s="28"/>
      <c r="N752" s="28"/>
      <c r="O752" s="28"/>
      <c r="P752" s="28"/>
      <c r="Q752" s="28"/>
      <c r="R752" s="28"/>
      <c r="S752" s="28"/>
      <c r="T752" s="28"/>
      <c r="U752" s="28"/>
      <c r="V752" s="28"/>
      <c r="W752" s="28"/>
      <c r="X752" s="28"/>
      <c r="Y752" s="28"/>
      <c r="Z752" s="28"/>
    </row>
    <row r="753" ht="14.25" customHeight="1">
      <c r="A753" s="28"/>
      <c r="B753" s="28"/>
      <c r="C753" s="28"/>
      <c r="D753" s="28"/>
      <c r="E753" s="28"/>
      <c r="F753" s="28"/>
      <c r="G753" s="28"/>
      <c r="H753" s="28"/>
      <c r="I753" s="28"/>
      <c r="J753" s="28"/>
      <c r="K753" s="28"/>
      <c r="L753" s="28"/>
      <c r="M753" s="28"/>
      <c r="N753" s="28"/>
      <c r="O753" s="28"/>
      <c r="P753" s="28"/>
      <c r="Q753" s="28"/>
      <c r="R753" s="28"/>
      <c r="S753" s="28"/>
      <c r="T753" s="28"/>
      <c r="U753" s="28"/>
      <c r="V753" s="28"/>
      <c r="W753" s="28"/>
      <c r="X753" s="28"/>
      <c r="Y753" s="28"/>
      <c r="Z753" s="28"/>
    </row>
    <row r="754" ht="14.25" customHeight="1">
      <c r="A754" s="28"/>
      <c r="B754" s="28"/>
      <c r="C754" s="28"/>
      <c r="D754" s="28"/>
      <c r="E754" s="28"/>
      <c r="F754" s="28"/>
      <c r="G754" s="28"/>
      <c r="H754" s="28"/>
      <c r="I754" s="28"/>
      <c r="J754" s="28"/>
      <c r="K754" s="28"/>
      <c r="L754" s="28"/>
      <c r="M754" s="28"/>
      <c r="N754" s="28"/>
      <c r="O754" s="28"/>
      <c r="P754" s="28"/>
      <c r="Q754" s="28"/>
      <c r="R754" s="28"/>
      <c r="S754" s="28"/>
      <c r="T754" s="28"/>
      <c r="U754" s="28"/>
      <c r="V754" s="28"/>
      <c r="W754" s="28"/>
      <c r="X754" s="28"/>
      <c r="Y754" s="28"/>
      <c r="Z754" s="28"/>
    </row>
    <row r="755" ht="14.25" customHeight="1">
      <c r="A755" s="28"/>
      <c r="B755" s="28"/>
      <c r="C755" s="28"/>
      <c r="D755" s="28"/>
      <c r="E755" s="28"/>
      <c r="F755" s="28"/>
      <c r="G755" s="28"/>
      <c r="H755" s="28"/>
      <c r="I755" s="28"/>
      <c r="J755" s="28"/>
      <c r="K755" s="28"/>
      <c r="L755" s="28"/>
      <c r="M755" s="28"/>
      <c r="N755" s="28"/>
      <c r="O755" s="28"/>
      <c r="P755" s="28"/>
      <c r="Q755" s="28"/>
      <c r="R755" s="28"/>
      <c r="S755" s="28"/>
      <c r="T755" s="28"/>
      <c r="U755" s="28"/>
      <c r="V755" s="28"/>
      <c r="W755" s="28"/>
      <c r="X755" s="28"/>
      <c r="Y755" s="28"/>
      <c r="Z755" s="28"/>
    </row>
    <row r="756" ht="14.25" customHeight="1">
      <c r="A756" s="28"/>
      <c r="B756" s="28"/>
      <c r="C756" s="28"/>
      <c r="D756" s="28"/>
      <c r="E756" s="28"/>
      <c r="F756" s="28"/>
      <c r="G756" s="28"/>
      <c r="H756" s="28"/>
      <c r="I756" s="28"/>
      <c r="J756" s="28"/>
      <c r="K756" s="28"/>
      <c r="L756" s="28"/>
      <c r="M756" s="28"/>
      <c r="N756" s="28"/>
      <c r="O756" s="28"/>
      <c r="P756" s="28"/>
      <c r="Q756" s="28"/>
      <c r="R756" s="28"/>
      <c r="S756" s="28"/>
      <c r="T756" s="28"/>
      <c r="U756" s="28"/>
      <c r="V756" s="28"/>
      <c r="W756" s="28"/>
      <c r="X756" s="28"/>
      <c r="Y756" s="28"/>
      <c r="Z756" s="28"/>
    </row>
    <row r="757" ht="14.25" customHeight="1">
      <c r="A757" s="28"/>
      <c r="B757" s="28"/>
      <c r="C757" s="28"/>
      <c r="D757" s="28"/>
      <c r="E757" s="28"/>
      <c r="F757" s="28"/>
      <c r="G757" s="28"/>
      <c r="H757" s="28"/>
      <c r="I757" s="28"/>
      <c r="J757" s="28"/>
      <c r="K757" s="28"/>
      <c r="L757" s="28"/>
      <c r="M757" s="28"/>
      <c r="N757" s="28"/>
      <c r="O757" s="28"/>
      <c r="P757" s="28"/>
      <c r="Q757" s="28"/>
      <c r="R757" s="28"/>
      <c r="S757" s="28"/>
      <c r="T757" s="28"/>
      <c r="U757" s="28"/>
      <c r="V757" s="28"/>
      <c r="W757" s="28"/>
      <c r="X757" s="28"/>
      <c r="Y757" s="28"/>
      <c r="Z757" s="28"/>
    </row>
    <row r="758" ht="14.25" customHeight="1">
      <c r="A758" s="28"/>
      <c r="B758" s="28"/>
      <c r="C758" s="28"/>
      <c r="D758" s="28"/>
      <c r="E758" s="28"/>
      <c r="F758" s="28"/>
      <c r="G758" s="28"/>
      <c r="H758" s="28"/>
      <c r="I758" s="28"/>
      <c r="J758" s="28"/>
      <c r="K758" s="28"/>
      <c r="L758" s="28"/>
      <c r="M758" s="28"/>
      <c r="N758" s="28"/>
      <c r="O758" s="28"/>
      <c r="P758" s="28"/>
      <c r="Q758" s="28"/>
      <c r="R758" s="28"/>
      <c r="S758" s="28"/>
      <c r="T758" s="28"/>
      <c r="U758" s="28"/>
      <c r="V758" s="28"/>
      <c r="W758" s="28"/>
      <c r="X758" s="28"/>
      <c r="Y758" s="28"/>
      <c r="Z758" s="28"/>
    </row>
    <row r="759" ht="14.25" customHeight="1">
      <c r="A759" s="28"/>
      <c r="B759" s="28"/>
      <c r="C759" s="28"/>
      <c r="D759" s="28"/>
      <c r="E759" s="28"/>
      <c r="F759" s="28"/>
      <c r="G759" s="28"/>
      <c r="H759" s="28"/>
      <c r="I759" s="28"/>
      <c r="J759" s="28"/>
      <c r="K759" s="28"/>
      <c r="L759" s="28"/>
      <c r="M759" s="28"/>
      <c r="N759" s="28"/>
      <c r="O759" s="28"/>
      <c r="P759" s="28"/>
      <c r="Q759" s="28"/>
      <c r="R759" s="28"/>
      <c r="S759" s="28"/>
      <c r="T759" s="28"/>
      <c r="U759" s="28"/>
      <c r="V759" s="28"/>
      <c r="W759" s="28"/>
      <c r="X759" s="28"/>
      <c r="Y759" s="28"/>
      <c r="Z759" s="28"/>
    </row>
    <row r="760" ht="14.25" customHeight="1">
      <c r="A760" s="28"/>
      <c r="B760" s="28"/>
      <c r="C760" s="28"/>
      <c r="D760" s="28"/>
      <c r="E760" s="28"/>
      <c r="F760" s="28"/>
      <c r="G760" s="28"/>
      <c r="H760" s="28"/>
      <c r="I760" s="28"/>
      <c r="J760" s="28"/>
      <c r="K760" s="28"/>
      <c r="L760" s="28"/>
      <c r="M760" s="28"/>
      <c r="N760" s="28"/>
      <c r="O760" s="28"/>
      <c r="P760" s="28"/>
      <c r="Q760" s="28"/>
      <c r="R760" s="28"/>
      <c r="S760" s="28"/>
      <c r="T760" s="28"/>
      <c r="U760" s="28"/>
      <c r="V760" s="28"/>
      <c r="W760" s="28"/>
      <c r="X760" s="28"/>
      <c r="Y760" s="28"/>
      <c r="Z760" s="28"/>
    </row>
    <row r="761" ht="14.25" customHeight="1">
      <c r="A761" s="28"/>
      <c r="B761" s="28"/>
      <c r="C761" s="28"/>
      <c r="D761" s="28"/>
      <c r="E761" s="28"/>
      <c r="F761" s="28"/>
      <c r="G761" s="28"/>
      <c r="H761" s="28"/>
      <c r="I761" s="28"/>
      <c r="J761" s="28"/>
      <c r="K761" s="28"/>
      <c r="L761" s="28"/>
      <c r="M761" s="28"/>
      <c r="N761" s="28"/>
      <c r="O761" s="28"/>
      <c r="P761" s="28"/>
      <c r="Q761" s="28"/>
      <c r="R761" s="28"/>
      <c r="S761" s="28"/>
      <c r="T761" s="28"/>
      <c r="U761" s="28"/>
      <c r="V761" s="28"/>
      <c r="W761" s="28"/>
      <c r="X761" s="28"/>
      <c r="Y761" s="28"/>
      <c r="Z761" s="28"/>
    </row>
    <row r="762" ht="14.25" customHeight="1">
      <c r="A762" s="28"/>
      <c r="B762" s="28"/>
      <c r="C762" s="28"/>
      <c r="D762" s="28"/>
      <c r="E762" s="28"/>
      <c r="F762" s="28"/>
      <c r="G762" s="28"/>
      <c r="H762" s="28"/>
      <c r="I762" s="28"/>
      <c r="J762" s="28"/>
      <c r="K762" s="28"/>
      <c r="L762" s="28"/>
      <c r="M762" s="28"/>
      <c r="N762" s="28"/>
      <c r="O762" s="28"/>
      <c r="P762" s="28"/>
      <c r="Q762" s="28"/>
      <c r="R762" s="28"/>
      <c r="S762" s="28"/>
      <c r="T762" s="28"/>
      <c r="U762" s="28"/>
      <c r="V762" s="28"/>
      <c r="W762" s="28"/>
      <c r="X762" s="28"/>
      <c r="Y762" s="28"/>
      <c r="Z762" s="28"/>
    </row>
    <row r="763" ht="14.25" customHeight="1">
      <c r="A763" s="28"/>
      <c r="B763" s="28"/>
      <c r="C763" s="28"/>
      <c r="D763" s="28"/>
      <c r="E763" s="28"/>
      <c r="F763" s="28"/>
      <c r="G763" s="28"/>
      <c r="H763" s="28"/>
      <c r="I763" s="28"/>
      <c r="J763" s="28"/>
      <c r="K763" s="28"/>
      <c r="L763" s="28"/>
      <c r="M763" s="28"/>
      <c r="N763" s="28"/>
      <c r="O763" s="28"/>
      <c r="P763" s="28"/>
      <c r="Q763" s="28"/>
      <c r="R763" s="28"/>
      <c r="S763" s="28"/>
      <c r="T763" s="28"/>
      <c r="U763" s="28"/>
      <c r="V763" s="28"/>
      <c r="W763" s="28"/>
      <c r="X763" s="28"/>
      <c r="Y763" s="28"/>
      <c r="Z763" s="28"/>
    </row>
    <row r="764" ht="14.25" customHeight="1">
      <c r="A764" s="28"/>
      <c r="B764" s="28"/>
      <c r="C764" s="28"/>
      <c r="D764" s="28"/>
      <c r="E764" s="28"/>
      <c r="F764" s="28"/>
      <c r="G764" s="28"/>
      <c r="H764" s="28"/>
      <c r="I764" s="28"/>
      <c r="J764" s="28"/>
      <c r="K764" s="28"/>
      <c r="L764" s="28"/>
      <c r="M764" s="28"/>
      <c r="N764" s="28"/>
      <c r="O764" s="28"/>
      <c r="P764" s="28"/>
      <c r="Q764" s="28"/>
      <c r="R764" s="28"/>
      <c r="S764" s="28"/>
      <c r="T764" s="28"/>
      <c r="U764" s="28"/>
      <c r="V764" s="28"/>
      <c r="W764" s="28"/>
      <c r="X764" s="28"/>
      <c r="Y764" s="28"/>
      <c r="Z764" s="28"/>
    </row>
    <row r="765" ht="14.25" customHeight="1">
      <c r="A765" s="28"/>
      <c r="B765" s="28"/>
      <c r="C765" s="28"/>
      <c r="D765" s="28"/>
      <c r="E765" s="28"/>
      <c r="F765" s="28"/>
      <c r="G765" s="28"/>
      <c r="H765" s="28"/>
      <c r="I765" s="28"/>
      <c r="J765" s="28"/>
      <c r="K765" s="28"/>
      <c r="L765" s="28"/>
      <c r="M765" s="28"/>
      <c r="N765" s="28"/>
      <c r="O765" s="28"/>
      <c r="P765" s="28"/>
      <c r="Q765" s="28"/>
      <c r="R765" s="28"/>
      <c r="S765" s="28"/>
      <c r="T765" s="28"/>
      <c r="U765" s="28"/>
      <c r="V765" s="28"/>
      <c r="W765" s="28"/>
      <c r="X765" s="28"/>
      <c r="Y765" s="28"/>
      <c r="Z765" s="28"/>
    </row>
    <row r="766" ht="14.25" customHeight="1">
      <c r="A766" s="28"/>
      <c r="B766" s="28"/>
      <c r="C766" s="28"/>
      <c r="D766" s="28"/>
      <c r="E766" s="28"/>
      <c r="F766" s="28"/>
      <c r="G766" s="28"/>
      <c r="H766" s="28"/>
      <c r="I766" s="28"/>
      <c r="J766" s="28"/>
      <c r="K766" s="28"/>
      <c r="L766" s="28"/>
      <c r="M766" s="28"/>
      <c r="N766" s="28"/>
      <c r="O766" s="28"/>
      <c r="P766" s="28"/>
      <c r="Q766" s="28"/>
      <c r="R766" s="28"/>
      <c r="S766" s="28"/>
      <c r="T766" s="28"/>
      <c r="U766" s="28"/>
      <c r="V766" s="28"/>
      <c r="W766" s="28"/>
      <c r="X766" s="28"/>
      <c r="Y766" s="28"/>
      <c r="Z766" s="28"/>
    </row>
    <row r="767" ht="14.25" customHeight="1">
      <c r="A767" s="28"/>
      <c r="B767" s="28"/>
      <c r="C767" s="28"/>
      <c r="D767" s="28"/>
      <c r="E767" s="28"/>
      <c r="F767" s="28"/>
      <c r="G767" s="28"/>
      <c r="H767" s="28"/>
      <c r="I767" s="28"/>
      <c r="J767" s="28"/>
      <c r="K767" s="28"/>
      <c r="L767" s="28"/>
      <c r="M767" s="28"/>
      <c r="N767" s="28"/>
      <c r="O767" s="28"/>
      <c r="P767" s="28"/>
      <c r="Q767" s="28"/>
      <c r="R767" s="28"/>
      <c r="S767" s="28"/>
      <c r="T767" s="28"/>
      <c r="U767" s="28"/>
      <c r="V767" s="28"/>
      <c r="W767" s="28"/>
      <c r="X767" s="28"/>
      <c r="Y767" s="28"/>
      <c r="Z767" s="28"/>
    </row>
    <row r="768" ht="14.25" customHeight="1">
      <c r="A768" s="28"/>
      <c r="B768" s="28"/>
      <c r="C768" s="28"/>
      <c r="D768" s="28"/>
      <c r="E768" s="28"/>
      <c r="F768" s="28"/>
      <c r="G768" s="28"/>
      <c r="H768" s="28"/>
      <c r="I768" s="28"/>
      <c r="J768" s="28"/>
      <c r="K768" s="28"/>
      <c r="L768" s="28"/>
      <c r="M768" s="28"/>
      <c r="N768" s="28"/>
      <c r="O768" s="28"/>
      <c r="P768" s="28"/>
      <c r="Q768" s="28"/>
      <c r="R768" s="28"/>
      <c r="S768" s="28"/>
      <c r="T768" s="28"/>
      <c r="U768" s="28"/>
      <c r="V768" s="28"/>
      <c r="W768" s="28"/>
      <c r="X768" s="28"/>
      <c r="Y768" s="28"/>
      <c r="Z768" s="28"/>
    </row>
    <row r="769" ht="14.25" customHeight="1">
      <c r="A769" s="28"/>
      <c r="B769" s="28"/>
      <c r="C769" s="28"/>
      <c r="D769" s="28"/>
      <c r="E769" s="28"/>
      <c r="F769" s="28"/>
      <c r="G769" s="28"/>
      <c r="H769" s="28"/>
      <c r="I769" s="28"/>
      <c r="J769" s="28"/>
      <c r="K769" s="28"/>
      <c r="L769" s="28"/>
      <c r="M769" s="28"/>
      <c r="N769" s="28"/>
      <c r="O769" s="28"/>
      <c r="P769" s="28"/>
      <c r="Q769" s="28"/>
      <c r="R769" s="28"/>
      <c r="S769" s="28"/>
      <c r="T769" s="28"/>
      <c r="U769" s="28"/>
      <c r="V769" s="28"/>
      <c r="W769" s="28"/>
      <c r="X769" s="28"/>
      <c r="Y769" s="28"/>
      <c r="Z769" s="28"/>
    </row>
    <row r="770" ht="14.25" customHeight="1">
      <c r="A770" s="28"/>
      <c r="B770" s="28"/>
      <c r="C770" s="28"/>
      <c r="D770" s="28"/>
      <c r="E770" s="28"/>
      <c r="F770" s="28"/>
      <c r="G770" s="28"/>
      <c r="H770" s="28"/>
      <c r="I770" s="28"/>
      <c r="J770" s="28"/>
      <c r="K770" s="28"/>
      <c r="L770" s="28"/>
      <c r="M770" s="28"/>
      <c r="N770" s="28"/>
      <c r="O770" s="28"/>
      <c r="P770" s="28"/>
      <c r="Q770" s="28"/>
      <c r="R770" s="28"/>
      <c r="S770" s="28"/>
      <c r="T770" s="28"/>
      <c r="U770" s="28"/>
      <c r="V770" s="28"/>
      <c r="W770" s="28"/>
      <c r="X770" s="28"/>
      <c r="Y770" s="28"/>
      <c r="Z770" s="28"/>
    </row>
    <row r="771" ht="14.25" customHeight="1">
      <c r="A771" s="28"/>
      <c r="B771" s="28"/>
      <c r="C771" s="28"/>
      <c r="D771" s="28"/>
      <c r="E771" s="28"/>
      <c r="F771" s="28"/>
      <c r="G771" s="28"/>
      <c r="H771" s="28"/>
      <c r="I771" s="28"/>
      <c r="J771" s="28"/>
      <c r="K771" s="28"/>
      <c r="L771" s="28"/>
      <c r="M771" s="28"/>
      <c r="N771" s="28"/>
      <c r="O771" s="28"/>
      <c r="P771" s="28"/>
      <c r="Q771" s="28"/>
      <c r="R771" s="28"/>
      <c r="S771" s="28"/>
      <c r="T771" s="28"/>
      <c r="U771" s="28"/>
      <c r="V771" s="28"/>
      <c r="W771" s="28"/>
      <c r="X771" s="28"/>
      <c r="Y771" s="28"/>
      <c r="Z771" s="28"/>
    </row>
    <row r="772" ht="14.25" customHeight="1">
      <c r="A772" s="28"/>
      <c r="B772" s="28"/>
      <c r="C772" s="28"/>
      <c r="D772" s="28"/>
      <c r="E772" s="28"/>
      <c r="F772" s="28"/>
      <c r="G772" s="28"/>
      <c r="H772" s="28"/>
      <c r="I772" s="28"/>
      <c r="J772" s="28"/>
      <c r="K772" s="28"/>
      <c r="L772" s="28"/>
      <c r="M772" s="28"/>
      <c r="N772" s="28"/>
      <c r="O772" s="28"/>
      <c r="P772" s="28"/>
      <c r="Q772" s="28"/>
      <c r="R772" s="28"/>
      <c r="S772" s="28"/>
      <c r="T772" s="28"/>
      <c r="U772" s="28"/>
      <c r="V772" s="28"/>
      <c r="W772" s="28"/>
      <c r="X772" s="28"/>
      <c r="Y772" s="28"/>
      <c r="Z772" s="28"/>
    </row>
    <row r="773" ht="14.25" customHeight="1">
      <c r="A773" s="28"/>
      <c r="B773" s="28"/>
      <c r="C773" s="28"/>
      <c r="D773" s="28"/>
      <c r="E773" s="28"/>
      <c r="F773" s="28"/>
      <c r="G773" s="28"/>
      <c r="H773" s="28"/>
      <c r="I773" s="28"/>
      <c r="J773" s="28"/>
      <c r="K773" s="28"/>
      <c r="L773" s="28"/>
      <c r="M773" s="28"/>
      <c r="N773" s="28"/>
      <c r="O773" s="28"/>
      <c r="P773" s="28"/>
      <c r="Q773" s="28"/>
      <c r="R773" s="28"/>
      <c r="S773" s="28"/>
      <c r="T773" s="28"/>
      <c r="U773" s="28"/>
      <c r="V773" s="28"/>
      <c r="W773" s="28"/>
      <c r="X773" s="28"/>
      <c r="Y773" s="28"/>
      <c r="Z773" s="28"/>
    </row>
    <row r="774" ht="14.25" customHeight="1">
      <c r="A774" s="28"/>
      <c r="B774" s="28"/>
      <c r="C774" s="28"/>
      <c r="D774" s="28"/>
      <c r="E774" s="28"/>
      <c r="F774" s="28"/>
      <c r="G774" s="28"/>
      <c r="H774" s="28"/>
      <c r="I774" s="28"/>
      <c r="J774" s="28"/>
      <c r="K774" s="28"/>
      <c r="L774" s="28"/>
      <c r="M774" s="28"/>
      <c r="N774" s="28"/>
      <c r="O774" s="28"/>
      <c r="P774" s="28"/>
      <c r="Q774" s="28"/>
      <c r="R774" s="28"/>
      <c r="S774" s="28"/>
      <c r="T774" s="28"/>
      <c r="U774" s="28"/>
      <c r="V774" s="28"/>
      <c r="W774" s="28"/>
      <c r="X774" s="28"/>
      <c r="Y774" s="28"/>
      <c r="Z774" s="28"/>
    </row>
    <row r="775" ht="14.25" customHeight="1">
      <c r="A775" s="28"/>
      <c r="B775" s="28"/>
      <c r="C775" s="28"/>
      <c r="D775" s="28"/>
      <c r="E775" s="28"/>
      <c r="F775" s="28"/>
      <c r="G775" s="28"/>
      <c r="H775" s="28"/>
      <c r="I775" s="28"/>
      <c r="J775" s="28"/>
      <c r="K775" s="28"/>
      <c r="L775" s="28"/>
      <c r="M775" s="28"/>
      <c r="N775" s="28"/>
      <c r="O775" s="28"/>
      <c r="P775" s="28"/>
      <c r="Q775" s="28"/>
      <c r="R775" s="28"/>
      <c r="S775" s="28"/>
      <c r="T775" s="28"/>
      <c r="U775" s="28"/>
      <c r="V775" s="28"/>
      <c r="W775" s="28"/>
      <c r="X775" s="28"/>
      <c r="Y775" s="28"/>
      <c r="Z775" s="28"/>
    </row>
    <row r="776" ht="14.25" customHeight="1">
      <c r="A776" s="28"/>
      <c r="B776" s="28"/>
      <c r="C776" s="28"/>
      <c r="D776" s="28"/>
      <c r="E776" s="28"/>
      <c r="F776" s="28"/>
      <c r="G776" s="28"/>
      <c r="H776" s="28"/>
      <c r="I776" s="28"/>
      <c r="J776" s="28"/>
      <c r="K776" s="28"/>
      <c r="L776" s="28"/>
      <c r="M776" s="28"/>
      <c r="N776" s="28"/>
      <c r="O776" s="28"/>
      <c r="P776" s="28"/>
      <c r="Q776" s="28"/>
      <c r="R776" s="28"/>
      <c r="S776" s="28"/>
      <c r="T776" s="28"/>
      <c r="U776" s="28"/>
      <c r="V776" s="28"/>
      <c r="W776" s="28"/>
      <c r="X776" s="28"/>
      <c r="Y776" s="28"/>
      <c r="Z776" s="28"/>
    </row>
    <row r="777" ht="14.25" customHeight="1">
      <c r="A777" s="28"/>
      <c r="B777" s="28"/>
      <c r="C777" s="28"/>
      <c r="D777" s="28"/>
      <c r="E777" s="28"/>
      <c r="F777" s="28"/>
      <c r="G777" s="28"/>
      <c r="H777" s="28"/>
      <c r="I777" s="28"/>
      <c r="J777" s="28"/>
      <c r="K777" s="28"/>
      <c r="L777" s="28"/>
      <c r="M777" s="28"/>
      <c r="N777" s="28"/>
      <c r="O777" s="28"/>
      <c r="P777" s="28"/>
      <c r="Q777" s="28"/>
      <c r="R777" s="28"/>
      <c r="S777" s="28"/>
      <c r="T777" s="28"/>
      <c r="U777" s="28"/>
      <c r="V777" s="28"/>
      <c r="W777" s="28"/>
      <c r="X777" s="28"/>
      <c r="Y777" s="28"/>
      <c r="Z777" s="28"/>
    </row>
    <row r="778" ht="14.25" customHeight="1">
      <c r="A778" s="28"/>
      <c r="B778" s="28"/>
      <c r="C778" s="28"/>
      <c r="D778" s="28"/>
      <c r="E778" s="28"/>
      <c r="F778" s="28"/>
      <c r="G778" s="28"/>
      <c r="H778" s="28"/>
      <c r="I778" s="28"/>
      <c r="J778" s="28"/>
      <c r="K778" s="28"/>
      <c r="L778" s="28"/>
      <c r="M778" s="28"/>
      <c r="N778" s="28"/>
      <c r="O778" s="28"/>
      <c r="P778" s="28"/>
      <c r="Q778" s="28"/>
      <c r="R778" s="28"/>
      <c r="S778" s="28"/>
      <c r="T778" s="28"/>
      <c r="U778" s="28"/>
      <c r="V778" s="28"/>
      <c r="W778" s="28"/>
      <c r="X778" s="28"/>
      <c r="Y778" s="28"/>
      <c r="Z778" s="28"/>
    </row>
    <row r="779" ht="14.25" customHeight="1">
      <c r="A779" s="28"/>
      <c r="B779" s="28"/>
      <c r="C779" s="28"/>
      <c r="D779" s="28"/>
      <c r="E779" s="28"/>
      <c r="F779" s="28"/>
      <c r="G779" s="28"/>
      <c r="H779" s="28"/>
      <c r="I779" s="28"/>
      <c r="J779" s="28"/>
      <c r="K779" s="28"/>
      <c r="L779" s="28"/>
      <c r="M779" s="28"/>
      <c r="N779" s="28"/>
      <c r="O779" s="28"/>
      <c r="P779" s="28"/>
      <c r="Q779" s="28"/>
      <c r="R779" s="28"/>
      <c r="S779" s="28"/>
      <c r="T779" s="28"/>
      <c r="U779" s="28"/>
      <c r="V779" s="28"/>
      <c r="W779" s="28"/>
      <c r="X779" s="28"/>
      <c r="Y779" s="28"/>
      <c r="Z779" s="28"/>
    </row>
    <row r="780" ht="14.25" customHeight="1">
      <c r="A780" s="28"/>
      <c r="B780" s="28"/>
      <c r="C780" s="28"/>
      <c r="D780" s="28"/>
      <c r="E780" s="28"/>
      <c r="F780" s="28"/>
      <c r="G780" s="28"/>
      <c r="H780" s="28"/>
      <c r="I780" s="28"/>
      <c r="J780" s="28"/>
      <c r="K780" s="28"/>
      <c r="L780" s="28"/>
      <c r="M780" s="28"/>
      <c r="N780" s="28"/>
      <c r="O780" s="28"/>
      <c r="P780" s="28"/>
      <c r="Q780" s="28"/>
      <c r="R780" s="28"/>
      <c r="S780" s="28"/>
      <c r="T780" s="28"/>
      <c r="U780" s="28"/>
      <c r="V780" s="28"/>
      <c r="W780" s="28"/>
      <c r="X780" s="28"/>
      <c r="Y780" s="28"/>
      <c r="Z780" s="28"/>
    </row>
    <row r="781" ht="14.25" customHeight="1">
      <c r="A781" s="28"/>
      <c r="B781" s="28"/>
      <c r="C781" s="28"/>
      <c r="D781" s="28"/>
      <c r="E781" s="28"/>
      <c r="F781" s="28"/>
      <c r="G781" s="28"/>
      <c r="H781" s="28"/>
      <c r="I781" s="28"/>
      <c r="J781" s="28"/>
      <c r="K781" s="28"/>
      <c r="L781" s="28"/>
      <c r="M781" s="28"/>
      <c r="N781" s="28"/>
      <c r="O781" s="28"/>
      <c r="P781" s="28"/>
      <c r="Q781" s="28"/>
      <c r="R781" s="28"/>
      <c r="S781" s="28"/>
      <c r="T781" s="28"/>
      <c r="U781" s="28"/>
      <c r="V781" s="28"/>
      <c r="W781" s="28"/>
      <c r="X781" s="28"/>
      <c r="Y781" s="28"/>
      <c r="Z781" s="28"/>
    </row>
    <row r="782" ht="14.25" customHeight="1">
      <c r="A782" s="28"/>
      <c r="B782" s="28"/>
      <c r="C782" s="28"/>
      <c r="D782" s="28"/>
      <c r="E782" s="28"/>
      <c r="F782" s="28"/>
      <c r="G782" s="28"/>
      <c r="H782" s="28"/>
      <c r="I782" s="28"/>
      <c r="J782" s="28"/>
      <c r="K782" s="28"/>
      <c r="L782" s="28"/>
      <c r="M782" s="28"/>
      <c r="N782" s="28"/>
      <c r="O782" s="28"/>
      <c r="P782" s="28"/>
      <c r="Q782" s="28"/>
      <c r="R782" s="28"/>
      <c r="S782" s="28"/>
      <c r="T782" s="28"/>
      <c r="U782" s="28"/>
      <c r="V782" s="28"/>
      <c r="W782" s="28"/>
      <c r="X782" s="28"/>
      <c r="Y782" s="28"/>
      <c r="Z782" s="28"/>
    </row>
    <row r="783" ht="14.25" customHeight="1">
      <c r="A783" s="28"/>
      <c r="B783" s="28"/>
      <c r="C783" s="28"/>
      <c r="D783" s="28"/>
      <c r="E783" s="28"/>
      <c r="F783" s="28"/>
      <c r="G783" s="28"/>
      <c r="H783" s="28"/>
      <c r="I783" s="28"/>
      <c r="J783" s="28"/>
      <c r="K783" s="28"/>
      <c r="L783" s="28"/>
      <c r="M783" s="28"/>
      <c r="N783" s="28"/>
      <c r="O783" s="28"/>
      <c r="P783" s="28"/>
      <c r="Q783" s="28"/>
      <c r="R783" s="28"/>
      <c r="S783" s="28"/>
      <c r="T783" s="28"/>
      <c r="U783" s="28"/>
      <c r="V783" s="28"/>
      <c r="W783" s="28"/>
      <c r="X783" s="28"/>
      <c r="Y783" s="28"/>
      <c r="Z783" s="28"/>
    </row>
    <row r="784" ht="14.25" customHeight="1">
      <c r="A784" s="28"/>
      <c r="B784" s="28"/>
      <c r="C784" s="28"/>
      <c r="D784" s="28"/>
      <c r="E784" s="28"/>
      <c r="F784" s="28"/>
      <c r="G784" s="28"/>
      <c r="H784" s="28"/>
      <c r="I784" s="28"/>
      <c r="J784" s="28"/>
      <c r="K784" s="28"/>
      <c r="L784" s="28"/>
      <c r="M784" s="28"/>
      <c r="N784" s="28"/>
      <c r="O784" s="28"/>
      <c r="P784" s="28"/>
      <c r="Q784" s="28"/>
      <c r="R784" s="28"/>
      <c r="S784" s="28"/>
      <c r="T784" s="28"/>
      <c r="U784" s="28"/>
      <c r="V784" s="28"/>
      <c r="W784" s="28"/>
      <c r="X784" s="28"/>
      <c r="Y784" s="28"/>
      <c r="Z784" s="28"/>
    </row>
    <row r="785" ht="14.25" customHeight="1">
      <c r="A785" s="28"/>
      <c r="B785" s="28"/>
      <c r="C785" s="28"/>
      <c r="D785" s="28"/>
      <c r="E785" s="28"/>
      <c r="F785" s="28"/>
      <c r="G785" s="28"/>
      <c r="H785" s="28"/>
      <c r="I785" s="28"/>
      <c r="J785" s="28"/>
      <c r="K785" s="28"/>
      <c r="L785" s="28"/>
      <c r="M785" s="28"/>
      <c r="N785" s="28"/>
      <c r="O785" s="28"/>
      <c r="P785" s="28"/>
      <c r="Q785" s="28"/>
      <c r="R785" s="28"/>
      <c r="S785" s="28"/>
      <c r="T785" s="28"/>
      <c r="U785" s="28"/>
      <c r="V785" s="28"/>
      <c r="W785" s="28"/>
      <c r="X785" s="28"/>
      <c r="Y785" s="28"/>
      <c r="Z785" s="28"/>
    </row>
    <row r="786" ht="14.25" customHeight="1">
      <c r="A786" s="28"/>
      <c r="B786" s="28"/>
      <c r="C786" s="28"/>
      <c r="D786" s="28"/>
      <c r="E786" s="28"/>
      <c r="F786" s="28"/>
      <c r="G786" s="28"/>
      <c r="H786" s="28"/>
      <c r="I786" s="28"/>
      <c r="J786" s="28"/>
      <c r="K786" s="28"/>
      <c r="L786" s="28"/>
      <c r="M786" s="28"/>
      <c r="N786" s="28"/>
      <c r="O786" s="28"/>
      <c r="P786" s="28"/>
      <c r="Q786" s="28"/>
      <c r="R786" s="28"/>
      <c r="S786" s="28"/>
      <c r="T786" s="28"/>
      <c r="U786" s="28"/>
      <c r="V786" s="28"/>
      <c r="W786" s="28"/>
      <c r="X786" s="28"/>
      <c r="Y786" s="28"/>
      <c r="Z786" s="28"/>
    </row>
    <row r="787" ht="14.25" customHeight="1">
      <c r="A787" s="28"/>
      <c r="B787" s="28"/>
      <c r="C787" s="28"/>
      <c r="D787" s="28"/>
      <c r="E787" s="28"/>
      <c r="F787" s="28"/>
      <c r="G787" s="28"/>
      <c r="H787" s="28"/>
      <c r="I787" s="28"/>
      <c r="J787" s="28"/>
      <c r="K787" s="28"/>
      <c r="L787" s="28"/>
      <c r="M787" s="28"/>
      <c r="N787" s="28"/>
      <c r="O787" s="28"/>
      <c r="P787" s="28"/>
      <c r="Q787" s="28"/>
      <c r="R787" s="28"/>
      <c r="S787" s="28"/>
      <c r="T787" s="28"/>
      <c r="U787" s="28"/>
      <c r="V787" s="28"/>
      <c r="W787" s="28"/>
      <c r="X787" s="28"/>
      <c r="Y787" s="28"/>
      <c r="Z787" s="28"/>
    </row>
    <row r="788" ht="14.25" customHeight="1">
      <c r="A788" s="28"/>
      <c r="B788" s="28"/>
      <c r="C788" s="28"/>
      <c r="D788" s="28"/>
      <c r="E788" s="28"/>
      <c r="F788" s="28"/>
      <c r="G788" s="28"/>
      <c r="H788" s="28"/>
      <c r="I788" s="28"/>
      <c r="J788" s="28"/>
      <c r="K788" s="28"/>
      <c r="L788" s="28"/>
      <c r="M788" s="28"/>
      <c r="N788" s="28"/>
      <c r="O788" s="28"/>
      <c r="P788" s="28"/>
      <c r="Q788" s="28"/>
      <c r="R788" s="28"/>
      <c r="S788" s="28"/>
      <c r="T788" s="28"/>
      <c r="U788" s="28"/>
      <c r="V788" s="28"/>
      <c r="W788" s="28"/>
      <c r="X788" s="28"/>
      <c r="Y788" s="28"/>
      <c r="Z788" s="28"/>
    </row>
    <row r="789" ht="14.25" customHeight="1">
      <c r="A789" s="28"/>
      <c r="B789" s="28"/>
      <c r="C789" s="28"/>
      <c r="D789" s="28"/>
      <c r="E789" s="28"/>
      <c r="F789" s="28"/>
      <c r="G789" s="28"/>
      <c r="H789" s="28"/>
      <c r="I789" s="28"/>
      <c r="J789" s="28"/>
      <c r="K789" s="28"/>
      <c r="L789" s="28"/>
      <c r="M789" s="28"/>
      <c r="N789" s="28"/>
      <c r="O789" s="28"/>
      <c r="P789" s="28"/>
      <c r="Q789" s="28"/>
      <c r="R789" s="28"/>
      <c r="S789" s="28"/>
      <c r="T789" s="28"/>
      <c r="U789" s="28"/>
      <c r="V789" s="28"/>
      <c r="W789" s="28"/>
      <c r="X789" s="28"/>
      <c r="Y789" s="28"/>
      <c r="Z789" s="28"/>
    </row>
    <row r="790" ht="14.25" customHeight="1">
      <c r="A790" s="28"/>
      <c r="B790" s="28"/>
      <c r="C790" s="28"/>
      <c r="D790" s="28"/>
      <c r="E790" s="28"/>
      <c r="F790" s="28"/>
      <c r="G790" s="28"/>
      <c r="H790" s="28"/>
      <c r="I790" s="28"/>
      <c r="J790" s="28"/>
      <c r="K790" s="28"/>
      <c r="L790" s="28"/>
      <c r="M790" s="28"/>
      <c r="N790" s="28"/>
      <c r="O790" s="28"/>
      <c r="P790" s="28"/>
      <c r="Q790" s="28"/>
      <c r="R790" s="28"/>
      <c r="S790" s="28"/>
      <c r="T790" s="28"/>
      <c r="U790" s="28"/>
      <c r="V790" s="28"/>
      <c r="W790" s="28"/>
      <c r="X790" s="28"/>
      <c r="Y790" s="28"/>
      <c r="Z790" s="28"/>
    </row>
    <row r="791" ht="14.25" customHeight="1">
      <c r="A791" s="28"/>
      <c r="B791" s="28"/>
      <c r="C791" s="28"/>
      <c r="D791" s="28"/>
      <c r="E791" s="28"/>
      <c r="F791" s="28"/>
      <c r="G791" s="28"/>
      <c r="H791" s="28"/>
      <c r="I791" s="28"/>
      <c r="J791" s="28"/>
      <c r="K791" s="28"/>
      <c r="L791" s="28"/>
      <c r="M791" s="28"/>
      <c r="N791" s="28"/>
      <c r="O791" s="28"/>
      <c r="P791" s="28"/>
      <c r="Q791" s="28"/>
      <c r="R791" s="28"/>
      <c r="S791" s="28"/>
      <c r="T791" s="28"/>
      <c r="U791" s="28"/>
      <c r="V791" s="28"/>
      <c r="W791" s="28"/>
      <c r="X791" s="28"/>
      <c r="Y791" s="28"/>
      <c r="Z791" s="28"/>
    </row>
    <row r="792" ht="14.25" customHeight="1">
      <c r="A792" s="28"/>
      <c r="B792" s="28"/>
      <c r="C792" s="28"/>
      <c r="D792" s="28"/>
      <c r="E792" s="28"/>
      <c r="F792" s="28"/>
      <c r="G792" s="28"/>
      <c r="H792" s="28"/>
      <c r="I792" s="28"/>
      <c r="J792" s="28"/>
      <c r="K792" s="28"/>
      <c r="L792" s="28"/>
      <c r="M792" s="28"/>
      <c r="N792" s="28"/>
      <c r="O792" s="28"/>
      <c r="P792" s="28"/>
      <c r="Q792" s="28"/>
      <c r="R792" s="28"/>
      <c r="S792" s="28"/>
      <c r="T792" s="28"/>
      <c r="U792" s="28"/>
      <c r="V792" s="28"/>
      <c r="W792" s="28"/>
      <c r="X792" s="28"/>
      <c r="Y792" s="28"/>
      <c r="Z792" s="28"/>
    </row>
    <row r="793" ht="14.25" customHeight="1">
      <c r="A793" s="28"/>
      <c r="B793" s="28"/>
      <c r="C793" s="28"/>
      <c r="D793" s="28"/>
      <c r="E793" s="28"/>
      <c r="F793" s="28"/>
      <c r="G793" s="28"/>
      <c r="H793" s="28"/>
      <c r="I793" s="28"/>
      <c r="J793" s="28"/>
      <c r="K793" s="28"/>
      <c r="L793" s="28"/>
      <c r="M793" s="28"/>
      <c r="N793" s="28"/>
      <c r="O793" s="28"/>
      <c r="P793" s="28"/>
      <c r="Q793" s="28"/>
      <c r="R793" s="28"/>
      <c r="S793" s="28"/>
      <c r="T793" s="28"/>
      <c r="U793" s="28"/>
      <c r="V793" s="28"/>
      <c r="W793" s="28"/>
      <c r="X793" s="28"/>
      <c r="Y793" s="28"/>
      <c r="Z793" s="28"/>
    </row>
    <row r="794" ht="14.25" customHeight="1">
      <c r="A794" s="28"/>
      <c r="B794" s="28"/>
      <c r="C794" s="28"/>
      <c r="D794" s="28"/>
      <c r="E794" s="28"/>
      <c r="F794" s="28"/>
      <c r="G794" s="28"/>
      <c r="H794" s="28"/>
      <c r="I794" s="28"/>
      <c r="J794" s="28"/>
      <c r="K794" s="28"/>
      <c r="L794" s="28"/>
      <c r="M794" s="28"/>
      <c r="N794" s="28"/>
      <c r="O794" s="28"/>
      <c r="P794" s="28"/>
      <c r="Q794" s="28"/>
      <c r="R794" s="28"/>
      <c r="S794" s="28"/>
      <c r="T794" s="28"/>
      <c r="U794" s="28"/>
      <c r="V794" s="28"/>
      <c r="W794" s="28"/>
      <c r="X794" s="28"/>
      <c r="Y794" s="28"/>
      <c r="Z794" s="28"/>
    </row>
    <row r="795" ht="14.25" customHeight="1">
      <c r="A795" s="28"/>
      <c r="B795" s="28"/>
      <c r="C795" s="28"/>
      <c r="D795" s="28"/>
      <c r="E795" s="28"/>
      <c r="F795" s="28"/>
      <c r="G795" s="28"/>
      <c r="H795" s="28"/>
      <c r="I795" s="28"/>
      <c r="J795" s="28"/>
      <c r="K795" s="28"/>
      <c r="L795" s="28"/>
      <c r="M795" s="28"/>
      <c r="N795" s="28"/>
      <c r="O795" s="28"/>
      <c r="P795" s="28"/>
      <c r="Q795" s="28"/>
      <c r="R795" s="28"/>
      <c r="S795" s="28"/>
      <c r="T795" s="28"/>
      <c r="U795" s="28"/>
      <c r="V795" s="28"/>
      <c r="W795" s="28"/>
      <c r="X795" s="28"/>
      <c r="Y795" s="28"/>
      <c r="Z795" s="28"/>
    </row>
    <row r="796" ht="14.25" customHeight="1">
      <c r="A796" s="28"/>
      <c r="B796" s="28"/>
      <c r="C796" s="28"/>
      <c r="D796" s="28"/>
      <c r="E796" s="28"/>
      <c r="F796" s="28"/>
      <c r="G796" s="28"/>
      <c r="H796" s="28"/>
      <c r="I796" s="28"/>
      <c r="J796" s="28"/>
      <c r="K796" s="28"/>
      <c r="L796" s="28"/>
      <c r="M796" s="28"/>
      <c r="N796" s="28"/>
      <c r="O796" s="28"/>
      <c r="P796" s="28"/>
      <c r="Q796" s="28"/>
      <c r="R796" s="28"/>
      <c r="S796" s="28"/>
      <c r="T796" s="28"/>
      <c r="U796" s="28"/>
      <c r="V796" s="28"/>
      <c r="W796" s="28"/>
      <c r="X796" s="28"/>
      <c r="Y796" s="28"/>
      <c r="Z796" s="28"/>
    </row>
    <row r="797" ht="14.25" customHeight="1">
      <c r="A797" s="28"/>
      <c r="B797" s="28"/>
      <c r="C797" s="28"/>
      <c r="D797" s="28"/>
      <c r="E797" s="28"/>
      <c r="F797" s="28"/>
      <c r="G797" s="28"/>
      <c r="H797" s="28"/>
      <c r="I797" s="28"/>
      <c r="J797" s="28"/>
      <c r="K797" s="28"/>
      <c r="L797" s="28"/>
      <c r="M797" s="28"/>
      <c r="N797" s="28"/>
      <c r="O797" s="28"/>
      <c r="P797" s="28"/>
      <c r="Q797" s="28"/>
      <c r="R797" s="28"/>
      <c r="S797" s="28"/>
      <c r="T797" s="28"/>
      <c r="U797" s="28"/>
      <c r="V797" s="28"/>
      <c r="W797" s="28"/>
      <c r="X797" s="28"/>
      <c r="Y797" s="28"/>
      <c r="Z797" s="28"/>
    </row>
    <row r="798" ht="14.25" customHeight="1">
      <c r="A798" s="28"/>
      <c r="B798" s="28"/>
      <c r="C798" s="28"/>
      <c r="D798" s="28"/>
      <c r="E798" s="28"/>
      <c r="F798" s="28"/>
      <c r="G798" s="28"/>
      <c r="H798" s="28"/>
      <c r="I798" s="28"/>
      <c r="J798" s="28"/>
      <c r="K798" s="28"/>
      <c r="L798" s="28"/>
      <c r="M798" s="28"/>
      <c r="N798" s="28"/>
      <c r="O798" s="28"/>
      <c r="P798" s="28"/>
      <c r="Q798" s="28"/>
      <c r="R798" s="28"/>
      <c r="S798" s="28"/>
      <c r="T798" s="28"/>
      <c r="U798" s="28"/>
      <c r="V798" s="28"/>
      <c r="W798" s="28"/>
      <c r="X798" s="28"/>
      <c r="Y798" s="28"/>
      <c r="Z798" s="28"/>
    </row>
    <row r="799" ht="14.25" customHeight="1">
      <c r="A799" s="28"/>
      <c r="B799" s="28"/>
      <c r="C799" s="28"/>
      <c r="D799" s="28"/>
      <c r="E799" s="28"/>
      <c r="F799" s="28"/>
      <c r="G799" s="28"/>
      <c r="H799" s="28"/>
      <c r="I799" s="28"/>
      <c r="J799" s="28"/>
      <c r="K799" s="28"/>
      <c r="L799" s="28"/>
      <c r="M799" s="28"/>
      <c r="N799" s="28"/>
      <c r="O799" s="28"/>
      <c r="P799" s="28"/>
      <c r="Q799" s="28"/>
      <c r="R799" s="28"/>
      <c r="S799" s="28"/>
      <c r="T799" s="28"/>
      <c r="U799" s="28"/>
      <c r="V799" s="28"/>
      <c r="W799" s="28"/>
      <c r="X799" s="28"/>
      <c r="Y799" s="28"/>
      <c r="Z799" s="28"/>
    </row>
    <row r="800" ht="14.25" customHeight="1">
      <c r="A800" s="28"/>
      <c r="B800" s="28"/>
      <c r="C800" s="28"/>
      <c r="D800" s="28"/>
      <c r="E800" s="28"/>
      <c r="F800" s="28"/>
      <c r="G800" s="28"/>
      <c r="H800" s="28"/>
      <c r="I800" s="28"/>
      <c r="J800" s="28"/>
      <c r="K800" s="28"/>
      <c r="L800" s="28"/>
      <c r="M800" s="28"/>
      <c r="N800" s="28"/>
      <c r="O800" s="28"/>
      <c r="P800" s="28"/>
      <c r="Q800" s="28"/>
      <c r="R800" s="28"/>
      <c r="S800" s="28"/>
      <c r="T800" s="28"/>
      <c r="U800" s="28"/>
      <c r="V800" s="28"/>
      <c r="W800" s="28"/>
      <c r="X800" s="28"/>
      <c r="Y800" s="28"/>
      <c r="Z800" s="28"/>
    </row>
    <row r="801" ht="14.25" customHeight="1">
      <c r="A801" s="28"/>
      <c r="B801" s="28"/>
      <c r="C801" s="28"/>
      <c r="D801" s="28"/>
      <c r="E801" s="28"/>
      <c r="F801" s="28"/>
      <c r="G801" s="28"/>
      <c r="H801" s="28"/>
      <c r="I801" s="28"/>
      <c r="J801" s="28"/>
      <c r="K801" s="28"/>
      <c r="L801" s="28"/>
      <c r="M801" s="28"/>
      <c r="N801" s="28"/>
      <c r="O801" s="28"/>
      <c r="P801" s="28"/>
      <c r="Q801" s="28"/>
      <c r="R801" s="28"/>
      <c r="S801" s="28"/>
      <c r="T801" s="28"/>
      <c r="U801" s="28"/>
      <c r="V801" s="28"/>
      <c r="W801" s="28"/>
      <c r="X801" s="28"/>
      <c r="Y801" s="28"/>
      <c r="Z801" s="28"/>
    </row>
    <row r="802" ht="14.25" customHeight="1">
      <c r="A802" s="28"/>
      <c r="B802" s="28"/>
      <c r="C802" s="28"/>
      <c r="D802" s="28"/>
      <c r="E802" s="28"/>
      <c r="F802" s="28"/>
      <c r="G802" s="28"/>
      <c r="H802" s="28"/>
      <c r="I802" s="28"/>
      <c r="J802" s="28"/>
      <c r="K802" s="28"/>
      <c r="L802" s="28"/>
      <c r="M802" s="28"/>
      <c r="N802" s="28"/>
      <c r="O802" s="28"/>
      <c r="P802" s="28"/>
      <c r="Q802" s="28"/>
      <c r="R802" s="28"/>
      <c r="S802" s="28"/>
      <c r="T802" s="28"/>
      <c r="U802" s="28"/>
      <c r="V802" s="28"/>
      <c r="W802" s="28"/>
      <c r="X802" s="28"/>
      <c r="Y802" s="28"/>
      <c r="Z802" s="28"/>
    </row>
    <row r="803" ht="14.25" customHeight="1">
      <c r="A803" s="28"/>
      <c r="B803" s="28"/>
      <c r="C803" s="28"/>
      <c r="D803" s="28"/>
      <c r="E803" s="28"/>
      <c r="F803" s="28"/>
      <c r="G803" s="28"/>
      <c r="H803" s="28"/>
      <c r="I803" s="28"/>
      <c r="J803" s="28"/>
      <c r="K803" s="28"/>
      <c r="L803" s="28"/>
      <c r="M803" s="28"/>
      <c r="N803" s="28"/>
      <c r="O803" s="28"/>
      <c r="P803" s="28"/>
      <c r="Q803" s="28"/>
      <c r="R803" s="28"/>
      <c r="S803" s="28"/>
      <c r="T803" s="28"/>
      <c r="U803" s="28"/>
      <c r="V803" s="28"/>
      <c r="W803" s="28"/>
      <c r="X803" s="28"/>
      <c r="Y803" s="28"/>
      <c r="Z803" s="28"/>
    </row>
    <row r="804" ht="14.25" customHeight="1">
      <c r="A804" s="28"/>
      <c r="B804" s="28"/>
      <c r="C804" s="28"/>
      <c r="D804" s="28"/>
      <c r="E804" s="28"/>
      <c r="F804" s="28"/>
      <c r="G804" s="28"/>
      <c r="H804" s="28"/>
      <c r="I804" s="28"/>
      <c r="J804" s="28"/>
      <c r="K804" s="28"/>
      <c r="L804" s="28"/>
      <c r="M804" s="28"/>
      <c r="N804" s="28"/>
      <c r="O804" s="28"/>
      <c r="P804" s="28"/>
      <c r="Q804" s="28"/>
      <c r="R804" s="28"/>
      <c r="S804" s="28"/>
      <c r="T804" s="28"/>
      <c r="U804" s="28"/>
      <c r="V804" s="28"/>
      <c r="W804" s="28"/>
      <c r="X804" s="28"/>
      <c r="Y804" s="28"/>
      <c r="Z804" s="28"/>
    </row>
    <row r="805" ht="14.25" customHeight="1">
      <c r="A805" s="28"/>
      <c r="B805" s="28"/>
      <c r="C805" s="28"/>
      <c r="D805" s="28"/>
      <c r="E805" s="28"/>
      <c r="F805" s="28"/>
      <c r="G805" s="28"/>
      <c r="H805" s="28"/>
      <c r="I805" s="28"/>
      <c r="J805" s="28"/>
      <c r="K805" s="28"/>
      <c r="L805" s="28"/>
      <c r="M805" s="28"/>
      <c r="N805" s="28"/>
      <c r="O805" s="28"/>
      <c r="P805" s="28"/>
      <c r="Q805" s="28"/>
      <c r="R805" s="28"/>
      <c r="S805" s="28"/>
      <c r="T805" s="28"/>
      <c r="U805" s="28"/>
      <c r="V805" s="28"/>
      <c r="W805" s="28"/>
      <c r="X805" s="28"/>
      <c r="Y805" s="28"/>
      <c r="Z805" s="28"/>
    </row>
    <row r="806" ht="14.25" customHeight="1">
      <c r="A806" s="28"/>
      <c r="B806" s="28"/>
      <c r="C806" s="28"/>
      <c r="D806" s="28"/>
      <c r="E806" s="28"/>
      <c r="F806" s="28"/>
      <c r="G806" s="28"/>
      <c r="H806" s="28"/>
      <c r="I806" s="28"/>
      <c r="J806" s="28"/>
      <c r="K806" s="28"/>
      <c r="L806" s="28"/>
      <c r="M806" s="28"/>
      <c r="N806" s="28"/>
      <c r="O806" s="28"/>
      <c r="P806" s="28"/>
      <c r="Q806" s="28"/>
      <c r="R806" s="28"/>
      <c r="S806" s="28"/>
      <c r="T806" s="28"/>
      <c r="U806" s="28"/>
      <c r="V806" s="28"/>
      <c r="W806" s="28"/>
      <c r="X806" s="28"/>
      <c r="Y806" s="28"/>
      <c r="Z806" s="28"/>
    </row>
    <row r="807" ht="14.25" customHeight="1">
      <c r="A807" s="28"/>
      <c r="B807" s="28"/>
      <c r="C807" s="28"/>
      <c r="D807" s="28"/>
      <c r="E807" s="28"/>
      <c r="F807" s="28"/>
      <c r="G807" s="28"/>
      <c r="H807" s="28"/>
      <c r="I807" s="28"/>
      <c r="J807" s="28"/>
      <c r="K807" s="28"/>
      <c r="L807" s="28"/>
      <c r="M807" s="28"/>
      <c r="N807" s="28"/>
      <c r="O807" s="28"/>
      <c r="P807" s="28"/>
      <c r="Q807" s="28"/>
      <c r="R807" s="28"/>
      <c r="S807" s="28"/>
      <c r="T807" s="28"/>
      <c r="U807" s="28"/>
      <c r="V807" s="28"/>
      <c r="W807" s="28"/>
      <c r="X807" s="28"/>
      <c r="Y807" s="28"/>
      <c r="Z807" s="28"/>
    </row>
    <row r="808" ht="14.25" customHeight="1">
      <c r="A808" s="28"/>
      <c r="B808" s="28"/>
      <c r="C808" s="28"/>
      <c r="D808" s="28"/>
      <c r="E808" s="28"/>
      <c r="F808" s="28"/>
      <c r="G808" s="28"/>
      <c r="H808" s="28"/>
      <c r="I808" s="28"/>
      <c r="J808" s="28"/>
      <c r="K808" s="28"/>
      <c r="L808" s="28"/>
      <c r="M808" s="28"/>
      <c r="N808" s="28"/>
      <c r="O808" s="28"/>
      <c r="P808" s="28"/>
      <c r="Q808" s="28"/>
      <c r="R808" s="28"/>
      <c r="S808" s="28"/>
      <c r="T808" s="28"/>
      <c r="U808" s="28"/>
      <c r="V808" s="28"/>
      <c r="W808" s="28"/>
      <c r="X808" s="28"/>
      <c r="Y808" s="28"/>
      <c r="Z808" s="28"/>
    </row>
    <row r="809" ht="14.25" customHeight="1">
      <c r="A809" s="28"/>
      <c r="B809" s="28"/>
      <c r="C809" s="28"/>
      <c r="D809" s="28"/>
      <c r="E809" s="28"/>
      <c r="F809" s="28"/>
      <c r="G809" s="28"/>
      <c r="H809" s="28"/>
      <c r="I809" s="28"/>
      <c r="J809" s="28"/>
      <c r="K809" s="28"/>
      <c r="L809" s="28"/>
      <c r="M809" s="28"/>
      <c r="N809" s="28"/>
      <c r="O809" s="28"/>
      <c r="P809" s="28"/>
      <c r="Q809" s="28"/>
      <c r="R809" s="28"/>
      <c r="S809" s="28"/>
      <c r="T809" s="28"/>
      <c r="U809" s="28"/>
      <c r="V809" s="28"/>
      <c r="W809" s="28"/>
      <c r="X809" s="28"/>
      <c r="Y809" s="28"/>
      <c r="Z809" s="28"/>
    </row>
    <row r="810" ht="14.25" customHeight="1">
      <c r="A810" s="28"/>
      <c r="B810" s="28"/>
      <c r="C810" s="28"/>
      <c r="D810" s="28"/>
      <c r="E810" s="28"/>
      <c r="F810" s="28"/>
      <c r="G810" s="28"/>
      <c r="H810" s="28"/>
      <c r="I810" s="28"/>
      <c r="J810" s="28"/>
      <c r="K810" s="28"/>
      <c r="L810" s="28"/>
      <c r="M810" s="28"/>
      <c r="N810" s="28"/>
      <c r="O810" s="28"/>
      <c r="P810" s="28"/>
      <c r="Q810" s="28"/>
      <c r="R810" s="28"/>
      <c r="S810" s="28"/>
      <c r="T810" s="28"/>
      <c r="U810" s="28"/>
      <c r="V810" s="28"/>
      <c r="W810" s="28"/>
      <c r="X810" s="28"/>
      <c r="Y810" s="28"/>
      <c r="Z810" s="28"/>
    </row>
    <row r="811" ht="14.25" customHeight="1">
      <c r="A811" s="28"/>
      <c r="B811" s="28"/>
      <c r="C811" s="28"/>
      <c r="D811" s="28"/>
      <c r="E811" s="28"/>
      <c r="F811" s="28"/>
      <c r="G811" s="28"/>
      <c r="H811" s="28"/>
      <c r="I811" s="28"/>
      <c r="J811" s="28"/>
      <c r="K811" s="28"/>
      <c r="L811" s="28"/>
      <c r="M811" s="28"/>
      <c r="N811" s="28"/>
      <c r="O811" s="28"/>
      <c r="P811" s="28"/>
      <c r="Q811" s="28"/>
      <c r="R811" s="28"/>
      <c r="S811" s="28"/>
      <c r="T811" s="28"/>
      <c r="U811" s="28"/>
      <c r="V811" s="28"/>
      <c r="W811" s="28"/>
      <c r="X811" s="28"/>
      <c r="Y811" s="28"/>
      <c r="Z811" s="28"/>
    </row>
    <row r="812" ht="14.25" customHeight="1">
      <c r="A812" s="28"/>
      <c r="B812" s="28"/>
      <c r="C812" s="28"/>
      <c r="D812" s="28"/>
      <c r="E812" s="28"/>
      <c r="F812" s="28"/>
      <c r="G812" s="28"/>
      <c r="H812" s="28"/>
      <c r="I812" s="28"/>
      <c r="J812" s="28"/>
      <c r="K812" s="28"/>
      <c r="L812" s="28"/>
      <c r="M812" s="28"/>
      <c r="N812" s="28"/>
      <c r="O812" s="28"/>
      <c r="P812" s="28"/>
      <c r="Q812" s="28"/>
      <c r="R812" s="28"/>
      <c r="S812" s="28"/>
      <c r="T812" s="28"/>
      <c r="U812" s="28"/>
      <c r="V812" s="28"/>
      <c r="W812" s="28"/>
      <c r="X812" s="28"/>
      <c r="Y812" s="28"/>
      <c r="Z812" s="28"/>
    </row>
    <row r="813" ht="14.25" customHeight="1">
      <c r="A813" s="28"/>
      <c r="B813" s="28"/>
      <c r="C813" s="28"/>
      <c r="D813" s="28"/>
      <c r="E813" s="28"/>
      <c r="F813" s="28"/>
      <c r="G813" s="28"/>
      <c r="H813" s="28"/>
      <c r="I813" s="28"/>
      <c r="J813" s="28"/>
      <c r="K813" s="28"/>
      <c r="L813" s="28"/>
      <c r="M813" s="28"/>
      <c r="N813" s="28"/>
      <c r="O813" s="28"/>
      <c r="P813" s="28"/>
      <c r="Q813" s="28"/>
      <c r="R813" s="28"/>
      <c r="S813" s="28"/>
      <c r="T813" s="28"/>
      <c r="U813" s="28"/>
      <c r="V813" s="28"/>
      <c r="W813" s="28"/>
      <c r="X813" s="28"/>
      <c r="Y813" s="28"/>
      <c r="Z813" s="28"/>
    </row>
    <row r="814" ht="14.25" customHeight="1">
      <c r="A814" s="28"/>
      <c r="B814" s="28"/>
      <c r="C814" s="28"/>
      <c r="D814" s="28"/>
      <c r="E814" s="28"/>
      <c r="F814" s="28"/>
      <c r="G814" s="28"/>
      <c r="H814" s="28"/>
      <c r="I814" s="28"/>
      <c r="J814" s="28"/>
      <c r="K814" s="28"/>
      <c r="L814" s="28"/>
      <c r="M814" s="28"/>
      <c r="N814" s="28"/>
      <c r="O814" s="28"/>
      <c r="P814" s="28"/>
      <c r="Q814" s="28"/>
      <c r="R814" s="28"/>
      <c r="S814" s="28"/>
      <c r="T814" s="28"/>
      <c r="U814" s="28"/>
      <c r="V814" s="28"/>
      <c r="W814" s="28"/>
      <c r="X814" s="28"/>
      <c r="Y814" s="28"/>
      <c r="Z814" s="28"/>
    </row>
    <row r="815" ht="14.25" customHeight="1">
      <c r="A815" s="28"/>
      <c r="B815" s="28"/>
      <c r="C815" s="28"/>
      <c r="D815" s="28"/>
      <c r="E815" s="28"/>
      <c r="F815" s="28"/>
      <c r="G815" s="28"/>
      <c r="H815" s="28"/>
      <c r="I815" s="28"/>
      <c r="J815" s="28"/>
      <c r="K815" s="28"/>
      <c r="L815" s="28"/>
      <c r="M815" s="28"/>
      <c r="N815" s="28"/>
      <c r="O815" s="28"/>
      <c r="P815" s="28"/>
      <c r="Q815" s="28"/>
      <c r="R815" s="28"/>
      <c r="S815" s="28"/>
      <c r="T815" s="28"/>
      <c r="U815" s="28"/>
      <c r="V815" s="28"/>
      <c r="W815" s="28"/>
      <c r="X815" s="28"/>
      <c r="Y815" s="28"/>
      <c r="Z815" s="28"/>
    </row>
    <row r="816" ht="14.25" customHeight="1">
      <c r="A816" s="28"/>
      <c r="B816" s="28"/>
      <c r="C816" s="28"/>
      <c r="D816" s="28"/>
      <c r="E816" s="28"/>
      <c r="F816" s="28"/>
      <c r="G816" s="28"/>
      <c r="H816" s="28"/>
      <c r="I816" s="28"/>
      <c r="J816" s="28"/>
      <c r="K816" s="28"/>
      <c r="L816" s="28"/>
      <c r="M816" s="28"/>
      <c r="N816" s="28"/>
      <c r="O816" s="28"/>
      <c r="P816" s="28"/>
      <c r="Q816" s="28"/>
      <c r="R816" s="28"/>
      <c r="S816" s="28"/>
      <c r="T816" s="28"/>
      <c r="U816" s="28"/>
      <c r="V816" s="28"/>
      <c r="W816" s="28"/>
      <c r="X816" s="28"/>
      <c r="Y816" s="28"/>
      <c r="Z816" s="28"/>
    </row>
    <row r="817" ht="14.25" customHeight="1">
      <c r="A817" s="28"/>
      <c r="B817" s="28"/>
      <c r="C817" s="28"/>
      <c r="D817" s="28"/>
      <c r="E817" s="28"/>
      <c r="F817" s="28"/>
      <c r="G817" s="28"/>
      <c r="H817" s="28"/>
      <c r="I817" s="28"/>
      <c r="J817" s="28"/>
      <c r="K817" s="28"/>
      <c r="L817" s="28"/>
      <c r="M817" s="28"/>
      <c r="N817" s="28"/>
      <c r="O817" s="28"/>
      <c r="P817" s="28"/>
      <c r="Q817" s="28"/>
      <c r="R817" s="28"/>
      <c r="S817" s="28"/>
      <c r="T817" s="28"/>
      <c r="U817" s="28"/>
      <c r="V817" s="28"/>
      <c r="W817" s="28"/>
      <c r="X817" s="28"/>
      <c r="Y817" s="28"/>
      <c r="Z817" s="28"/>
    </row>
    <row r="818" ht="14.25" customHeight="1">
      <c r="A818" s="28"/>
      <c r="B818" s="28"/>
      <c r="C818" s="28"/>
      <c r="D818" s="28"/>
      <c r="E818" s="28"/>
      <c r="F818" s="28"/>
      <c r="G818" s="28"/>
      <c r="H818" s="28"/>
      <c r="I818" s="28"/>
      <c r="J818" s="28"/>
      <c r="K818" s="28"/>
      <c r="L818" s="28"/>
      <c r="M818" s="28"/>
      <c r="N818" s="28"/>
      <c r="O818" s="28"/>
      <c r="P818" s="28"/>
      <c r="Q818" s="28"/>
      <c r="R818" s="28"/>
      <c r="S818" s="28"/>
      <c r="T818" s="28"/>
      <c r="U818" s="28"/>
      <c r="V818" s="28"/>
      <c r="W818" s="28"/>
      <c r="X818" s="28"/>
      <c r="Y818" s="28"/>
      <c r="Z818" s="28"/>
    </row>
    <row r="819" ht="14.25" customHeight="1">
      <c r="A819" s="28"/>
      <c r="B819" s="28"/>
      <c r="C819" s="28"/>
      <c r="D819" s="28"/>
      <c r="E819" s="28"/>
      <c r="F819" s="28"/>
      <c r="G819" s="28"/>
      <c r="H819" s="28"/>
      <c r="I819" s="28"/>
      <c r="J819" s="28"/>
      <c r="K819" s="28"/>
      <c r="L819" s="28"/>
      <c r="M819" s="28"/>
      <c r="N819" s="28"/>
      <c r="O819" s="28"/>
      <c r="P819" s="28"/>
      <c r="Q819" s="28"/>
      <c r="R819" s="28"/>
      <c r="S819" s="28"/>
      <c r="T819" s="28"/>
      <c r="U819" s="28"/>
      <c r="V819" s="28"/>
      <c r="W819" s="28"/>
      <c r="X819" s="28"/>
      <c r="Y819" s="28"/>
      <c r="Z819" s="28"/>
    </row>
    <row r="820" ht="14.25" customHeight="1">
      <c r="A820" s="28"/>
      <c r="B820" s="28"/>
      <c r="C820" s="28"/>
      <c r="D820" s="28"/>
      <c r="E820" s="28"/>
      <c r="F820" s="28"/>
      <c r="G820" s="28"/>
      <c r="H820" s="28"/>
      <c r="I820" s="28"/>
      <c r="J820" s="28"/>
      <c r="K820" s="28"/>
      <c r="L820" s="28"/>
      <c r="M820" s="28"/>
      <c r="N820" s="28"/>
      <c r="O820" s="28"/>
      <c r="P820" s="28"/>
      <c r="Q820" s="28"/>
      <c r="R820" s="28"/>
      <c r="S820" s="28"/>
      <c r="T820" s="28"/>
      <c r="U820" s="28"/>
      <c r="V820" s="28"/>
      <c r="W820" s="28"/>
      <c r="X820" s="28"/>
      <c r="Y820" s="28"/>
      <c r="Z820" s="28"/>
    </row>
    <row r="821" ht="14.25" customHeight="1">
      <c r="A821" s="28"/>
      <c r="B821" s="28"/>
      <c r="C821" s="28"/>
      <c r="D821" s="28"/>
      <c r="E821" s="28"/>
      <c r="F821" s="28"/>
      <c r="G821" s="28"/>
      <c r="H821" s="28"/>
      <c r="I821" s="28"/>
      <c r="J821" s="28"/>
      <c r="K821" s="28"/>
      <c r="L821" s="28"/>
      <c r="M821" s="28"/>
      <c r="N821" s="28"/>
      <c r="O821" s="28"/>
      <c r="P821" s="28"/>
      <c r="Q821" s="28"/>
      <c r="R821" s="28"/>
      <c r="S821" s="28"/>
      <c r="T821" s="28"/>
      <c r="U821" s="28"/>
      <c r="V821" s="28"/>
      <c r="W821" s="28"/>
      <c r="X821" s="28"/>
      <c r="Y821" s="28"/>
      <c r="Z821" s="28"/>
    </row>
    <row r="822" ht="14.25" customHeight="1">
      <c r="A822" s="28"/>
      <c r="B822" s="28"/>
      <c r="C822" s="28"/>
      <c r="D822" s="28"/>
      <c r="E822" s="28"/>
      <c r="F822" s="28"/>
      <c r="G822" s="28"/>
      <c r="H822" s="28"/>
      <c r="I822" s="28"/>
      <c r="J822" s="28"/>
      <c r="K822" s="28"/>
      <c r="L822" s="28"/>
      <c r="M822" s="28"/>
      <c r="N822" s="28"/>
      <c r="O822" s="28"/>
      <c r="P822" s="28"/>
      <c r="Q822" s="28"/>
      <c r="R822" s="28"/>
      <c r="S822" s="28"/>
      <c r="T822" s="28"/>
      <c r="U822" s="28"/>
      <c r="V822" s="28"/>
      <c r="W822" s="28"/>
      <c r="X822" s="28"/>
      <c r="Y822" s="28"/>
      <c r="Z822" s="28"/>
    </row>
    <row r="823" ht="14.25" customHeight="1">
      <c r="A823" s="28"/>
      <c r="B823" s="28"/>
      <c r="C823" s="28"/>
      <c r="D823" s="28"/>
      <c r="E823" s="28"/>
      <c r="F823" s="28"/>
      <c r="G823" s="28"/>
      <c r="H823" s="28"/>
      <c r="I823" s="28"/>
      <c r="J823" s="28"/>
      <c r="K823" s="28"/>
      <c r="L823" s="28"/>
      <c r="M823" s="28"/>
      <c r="N823" s="28"/>
      <c r="O823" s="28"/>
      <c r="P823" s="28"/>
      <c r="Q823" s="28"/>
      <c r="R823" s="28"/>
      <c r="S823" s="28"/>
      <c r="T823" s="28"/>
      <c r="U823" s="28"/>
      <c r="V823" s="28"/>
      <c r="W823" s="28"/>
      <c r="X823" s="28"/>
      <c r="Y823" s="28"/>
      <c r="Z823" s="28"/>
    </row>
    <row r="824" ht="14.25" customHeight="1">
      <c r="A824" s="28"/>
      <c r="B824" s="28"/>
      <c r="C824" s="28"/>
      <c r="D824" s="28"/>
      <c r="E824" s="28"/>
      <c r="F824" s="28"/>
      <c r="G824" s="28"/>
      <c r="H824" s="28"/>
      <c r="I824" s="28"/>
      <c r="J824" s="28"/>
      <c r="K824" s="28"/>
      <c r="L824" s="28"/>
      <c r="M824" s="28"/>
      <c r="N824" s="28"/>
      <c r="O824" s="28"/>
      <c r="P824" s="28"/>
      <c r="Q824" s="28"/>
      <c r="R824" s="28"/>
      <c r="S824" s="28"/>
      <c r="T824" s="28"/>
      <c r="U824" s="28"/>
      <c r="V824" s="28"/>
      <c r="W824" s="28"/>
      <c r="X824" s="28"/>
      <c r="Y824" s="28"/>
      <c r="Z824" s="28"/>
    </row>
    <row r="825" ht="14.25" customHeight="1">
      <c r="A825" s="28"/>
      <c r="B825" s="28"/>
      <c r="C825" s="28"/>
      <c r="D825" s="28"/>
      <c r="E825" s="28"/>
      <c r="F825" s="28"/>
      <c r="G825" s="28"/>
      <c r="H825" s="28"/>
      <c r="I825" s="28"/>
      <c r="J825" s="28"/>
      <c r="K825" s="28"/>
      <c r="L825" s="28"/>
      <c r="M825" s="28"/>
      <c r="N825" s="28"/>
      <c r="O825" s="28"/>
      <c r="P825" s="28"/>
      <c r="Q825" s="28"/>
      <c r="R825" s="28"/>
      <c r="S825" s="28"/>
      <c r="T825" s="28"/>
      <c r="U825" s="28"/>
      <c r="V825" s="28"/>
      <c r="W825" s="28"/>
      <c r="X825" s="28"/>
      <c r="Y825" s="28"/>
      <c r="Z825" s="28"/>
    </row>
    <row r="826" ht="14.25" customHeight="1">
      <c r="A826" s="28"/>
      <c r="B826" s="28"/>
      <c r="C826" s="28"/>
      <c r="D826" s="28"/>
      <c r="E826" s="28"/>
      <c r="F826" s="28"/>
      <c r="G826" s="28"/>
      <c r="H826" s="28"/>
      <c r="I826" s="28"/>
      <c r="J826" s="28"/>
      <c r="K826" s="28"/>
      <c r="L826" s="28"/>
      <c r="M826" s="28"/>
      <c r="N826" s="28"/>
      <c r="O826" s="28"/>
      <c r="P826" s="28"/>
      <c r="Q826" s="28"/>
      <c r="R826" s="28"/>
      <c r="S826" s="28"/>
      <c r="T826" s="28"/>
      <c r="U826" s="28"/>
      <c r="V826" s="28"/>
      <c r="W826" s="28"/>
      <c r="X826" s="28"/>
      <c r="Y826" s="28"/>
      <c r="Z826" s="28"/>
    </row>
    <row r="827" ht="14.25" customHeight="1">
      <c r="A827" s="28"/>
      <c r="B827" s="28"/>
      <c r="C827" s="28"/>
      <c r="D827" s="28"/>
      <c r="E827" s="28"/>
      <c r="F827" s="28"/>
      <c r="G827" s="28"/>
      <c r="H827" s="28"/>
      <c r="I827" s="28"/>
      <c r="J827" s="28"/>
      <c r="K827" s="28"/>
      <c r="L827" s="28"/>
      <c r="M827" s="28"/>
      <c r="N827" s="28"/>
      <c r="O827" s="28"/>
      <c r="P827" s="28"/>
      <c r="Q827" s="28"/>
      <c r="R827" s="28"/>
      <c r="S827" s="28"/>
      <c r="T827" s="28"/>
      <c r="U827" s="28"/>
      <c r="V827" s="28"/>
      <c r="W827" s="28"/>
      <c r="X827" s="28"/>
      <c r="Y827" s="28"/>
      <c r="Z827" s="28"/>
    </row>
    <row r="828" ht="14.25" customHeight="1">
      <c r="A828" s="28"/>
      <c r="B828" s="28"/>
      <c r="C828" s="28"/>
      <c r="D828" s="28"/>
      <c r="E828" s="28"/>
      <c r="F828" s="28"/>
      <c r="G828" s="28"/>
      <c r="H828" s="28"/>
      <c r="I828" s="28"/>
      <c r="J828" s="28"/>
      <c r="K828" s="28"/>
      <c r="L828" s="28"/>
      <c r="M828" s="28"/>
      <c r="N828" s="28"/>
      <c r="O828" s="28"/>
      <c r="P828" s="28"/>
      <c r="Q828" s="28"/>
      <c r="R828" s="28"/>
      <c r="S828" s="28"/>
      <c r="T828" s="28"/>
      <c r="U828" s="28"/>
      <c r="V828" s="28"/>
      <c r="W828" s="28"/>
      <c r="X828" s="28"/>
      <c r="Y828" s="28"/>
      <c r="Z828" s="28"/>
    </row>
    <row r="829" ht="14.25" customHeight="1">
      <c r="A829" s="28"/>
      <c r="B829" s="28"/>
      <c r="C829" s="28"/>
      <c r="D829" s="28"/>
      <c r="E829" s="28"/>
      <c r="F829" s="28"/>
      <c r="G829" s="28"/>
      <c r="H829" s="28"/>
      <c r="I829" s="28"/>
      <c r="J829" s="28"/>
      <c r="K829" s="28"/>
      <c r="L829" s="28"/>
      <c r="M829" s="28"/>
      <c r="N829" s="28"/>
      <c r="O829" s="28"/>
      <c r="P829" s="28"/>
      <c r="Q829" s="28"/>
      <c r="R829" s="28"/>
      <c r="S829" s="28"/>
      <c r="T829" s="28"/>
      <c r="U829" s="28"/>
      <c r="V829" s="28"/>
      <c r="W829" s="28"/>
      <c r="X829" s="28"/>
      <c r="Y829" s="28"/>
      <c r="Z829" s="28"/>
    </row>
    <row r="830" ht="14.25" customHeight="1">
      <c r="A830" s="28"/>
      <c r="B830" s="28"/>
      <c r="C830" s="28"/>
      <c r="D830" s="28"/>
      <c r="E830" s="28"/>
      <c r="F830" s="28"/>
      <c r="G830" s="28"/>
      <c r="H830" s="28"/>
      <c r="I830" s="28"/>
      <c r="J830" s="28"/>
      <c r="K830" s="28"/>
      <c r="L830" s="28"/>
      <c r="M830" s="28"/>
      <c r="N830" s="28"/>
      <c r="O830" s="28"/>
      <c r="P830" s="28"/>
      <c r="Q830" s="28"/>
      <c r="R830" s="28"/>
      <c r="S830" s="28"/>
      <c r="T830" s="28"/>
      <c r="U830" s="28"/>
      <c r="V830" s="28"/>
      <c r="W830" s="28"/>
      <c r="X830" s="28"/>
      <c r="Y830" s="28"/>
      <c r="Z830" s="28"/>
    </row>
    <row r="831" ht="14.25" customHeight="1">
      <c r="A831" s="28"/>
      <c r="B831" s="28"/>
      <c r="C831" s="28"/>
      <c r="D831" s="28"/>
      <c r="E831" s="28"/>
      <c r="F831" s="28"/>
      <c r="G831" s="28"/>
      <c r="H831" s="28"/>
      <c r="I831" s="28"/>
      <c r="J831" s="28"/>
      <c r="K831" s="28"/>
      <c r="L831" s="28"/>
      <c r="M831" s="28"/>
      <c r="N831" s="28"/>
      <c r="O831" s="28"/>
      <c r="P831" s="28"/>
      <c r="Q831" s="28"/>
      <c r="R831" s="28"/>
      <c r="S831" s="28"/>
      <c r="T831" s="28"/>
      <c r="U831" s="28"/>
      <c r="V831" s="28"/>
      <c r="W831" s="28"/>
      <c r="X831" s="28"/>
      <c r="Y831" s="28"/>
      <c r="Z831" s="28"/>
    </row>
    <row r="832" ht="14.25" customHeight="1">
      <c r="A832" s="28"/>
      <c r="B832" s="28"/>
      <c r="C832" s="28"/>
      <c r="D832" s="28"/>
      <c r="E832" s="28"/>
      <c r="F832" s="28"/>
      <c r="G832" s="28"/>
      <c r="H832" s="28"/>
      <c r="I832" s="28"/>
      <c r="J832" s="28"/>
      <c r="K832" s="28"/>
      <c r="L832" s="28"/>
      <c r="M832" s="28"/>
      <c r="N832" s="28"/>
      <c r="O832" s="28"/>
      <c r="P832" s="28"/>
      <c r="Q832" s="28"/>
      <c r="R832" s="28"/>
      <c r="S832" s="28"/>
      <c r="T832" s="28"/>
      <c r="U832" s="28"/>
      <c r="V832" s="28"/>
      <c r="W832" s="28"/>
      <c r="X832" s="28"/>
      <c r="Y832" s="28"/>
      <c r="Z832" s="28"/>
    </row>
    <row r="833" ht="14.25" customHeight="1">
      <c r="A833" s="28"/>
      <c r="B833" s="28"/>
      <c r="C833" s="28"/>
      <c r="D833" s="28"/>
      <c r="E833" s="28"/>
      <c r="F833" s="28"/>
      <c r="G833" s="28"/>
      <c r="H833" s="28"/>
      <c r="I833" s="28"/>
      <c r="J833" s="28"/>
      <c r="K833" s="28"/>
      <c r="L833" s="28"/>
      <c r="M833" s="28"/>
      <c r="N833" s="28"/>
      <c r="O833" s="28"/>
      <c r="P833" s="28"/>
      <c r="Q833" s="28"/>
      <c r="R833" s="28"/>
      <c r="S833" s="28"/>
      <c r="T833" s="28"/>
      <c r="U833" s="28"/>
      <c r="V833" s="28"/>
      <c r="W833" s="28"/>
      <c r="X833" s="28"/>
      <c r="Y833" s="28"/>
      <c r="Z833" s="28"/>
    </row>
    <row r="834" ht="14.25" customHeight="1">
      <c r="A834" s="28"/>
      <c r="B834" s="28"/>
      <c r="C834" s="28"/>
      <c r="D834" s="28"/>
      <c r="E834" s="28"/>
      <c r="F834" s="28"/>
      <c r="G834" s="28"/>
      <c r="H834" s="28"/>
      <c r="I834" s="28"/>
      <c r="J834" s="28"/>
      <c r="K834" s="28"/>
      <c r="L834" s="28"/>
      <c r="M834" s="28"/>
      <c r="N834" s="28"/>
      <c r="O834" s="28"/>
      <c r="P834" s="28"/>
      <c r="Q834" s="28"/>
      <c r="R834" s="28"/>
      <c r="S834" s="28"/>
      <c r="T834" s="28"/>
      <c r="U834" s="28"/>
      <c r="V834" s="28"/>
      <c r="W834" s="28"/>
      <c r="X834" s="28"/>
      <c r="Y834" s="28"/>
      <c r="Z834" s="28"/>
    </row>
    <row r="835" ht="14.25" customHeight="1">
      <c r="A835" s="28"/>
      <c r="B835" s="28"/>
      <c r="C835" s="28"/>
      <c r="D835" s="28"/>
      <c r="E835" s="28"/>
      <c r="F835" s="28"/>
      <c r="G835" s="28"/>
      <c r="H835" s="28"/>
      <c r="I835" s="28"/>
      <c r="J835" s="28"/>
      <c r="K835" s="28"/>
      <c r="L835" s="28"/>
      <c r="M835" s="28"/>
      <c r="N835" s="28"/>
      <c r="O835" s="28"/>
      <c r="P835" s="28"/>
      <c r="Q835" s="28"/>
      <c r="R835" s="28"/>
      <c r="S835" s="28"/>
      <c r="T835" s="28"/>
      <c r="U835" s="28"/>
      <c r="V835" s="28"/>
      <c r="W835" s="28"/>
      <c r="X835" s="28"/>
      <c r="Y835" s="28"/>
      <c r="Z835" s="28"/>
    </row>
    <row r="836" ht="14.25" customHeight="1">
      <c r="A836" s="28"/>
      <c r="B836" s="28"/>
      <c r="C836" s="28"/>
      <c r="D836" s="28"/>
      <c r="E836" s="28"/>
      <c r="F836" s="28"/>
      <c r="G836" s="28"/>
      <c r="H836" s="28"/>
      <c r="I836" s="28"/>
      <c r="J836" s="28"/>
      <c r="K836" s="28"/>
      <c r="L836" s="28"/>
      <c r="M836" s="28"/>
      <c r="N836" s="28"/>
      <c r="O836" s="28"/>
      <c r="P836" s="28"/>
      <c r="Q836" s="28"/>
      <c r="R836" s="28"/>
      <c r="S836" s="28"/>
      <c r="T836" s="28"/>
      <c r="U836" s="28"/>
      <c r="V836" s="28"/>
      <c r="W836" s="28"/>
      <c r="X836" s="28"/>
      <c r="Y836" s="28"/>
      <c r="Z836" s="28"/>
    </row>
    <row r="837" ht="14.25" customHeight="1">
      <c r="A837" s="28"/>
      <c r="B837" s="28"/>
      <c r="C837" s="28"/>
      <c r="D837" s="28"/>
      <c r="E837" s="28"/>
      <c r="F837" s="28"/>
      <c r="G837" s="28"/>
      <c r="H837" s="28"/>
      <c r="I837" s="28"/>
      <c r="J837" s="28"/>
      <c r="K837" s="28"/>
      <c r="L837" s="28"/>
      <c r="M837" s="28"/>
      <c r="N837" s="28"/>
      <c r="O837" s="28"/>
      <c r="P837" s="28"/>
      <c r="Q837" s="28"/>
      <c r="R837" s="28"/>
      <c r="S837" s="28"/>
      <c r="T837" s="28"/>
      <c r="U837" s="28"/>
      <c r="V837" s="28"/>
      <c r="W837" s="28"/>
      <c r="X837" s="28"/>
      <c r="Y837" s="28"/>
      <c r="Z837" s="28"/>
    </row>
    <row r="838" ht="14.25" customHeight="1">
      <c r="A838" s="28"/>
      <c r="B838" s="28"/>
      <c r="C838" s="28"/>
      <c r="D838" s="28"/>
      <c r="E838" s="28"/>
      <c r="F838" s="28"/>
      <c r="G838" s="28"/>
      <c r="H838" s="28"/>
      <c r="I838" s="28"/>
      <c r="J838" s="28"/>
      <c r="K838" s="28"/>
      <c r="L838" s="28"/>
      <c r="M838" s="28"/>
      <c r="N838" s="28"/>
      <c r="O838" s="28"/>
      <c r="P838" s="28"/>
      <c r="Q838" s="28"/>
      <c r="R838" s="28"/>
      <c r="S838" s="28"/>
      <c r="T838" s="28"/>
      <c r="U838" s="28"/>
      <c r="V838" s="28"/>
      <c r="W838" s="28"/>
      <c r="X838" s="28"/>
      <c r="Y838" s="28"/>
      <c r="Z838" s="28"/>
    </row>
    <row r="839" ht="14.25" customHeight="1">
      <c r="A839" s="28"/>
      <c r="B839" s="28"/>
      <c r="C839" s="28"/>
      <c r="D839" s="28"/>
      <c r="E839" s="28"/>
      <c r="F839" s="28"/>
      <c r="G839" s="28"/>
      <c r="H839" s="28"/>
      <c r="I839" s="28"/>
      <c r="J839" s="28"/>
      <c r="K839" s="28"/>
      <c r="L839" s="28"/>
      <c r="M839" s="28"/>
      <c r="N839" s="28"/>
      <c r="O839" s="28"/>
      <c r="P839" s="28"/>
      <c r="Q839" s="28"/>
      <c r="R839" s="28"/>
      <c r="S839" s="28"/>
      <c r="T839" s="28"/>
      <c r="U839" s="28"/>
      <c r="V839" s="28"/>
      <c r="W839" s="28"/>
      <c r="X839" s="28"/>
      <c r="Y839" s="28"/>
      <c r="Z839" s="28"/>
    </row>
    <row r="840" ht="14.25" customHeight="1">
      <c r="A840" s="28"/>
      <c r="B840" s="28"/>
      <c r="C840" s="28"/>
      <c r="D840" s="28"/>
      <c r="E840" s="28"/>
      <c r="F840" s="28"/>
      <c r="G840" s="28"/>
      <c r="H840" s="28"/>
      <c r="I840" s="28"/>
      <c r="J840" s="28"/>
      <c r="K840" s="28"/>
      <c r="L840" s="28"/>
      <c r="M840" s="28"/>
      <c r="N840" s="28"/>
      <c r="O840" s="28"/>
      <c r="P840" s="28"/>
      <c r="Q840" s="28"/>
      <c r="R840" s="28"/>
      <c r="S840" s="28"/>
      <c r="T840" s="28"/>
      <c r="U840" s="28"/>
      <c r="V840" s="28"/>
      <c r="W840" s="28"/>
      <c r="X840" s="28"/>
      <c r="Y840" s="28"/>
      <c r="Z840" s="28"/>
    </row>
    <row r="841" ht="14.25" customHeight="1">
      <c r="A841" s="28"/>
      <c r="B841" s="28"/>
      <c r="C841" s="28"/>
      <c r="D841" s="28"/>
      <c r="E841" s="28"/>
      <c r="F841" s="28"/>
      <c r="G841" s="28"/>
      <c r="H841" s="28"/>
      <c r="I841" s="28"/>
      <c r="J841" s="28"/>
      <c r="K841" s="28"/>
      <c r="L841" s="28"/>
      <c r="M841" s="28"/>
      <c r="N841" s="28"/>
      <c r="O841" s="28"/>
      <c r="P841" s="28"/>
      <c r="Q841" s="28"/>
      <c r="R841" s="28"/>
      <c r="S841" s="28"/>
      <c r="T841" s="28"/>
      <c r="U841" s="28"/>
      <c r="V841" s="28"/>
      <c r="W841" s="28"/>
      <c r="X841" s="28"/>
      <c r="Y841" s="28"/>
      <c r="Z841" s="28"/>
    </row>
    <row r="842" ht="14.25" customHeight="1">
      <c r="A842" s="28"/>
      <c r="B842" s="28"/>
      <c r="C842" s="28"/>
      <c r="D842" s="28"/>
      <c r="E842" s="28"/>
      <c r="F842" s="28"/>
      <c r="G842" s="28"/>
      <c r="H842" s="28"/>
      <c r="I842" s="28"/>
      <c r="J842" s="28"/>
      <c r="K842" s="28"/>
      <c r="L842" s="28"/>
      <c r="M842" s="28"/>
      <c r="N842" s="28"/>
      <c r="O842" s="28"/>
      <c r="P842" s="28"/>
      <c r="Q842" s="28"/>
      <c r="R842" s="28"/>
      <c r="S842" s="28"/>
      <c r="T842" s="28"/>
      <c r="U842" s="28"/>
      <c r="V842" s="28"/>
      <c r="W842" s="28"/>
      <c r="X842" s="28"/>
      <c r="Y842" s="28"/>
      <c r="Z842" s="28"/>
    </row>
    <row r="843" ht="14.25" customHeight="1">
      <c r="A843" s="28"/>
      <c r="B843" s="28"/>
      <c r="C843" s="28"/>
      <c r="D843" s="28"/>
      <c r="E843" s="28"/>
      <c r="F843" s="28"/>
      <c r="G843" s="28"/>
      <c r="H843" s="28"/>
      <c r="I843" s="28"/>
      <c r="J843" s="28"/>
      <c r="K843" s="28"/>
      <c r="L843" s="28"/>
      <c r="M843" s="28"/>
      <c r="N843" s="28"/>
      <c r="O843" s="28"/>
      <c r="P843" s="28"/>
      <c r="Q843" s="28"/>
      <c r="R843" s="28"/>
      <c r="S843" s="28"/>
      <c r="T843" s="28"/>
      <c r="U843" s="28"/>
      <c r="V843" s="28"/>
      <c r="W843" s="28"/>
      <c r="X843" s="28"/>
      <c r="Y843" s="28"/>
      <c r="Z843" s="28"/>
    </row>
    <row r="844" ht="14.25" customHeight="1">
      <c r="A844" s="28"/>
      <c r="B844" s="28"/>
      <c r="C844" s="28"/>
      <c r="D844" s="28"/>
      <c r="E844" s="28"/>
      <c r="F844" s="28"/>
      <c r="G844" s="28"/>
      <c r="H844" s="28"/>
      <c r="I844" s="28"/>
      <c r="J844" s="28"/>
      <c r="K844" s="28"/>
      <c r="L844" s="28"/>
      <c r="M844" s="28"/>
      <c r="N844" s="28"/>
      <c r="O844" s="28"/>
      <c r="P844" s="28"/>
      <c r="Q844" s="28"/>
      <c r="R844" s="28"/>
      <c r="S844" s="28"/>
      <c r="T844" s="28"/>
      <c r="U844" s="28"/>
      <c r="V844" s="28"/>
      <c r="W844" s="28"/>
      <c r="X844" s="28"/>
      <c r="Y844" s="28"/>
      <c r="Z844" s="28"/>
    </row>
    <row r="845" ht="14.25" customHeight="1">
      <c r="A845" s="28"/>
      <c r="B845" s="28"/>
      <c r="C845" s="28"/>
      <c r="D845" s="28"/>
      <c r="E845" s="28"/>
      <c r="F845" s="28"/>
      <c r="G845" s="28"/>
      <c r="H845" s="28"/>
      <c r="I845" s="28"/>
      <c r="J845" s="28"/>
      <c r="K845" s="28"/>
      <c r="L845" s="28"/>
      <c r="M845" s="28"/>
      <c r="N845" s="28"/>
      <c r="O845" s="28"/>
      <c r="P845" s="28"/>
      <c r="Q845" s="28"/>
      <c r="R845" s="28"/>
      <c r="S845" s="28"/>
      <c r="T845" s="28"/>
      <c r="U845" s="28"/>
      <c r="V845" s="28"/>
      <c r="W845" s="28"/>
      <c r="X845" s="28"/>
      <c r="Y845" s="28"/>
      <c r="Z845" s="28"/>
    </row>
    <row r="846" ht="14.25" customHeight="1">
      <c r="A846" s="28"/>
      <c r="B846" s="28"/>
      <c r="C846" s="28"/>
      <c r="D846" s="28"/>
      <c r="E846" s="28"/>
      <c r="F846" s="28"/>
      <c r="G846" s="28"/>
      <c r="H846" s="28"/>
      <c r="I846" s="28"/>
      <c r="J846" s="28"/>
      <c r="K846" s="28"/>
      <c r="L846" s="28"/>
      <c r="M846" s="28"/>
      <c r="N846" s="28"/>
      <c r="O846" s="28"/>
      <c r="P846" s="28"/>
      <c r="Q846" s="28"/>
      <c r="R846" s="28"/>
      <c r="S846" s="28"/>
      <c r="T846" s="28"/>
      <c r="U846" s="28"/>
      <c r="V846" s="28"/>
      <c r="W846" s="28"/>
      <c r="X846" s="28"/>
      <c r="Y846" s="28"/>
      <c r="Z846" s="28"/>
    </row>
    <row r="847" ht="14.25" customHeight="1">
      <c r="A847" s="28"/>
      <c r="B847" s="28"/>
      <c r="C847" s="28"/>
      <c r="D847" s="28"/>
      <c r="E847" s="28"/>
      <c r="F847" s="28"/>
      <c r="G847" s="28"/>
      <c r="H847" s="28"/>
      <c r="I847" s="28"/>
      <c r="J847" s="28"/>
      <c r="K847" s="28"/>
      <c r="L847" s="28"/>
      <c r="M847" s="28"/>
      <c r="N847" s="28"/>
      <c r="O847" s="28"/>
      <c r="P847" s="28"/>
      <c r="Q847" s="28"/>
      <c r="R847" s="28"/>
      <c r="S847" s="28"/>
      <c r="T847" s="28"/>
      <c r="U847" s="28"/>
      <c r="V847" s="28"/>
      <c r="W847" s="28"/>
      <c r="X847" s="28"/>
      <c r="Y847" s="28"/>
      <c r="Z847" s="28"/>
    </row>
    <row r="848" ht="14.25" customHeight="1">
      <c r="A848" s="28"/>
      <c r="B848" s="28"/>
      <c r="C848" s="28"/>
      <c r="D848" s="28"/>
      <c r="E848" s="28"/>
      <c r="F848" s="28"/>
      <c r="G848" s="28"/>
      <c r="H848" s="28"/>
      <c r="I848" s="28"/>
      <c r="J848" s="28"/>
      <c r="K848" s="28"/>
      <c r="L848" s="28"/>
      <c r="M848" s="28"/>
      <c r="N848" s="28"/>
      <c r="O848" s="28"/>
      <c r="P848" s="28"/>
      <c r="Q848" s="28"/>
      <c r="R848" s="28"/>
      <c r="S848" s="28"/>
      <c r="T848" s="28"/>
      <c r="U848" s="28"/>
      <c r="V848" s="28"/>
      <c r="W848" s="28"/>
      <c r="X848" s="28"/>
      <c r="Y848" s="28"/>
      <c r="Z848" s="28"/>
    </row>
    <row r="849" ht="14.25" customHeight="1">
      <c r="A849" s="28"/>
      <c r="B849" s="28"/>
      <c r="C849" s="28"/>
      <c r="D849" s="28"/>
      <c r="E849" s="28"/>
      <c r="F849" s="28"/>
      <c r="G849" s="28"/>
      <c r="H849" s="28"/>
      <c r="I849" s="28"/>
      <c r="J849" s="28"/>
      <c r="K849" s="28"/>
      <c r="L849" s="28"/>
      <c r="M849" s="28"/>
      <c r="N849" s="28"/>
      <c r="O849" s="28"/>
      <c r="P849" s="28"/>
      <c r="Q849" s="28"/>
      <c r="R849" s="28"/>
      <c r="S849" s="28"/>
      <c r="T849" s="28"/>
      <c r="U849" s="28"/>
      <c r="V849" s="28"/>
      <c r="W849" s="28"/>
      <c r="X849" s="28"/>
      <c r="Y849" s="28"/>
      <c r="Z849" s="28"/>
    </row>
    <row r="850" ht="14.25" customHeight="1">
      <c r="A850" s="28"/>
      <c r="B850" s="28"/>
      <c r="C850" s="28"/>
      <c r="D850" s="28"/>
      <c r="E850" s="28"/>
      <c r="F850" s="28"/>
      <c r="G850" s="28"/>
      <c r="H850" s="28"/>
      <c r="I850" s="28"/>
      <c r="J850" s="28"/>
      <c r="K850" s="28"/>
      <c r="L850" s="28"/>
      <c r="M850" s="28"/>
      <c r="N850" s="28"/>
      <c r="O850" s="28"/>
      <c r="P850" s="28"/>
      <c r="Q850" s="28"/>
      <c r="R850" s="28"/>
      <c r="S850" s="28"/>
      <c r="T850" s="28"/>
      <c r="U850" s="28"/>
      <c r="V850" s="28"/>
      <c r="W850" s="28"/>
      <c r="X850" s="28"/>
      <c r="Y850" s="28"/>
      <c r="Z850" s="28"/>
    </row>
    <row r="851" ht="14.25" customHeight="1">
      <c r="A851" s="28"/>
      <c r="B851" s="28"/>
      <c r="C851" s="28"/>
      <c r="D851" s="28"/>
      <c r="E851" s="28"/>
      <c r="F851" s="28"/>
      <c r="G851" s="28"/>
      <c r="H851" s="28"/>
      <c r="I851" s="28"/>
      <c r="J851" s="28"/>
      <c r="K851" s="28"/>
      <c r="L851" s="28"/>
      <c r="M851" s="28"/>
      <c r="N851" s="28"/>
      <c r="O851" s="28"/>
      <c r="P851" s="28"/>
      <c r="Q851" s="28"/>
      <c r="R851" s="28"/>
      <c r="S851" s="28"/>
      <c r="T851" s="28"/>
      <c r="U851" s="28"/>
      <c r="V851" s="28"/>
      <c r="W851" s="28"/>
      <c r="X851" s="28"/>
      <c r="Y851" s="28"/>
      <c r="Z851" s="28"/>
    </row>
    <row r="852" ht="14.25" customHeight="1">
      <c r="A852" s="28"/>
      <c r="B852" s="28"/>
      <c r="C852" s="28"/>
      <c r="D852" s="28"/>
      <c r="E852" s="28"/>
      <c r="F852" s="28"/>
      <c r="G852" s="28"/>
      <c r="H852" s="28"/>
      <c r="I852" s="28"/>
      <c r="J852" s="28"/>
      <c r="K852" s="28"/>
      <c r="L852" s="28"/>
      <c r="M852" s="28"/>
      <c r="N852" s="28"/>
      <c r="O852" s="28"/>
      <c r="P852" s="28"/>
      <c r="Q852" s="28"/>
      <c r="R852" s="28"/>
      <c r="S852" s="28"/>
      <c r="T852" s="28"/>
      <c r="U852" s="28"/>
      <c r="V852" s="28"/>
      <c r="W852" s="28"/>
      <c r="X852" s="28"/>
      <c r="Y852" s="28"/>
      <c r="Z852" s="28"/>
    </row>
    <row r="853" ht="14.25" customHeight="1">
      <c r="A853" s="28"/>
      <c r="B853" s="28"/>
      <c r="C853" s="28"/>
      <c r="D853" s="28"/>
      <c r="E853" s="28"/>
      <c r="F853" s="28"/>
      <c r="G853" s="28"/>
      <c r="H853" s="28"/>
      <c r="I853" s="28"/>
      <c r="J853" s="28"/>
      <c r="K853" s="28"/>
      <c r="L853" s="28"/>
      <c r="M853" s="28"/>
      <c r="N853" s="28"/>
      <c r="O853" s="28"/>
      <c r="P853" s="28"/>
      <c r="Q853" s="28"/>
      <c r="R853" s="28"/>
      <c r="S853" s="28"/>
      <c r="T853" s="28"/>
      <c r="U853" s="28"/>
      <c r="V853" s="28"/>
      <c r="W853" s="28"/>
      <c r="X853" s="28"/>
      <c r="Y853" s="28"/>
      <c r="Z853" s="28"/>
    </row>
    <row r="854" ht="14.25" customHeight="1">
      <c r="A854" s="28"/>
      <c r="B854" s="28"/>
      <c r="C854" s="28"/>
      <c r="D854" s="28"/>
      <c r="E854" s="28"/>
      <c r="F854" s="28"/>
      <c r="G854" s="28"/>
      <c r="H854" s="28"/>
      <c r="I854" s="28"/>
      <c r="J854" s="28"/>
      <c r="K854" s="28"/>
      <c r="L854" s="28"/>
      <c r="M854" s="28"/>
      <c r="N854" s="28"/>
      <c r="O854" s="28"/>
      <c r="P854" s="28"/>
      <c r="Q854" s="28"/>
      <c r="R854" s="28"/>
      <c r="S854" s="28"/>
      <c r="T854" s="28"/>
      <c r="U854" s="28"/>
      <c r="V854" s="28"/>
      <c r="W854" s="28"/>
      <c r="X854" s="28"/>
      <c r="Y854" s="28"/>
      <c r="Z854" s="28"/>
    </row>
    <row r="855" ht="14.25" customHeight="1">
      <c r="A855" s="28"/>
      <c r="B855" s="28"/>
      <c r="C855" s="28"/>
      <c r="D855" s="28"/>
      <c r="E855" s="28"/>
      <c r="F855" s="28"/>
      <c r="G855" s="28"/>
      <c r="H855" s="28"/>
      <c r="I855" s="28"/>
      <c r="J855" s="28"/>
      <c r="K855" s="28"/>
      <c r="L855" s="28"/>
      <c r="M855" s="28"/>
      <c r="N855" s="28"/>
      <c r="O855" s="28"/>
      <c r="P855" s="28"/>
      <c r="Q855" s="28"/>
      <c r="R855" s="28"/>
      <c r="S855" s="28"/>
      <c r="T855" s="28"/>
      <c r="U855" s="28"/>
      <c r="V855" s="28"/>
      <c r="W855" s="28"/>
      <c r="X855" s="28"/>
      <c r="Y855" s="28"/>
      <c r="Z855" s="28"/>
    </row>
    <row r="856" ht="14.25" customHeight="1">
      <c r="A856" s="28"/>
      <c r="B856" s="28"/>
      <c r="C856" s="28"/>
      <c r="D856" s="28"/>
      <c r="E856" s="28"/>
      <c r="F856" s="28"/>
      <c r="G856" s="28"/>
      <c r="H856" s="28"/>
      <c r="I856" s="28"/>
      <c r="J856" s="28"/>
      <c r="K856" s="28"/>
      <c r="L856" s="28"/>
      <c r="M856" s="28"/>
      <c r="N856" s="28"/>
      <c r="O856" s="28"/>
      <c r="P856" s="28"/>
      <c r="Q856" s="28"/>
      <c r="R856" s="28"/>
      <c r="S856" s="28"/>
      <c r="T856" s="28"/>
      <c r="U856" s="28"/>
      <c r="V856" s="28"/>
      <c r="W856" s="28"/>
      <c r="X856" s="28"/>
      <c r="Y856" s="28"/>
      <c r="Z856" s="28"/>
    </row>
    <row r="857" ht="14.25" customHeight="1">
      <c r="A857" s="28"/>
      <c r="B857" s="28"/>
      <c r="C857" s="28"/>
      <c r="D857" s="28"/>
      <c r="E857" s="28"/>
      <c r="F857" s="28"/>
      <c r="G857" s="28"/>
      <c r="H857" s="28"/>
      <c r="I857" s="28"/>
      <c r="J857" s="28"/>
      <c r="K857" s="28"/>
      <c r="L857" s="28"/>
      <c r="M857" s="28"/>
      <c r="N857" s="28"/>
      <c r="O857" s="28"/>
      <c r="P857" s="28"/>
      <c r="Q857" s="28"/>
      <c r="R857" s="28"/>
      <c r="S857" s="28"/>
      <c r="T857" s="28"/>
      <c r="U857" s="28"/>
      <c r="V857" s="28"/>
      <c r="W857" s="28"/>
      <c r="X857" s="28"/>
      <c r="Y857" s="28"/>
      <c r="Z857" s="28"/>
    </row>
    <row r="858" ht="14.25" customHeight="1">
      <c r="A858" s="28"/>
      <c r="B858" s="28"/>
      <c r="C858" s="28"/>
      <c r="D858" s="28"/>
      <c r="E858" s="28"/>
      <c r="F858" s="28"/>
      <c r="G858" s="28"/>
      <c r="H858" s="28"/>
      <c r="I858" s="28"/>
      <c r="J858" s="28"/>
      <c r="K858" s="28"/>
      <c r="L858" s="28"/>
      <c r="M858" s="28"/>
      <c r="N858" s="28"/>
      <c r="O858" s="28"/>
      <c r="P858" s="28"/>
      <c r="Q858" s="28"/>
      <c r="R858" s="28"/>
      <c r="S858" s="28"/>
      <c r="T858" s="28"/>
      <c r="U858" s="28"/>
      <c r="V858" s="28"/>
      <c r="W858" s="28"/>
      <c r="X858" s="28"/>
      <c r="Y858" s="28"/>
      <c r="Z858" s="28"/>
    </row>
    <row r="859" ht="14.25" customHeight="1">
      <c r="A859" s="28"/>
      <c r="B859" s="28"/>
      <c r="C859" s="28"/>
      <c r="D859" s="28"/>
      <c r="E859" s="28"/>
      <c r="F859" s="28"/>
      <c r="G859" s="28"/>
      <c r="H859" s="28"/>
      <c r="I859" s="28"/>
      <c r="J859" s="28"/>
      <c r="K859" s="28"/>
      <c r="L859" s="28"/>
      <c r="M859" s="28"/>
      <c r="N859" s="28"/>
      <c r="O859" s="28"/>
      <c r="P859" s="28"/>
      <c r="Q859" s="28"/>
      <c r="R859" s="28"/>
      <c r="S859" s="28"/>
      <c r="T859" s="28"/>
      <c r="U859" s="28"/>
      <c r="V859" s="28"/>
      <c r="W859" s="28"/>
      <c r="X859" s="28"/>
      <c r="Y859" s="28"/>
      <c r="Z859" s="28"/>
    </row>
    <row r="860" ht="14.25" customHeight="1">
      <c r="A860" s="28"/>
      <c r="B860" s="28"/>
      <c r="C860" s="28"/>
      <c r="D860" s="28"/>
      <c r="E860" s="28"/>
      <c r="F860" s="28"/>
      <c r="G860" s="28"/>
      <c r="H860" s="28"/>
      <c r="I860" s="28"/>
      <c r="J860" s="28"/>
      <c r="K860" s="28"/>
      <c r="L860" s="28"/>
      <c r="M860" s="28"/>
      <c r="N860" s="28"/>
      <c r="O860" s="28"/>
      <c r="P860" s="28"/>
      <c r="Q860" s="28"/>
      <c r="R860" s="28"/>
      <c r="S860" s="28"/>
      <c r="T860" s="28"/>
      <c r="U860" s="28"/>
      <c r="V860" s="28"/>
      <c r="W860" s="28"/>
      <c r="X860" s="28"/>
      <c r="Y860" s="28"/>
      <c r="Z860" s="28"/>
    </row>
    <row r="861" ht="14.25" customHeight="1">
      <c r="A861" s="28"/>
      <c r="B861" s="28"/>
      <c r="C861" s="28"/>
      <c r="D861" s="28"/>
      <c r="E861" s="28"/>
      <c r="F861" s="28"/>
      <c r="G861" s="28"/>
      <c r="H861" s="28"/>
      <c r="I861" s="28"/>
      <c r="J861" s="28"/>
      <c r="K861" s="28"/>
      <c r="L861" s="28"/>
      <c r="M861" s="28"/>
      <c r="N861" s="28"/>
      <c r="O861" s="28"/>
      <c r="P861" s="28"/>
      <c r="Q861" s="28"/>
      <c r="R861" s="28"/>
      <c r="S861" s="28"/>
      <c r="T861" s="28"/>
      <c r="U861" s="28"/>
      <c r="V861" s="28"/>
      <c r="W861" s="28"/>
      <c r="X861" s="28"/>
      <c r="Y861" s="28"/>
      <c r="Z861" s="28"/>
    </row>
    <row r="862" ht="14.25" customHeight="1">
      <c r="A862" s="28"/>
      <c r="B862" s="28"/>
      <c r="C862" s="28"/>
      <c r="D862" s="28"/>
      <c r="E862" s="28"/>
      <c r="F862" s="28"/>
      <c r="G862" s="28"/>
      <c r="H862" s="28"/>
      <c r="I862" s="28"/>
      <c r="J862" s="28"/>
      <c r="K862" s="28"/>
      <c r="L862" s="28"/>
      <c r="M862" s="28"/>
      <c r="N862" s="28"/>
      <c r="O862" s="28"/>
      <c r="P862" s="28"/>
      <c r="Q862" s="28"/>
      <c r="R862" s="28"/>
      <c r="S862" s="28"/>
      <c r="T862" s="28"/>
      <c r="U862" s="28"/>
      <c r="V862" s="28"/>
      <c r="W862" s="28"/>
      <c r="X862" s="28"/>
      <c r="Y862" s="28"/>
      <c r="Z862" s="28"/>
    </row>
    <row r="863" ht="14.25" customHeight="1">
      <c r="A863" s="28"/>
      <c r="B863" s="28"/>
      <c r="C863" s="28"/>
      <c r="D863" s="28"/>
      <c r="E863" s="28"/>
      <c r="F863" s="28"/>
      <c r="G863" s="28"/>
      <c r="H863" s="28"/>
      <c r="I863" s="28"/>
      <c r="J863" s="28"/>
      <c r="K863" s="28"/>
      <c r="L863" s="28"/>
      <c r="M863" s="28"/>
      <c r="N863" s="28"/>
      <c r="O863" s="28"/>
      <c r="P863" s="28"/>
      <c r="Q863" s="28"/>
      <c r="R863" s="28"/>
      <c r="S863" s="28"/>
      <c r="T863" s="28"/>
      <c r="U863" s="28"/>
      <c r="V863" s="28"/>
      <c r="W863" s="28"/>
      <c r="X863" s="28"/>
      <c r="Y863" s="28"/>
      <c r="Z863" s="28"/>
    </row>
    <row r="864" ht="14.25" customHeight="1">
      <c r="A864" s="28"/>
      <c r="B864" s="28"/>
      <c r="C864" s="28"/>
      <c r="D864" s="28"/>
      <c r="E864" s="28"/>
      <c r="F864" s="28"/>
      <c r="G864" s="28"/>
      <c r="H864" s="28"/>
      <c r="I864" s="28"/>
      <c r="J864" s="28"/>
      <c r="K864" s="28"/>
      <c r="L864" s="28"/>
      <c r="M864" s="28"/>
      <c r="N864" s="28"/>
      <c r="O864" s="28"/>
      <c r="P864" s="28"/>
      <c r="Q864" s="28"/>
      <c r="R864" s="28"/>
      <c r="S864" s="28"/>
      <c r="T864" s="28"/>
      <c r="U864" s="28"/>
      <c r="V864" s="28"/>
      <c r="W864" s="28"/>
      <c r="X864" s="28"/>
      <c r="Y864" s="28"/>
      <c r="Z864" s="28"/>
    </row>
    <row r="865" ht="14.25" customHeight="1">
      <c r="A865" s="28"/>
      <c r="B865" s="28"/>
      <c r="C865" s="28"/>
      <c r="D865" s="28"/>
      <c r="E865" s="28"/>
      <c r="F865" s="28"/>
      <c r="G865" s="28"/>
      <c r="H865" s="28"/>
      <c r="I865" s="28"/>
      <c r="J865" s="28"/>
      <c r="K865" s="28"/>
      <c r="L865" s="28"/>
      <c r="M865" s="28"/>
      <c r="N865" s="28"/>
      <c r="O865" s="28"/>
      <c r="P865" s="28"/>
      <c r="Q865" s="28"/>
      <c r="R865" s="28"/>
      <c r="S865" s="28"/>
      <c r="T865" s="28"/>
      <c r="U865" s="28"/>
      <c r="V865" s="28"/>
      <c r="W865" s="28"/>
      <c r="X865" s="28"/>
      <c r="Y865" s="28"/>
      <c r="Z865" s="28"/>
    </row>
    <row r="866" ht="14.25" customHeight="1">
      <c r="A866" s="28"/>
      <c r="B866" s="28"/>
      <c r="C866" s="28"/>
      <c r="D866" s="28"/>
      <c r="E866" s="28"/>
      <c r="F866" s="28"/>
      <c r="G866" s="28"/>
      <c r="H866" s="28"/>
      <c r="I866" s="28"/>
      <c r="J866" s="28"/>
      <c r="K866" s="28"/>
      <c r="L866" s="28"/>
      <c r="M866" s="28"/>
      <c r="N866" s="28"/>
      <c r="O866" s="28"/>
      <c r="P866" s="28"/>
      <c r="Q866" s="28"/>
      <c r="R866" s="28"/>
      <c r="S866" s="28"/>
      <c r="T866" s="28"/>
      <c r="U866" s="28"/>
      <c r="V866" s="28"/>
      <c r="W866" s="28"/>
      <c r="X866" s="28"/>
      <c r="Y866" s="28"/>
      <c r="Z866" s="28"/>
    </row>
    <row r="867" ht="14.25" customHeight="1">
      <c r="A867" s="28"/>
      <c r="B867" s="28"/>
      <c r="C867" s="28"/>
      <c r="D867" s="28"/>
      <c r="E867" s="28"/>
      <c r="F867" s="28"/>
      <c r="G867" s="28"/>
      <c r="H867" s="28"/>
      <c r="I867" s="28"/>
      <c r="J867" s="28"/>
      <c r="K867" s="28"/>
      <c r="L867" s="28"/>
      <c r="M867" s="28"/>
      <c r="N867" s="28"/>
      <c r="O867" s="28"/>
      <c r="P867" s="28"/>
      <c r="Q867" s="28"/>
      <c r="R867" s="28"/>
      <c r="S867" s="28"/>
      <c r="T867" s="28"/>
      <c r="U867" s="28"/>
      <c r="V867" s="28"/>
      <c r="W867" s="28"/>
      <c r="X867" s="28"/>
      <c r="Y867" s="28"/>
      <c r="Z867" s="28"/>
    </row>
    <row r="868" ht="14.25" customHeight="1">
      <c r="A868" s="28"/>
      <c r="B868" s="28"/>
      <c r="C868" s="28"/>
      <c r="D868" s="28"/>
      <c r="E868" s="28"/>
      <c r="F868" s="28"/>
      <c r="G868" s="28"/>
      <c r="H868" s="28"/>
      <c r="I868" s="28"/>
      <c r="J868" s="28"/>
      <c r="K868" s="28"/>
      <c r="L868" s="28"/>
      <c r="M868" s="28"/>
      <c r="N868" s="28"/>
      <c r="O868" s="28"/>
      <c r="P868" s="28"/>
      <c r="Q868" s="28"/>
      <c r="R868" s="28"/>
      <c r="S868" s="28"/>
      <c r="T868" s="28"/>
      <c r="U868" s="28"/>
      <c r="V868" s="28"/>
      <c r="W868" s="28"/>
      <c r="X868" s="28"/>
      <c r="Y868" s="28"/>
      <c r="Z868" s="28"/>
    </row>
    <row r="869" ht="14.25" customHeight="1">
      <c r="A869" s="28"/>
      <c r="B869" s="28"/>
      <c r="C869" s="28"/>
      <c r="D869" s="28"/>
      <c r="E869" s="28"/>
      <c r="F869" s="28"/>
      <c r="G869" s="28"/>
      <c r="H869" s="28"/>
      <c r="I869" s="28"/>
      <c r="J869" s="28"/>
      <c r="K869" s="28"/>
      <c r="L869" s="28"/>
      <c r="M869" s="28"/>
      <c r="N869" s="28"/>
      <c r="O869" s="28"/>
      <c r="P869" s="28"/>
      <c r="Q869" s="28"/>
      <c r="R869" s="28"/>
      <c r="S869" s="28"/>
      <c r="T869" s="28"/>
      <c r="U869" s="28"/>
      <c r="V869" s="28"/>
      <c r="W869" s="28"/>
      <c r="X869" s="28"/>
      <c r="Y869" s="28"/>
      <c r="Z869" s="28"/>
    </row>
    <row r="870" ht="14.25" customHeight="1">
      <c r="A870" s="28"/>
      <c r="B870" s="28"/>
      <c r="C870" s="28"/>
      <c r="D870" s="28"/>
      <c r="E870" s="28"/>
      <c r="F870" s="28"/>
      <c r="G870" s="28"/>
      <c r="H870" s="28"/>
      <c r="I870" s="28"/>
      <c r="J870" s="28"/>
      <c r="K870" s="28"/>
      <c r="L870" s="28"/>
      <c r="M870" s="28"/>
      <c r="N870" s="28"/>
      <c r="O870" s="28"/>
      <c r="P870" s="28"/>
      <c r="Q870" s="28"/>
      <c r="R870" s="28"/>
      <c r="S870" s="28"/>
      <c r="T870" s="28"/>
      <c r="U870" s="28"/>
      <c r="V870" s="28"/>
      <c r="W870" s="28"/>
      <c r="X870" s="28"/>
      <c r="Y870" s="28"/>
      <c r="Z870" s="28"/>
    </row>
    <row r="871" ht="14.25" customHeight="1">
      <c r="A871" s="28"/>
      <c r="B871" s="28"/>
      <c r="C871" s="28"/>
      <c r="D871" s="28"/>
      <c r="E871" s="28"/>
      <c r="F871" s="28"/>
      <c r="G871" s="28"/>
      <c r="H871" s="28"/>
      <c r="I871" s="28"/>
      <c r="J871" s="28"/>
      <c r="K871" s="28"/>
      <c r="L871" s="28"/>
      <c r="M871" s="28"/>
      <c r="N871" s="28"/>
      <c r="O871" s="28"/>
      <c r="P871" s="28"/>
      <c r="Q871" s="28"/>
      <c r="R871" s="28"/>
      <c r="S871" s="28"/>
      <c r="T871" s="28"/>
      <c r="U871" s="28"/>
      <c r="V871" s="28"/>
      <c r="W871" s="28"/>
      <c r="X871" s="28"/>
      <c r="Y871" s="28"/>
      <c r="Z871" s="28"/>
    </row>
    <row r="872" ht="14.25" customHeight="1">
      <c r="A872" s="28"/>
      <c r="B872" s="28"/>
      <c r="C872" s="28"/>
      <c r="D872" s="28"/>
      <c r="E872" s="28"/>
      <c r="F872" s="28"/>
      <c r="G872" s="28"/>
      <c r="H872" s="28"/>
      <c r="I872" s="28"/>
      <c r="J872" s="28"/>
      <c r="K872" s="28"/>
      <c r="L872" s="28"/>
      <c r="M872" s="28"/>
      <c r="N872" s="28"/>
      <c r="O872" s="28"/>
      <c r="P872" s="28"/>
      <c r="Q872" s="28"/>
      <c r="R872" s="28"/>
      <c r="S872" s="28"/>
      <c r="T872" s="28"/>
      <c r="U872" s="28"/>
      <c r="V872" s="28"/>
      <c r="W872" s="28"/>
      <c r="X872" s="28"/>
      <c r="Y872" s="28"/>
      <c r="Z872" s="28"/>
    </row>
    <row r="873" ht="14.25" customHeight="1">
      <c r="A873" s="28"/>
      <c r="B873" s="28"/>
      <c r="C873" s="28"/>
      <c r="D873" s="28"/>
      <c r="E873" s="28"/>
      <c r="F873" s="28"/>
      <c r="G873" s="28"/>
      <c r="H873" s="28"/>
      <c r="I873" s="28"/>
      <c r="J873" s="28"/>
      <c r="K873" s="28"/>
      <c r="L873" s="28"/>
      <c r="M873" s="28"/>
      <c r="N873" s="28"/>
      <c r="O873" s="28"/>
      <c r="P873" s="28"/>
      <c r="Q873" s="28"/>
      <c r="R873" s="28"/>
      <c r="S873" s="28"/>
      <c r="T873" s="28"/>
      <c r="U873" s="28"/>
      <c r="V873" s="28"/>
      <c r="W873" s="28"/>
      <c r="X873" s="28"/>
      <c r="Y873" s="28"/>
      <c r="Z873" s="28"/>
    </row>
    <row r="874" ht="14.25" customHeight="1">
      <c r="A874" s="28"/>
      <c r="B874" s="28"/>
      <c r="C874" s="28"/>
      <c r="D874" s="28"/>
      <c r="E874" s="28"/>
      <c r="F874" s="28"/>
      <c r="G874" s="28"/>
      <c r="H874" s="28"/>
      <c r="I874" s="28"/>
      <c r="J874" s="28"/>
      <c r="K874" s="28"/>
      <c r="L874" s="28"/>
      <c r="M874" s="28"/>
      <c r="N874" s="28"/>
      <c r="O874" s="28"/>
      <c r="P874" s="28"/>
      <c r="Q874" s="28"/>
      <c r="R874" s="28"/>
      <c r="S874" s="28"/>
      <c r="T874" s="28"/>
      <c r="U874" s="28"/>
      <c r="V874" s="28"/>
      <c r="W874" s="28"/>
      <c r="X874" s="28"/>
      <c r="Y874" s="28"/>
      <c r="Z874" s="28"/>
    </row>
    <row r="875" ht="14.25" customHeight="1">
      <c r="A875" s="28"/>
      <c r="B875" s="28"/>
      <c r="C875" s="28"/>
      <c r="D875" s="28"/>
      <c r="E875" s="28"/>
      <c r="F875" s="28"/>
      <c r="G875" s="28"/>
      <c r="H875" s="28"/>
      <c r="I875" s="28"/>
      <c r="J875" s="28"/>
      <c r="K875" s="28"/>
      <c r="L875" s="28"/>
      <c r="M875" s="28"/>
      <c r="N875" s="28"/>
      <c r="O875" s="28"/>
      <c r="P875" s="28"/>
      <c r="Q875" s="28"/>
      <c r="R875" s="28"/>
      <c r="S875" s="28"/>
      <c r="T875" s="28"/>
      <c r="U875" s="28"/>
      <c r="V875" s="28"/>
      <c r="W875" s="28"/>
      <c r="X875" s="28"/>
      <c r="Y875" s="28"/>
      <c r="Z875" s="28"/>
    </row>
    <row r="876" ht="14.25" customHeight="1">
      <c r="A876" s="28"/>
      <c r="B876" s="28"/>
      <c r="C876" s="28"/>
      <c r="D876" s="28"/>
      <c r="E876" s="28"/>
      <c r="F876" s="28"/>
      <c r="G876" s="28"/>
      <c r="H876" s="28"/>
      <c r="I876" s="28"/>
      <c r="J876" s="28"/>
      <c r="K876" s="28"/>
      <c r="L876" s="28"/>
      <c r="M876" s="28"/>
      <c r="N876" s="28"/>
      <c r="O876" s="28"/>
      <c r="P876" s="28"/>
      <c r="Q876" s="28"/>
      <c r="R876" s="28"/>
      <c r="S876" s="28"/>
      <c r="T876" s="28"/>
      <c r="U876" s="28"/>
      <c r="V876" s="28"/>
      <c r="W876" s="28"/>
      <c r="X876" s="28"/>
      <c r="Y876" s="28"/>
      <c r="Z876" s="28"/>
    </row>
    <row r="877" ht="14.25" customHeight="1">
      <c r="A877" s="28"/>
      <c r="B877" s="28"/>
      <c r="C877" s="28"/>
      <c r="D877" s="28"/>
      <c r="E877" s="28"/>
      <c r="F877" s="28"/>
      <c r="G877" s="28"/>
      <c r="H877" s="28"/>
      <c r="I877" s="28"/>
      <c r="J877" s="28"/>
      <c r="K877" s="28"/>
      <c r="L877" s="28"/>
      <c r="M877" s="28"/>
      <c r="N877" s="28"/>
      <c r="O877" s="28"/>
      <c r="P877" s="28"/>
      <c r="Q877" s="28"/>
      <c r="R877" s="28"/>
      <c r="S877" s="28"/>
      <c r="T877" s="28"/>
      <c r="U877" s="28"/>
      <c r="V877" s="28"/>
      <c r="W877" s="28"/>
      <c r="X877" s="28"/>
      <c r="Y877" s="28"/>
      <c r="Z877" s="28"/>
    </row>
    <row r="878" ht="14.25" customHeight="1">
      <c r="A878" s="28"/>
      <c r="B878" s="28"/>
      <c r="C878" s="28"/>
      <c r="D878" s="28"/>
      <c r="E878" s="28"/>
      <c r="F878" s="28"/>
      <c r="G878" s="28"/>
      <c r="H878" s="28"/>
      <c r="I878" s="28"/>
      <c r="J878" s="28"/>
      <c r="K878" s="28"/>
      <c r="L878" s="28"/>
      <c r="M878" s="28"/>
      <c r="N878" s="28"/>
      <c r="O878" s="28"/>
      <c r="P878" s="28"/>
      <c r="Q878" s="28"/>
      <c r="R878" s="28"/>
      <c r="S878" s="28"/>
      <c r="T878" s="28"/>
      <c r="U878" s="28"/>
      <c r="V878" s="28"/>
      <c r="W878" s="28"/>
      <c r="X878" s="28"/>
      <c r="Y878" s="28"/>
      <c r="Z878" s="28"/>
    </row>
    <row r="879" ht="14.25" customHeight="1">
      <c r="A879" s="28"/>
      <c r="B879" s="28"/>
      <c r="C879" s="28"/>
      <c r="D879" s="28"/>
      <c r="E879" s="28"/>
      <c r="F879" s="28"/>
      <c r="G879" s="28"/>
      <c r="H879" s="28"/>
      <c r="I879" s="28"/>
      <c r="J879" s="28"/>
      <c r="K879" s="28"/>
      <c r="L879" s="28"/>
      <c r="M879" s="28"/>
      <c r="N879" s="28"/>
      <c r="O879" s="28"/>
      <c r="P879" s="28"/>
      <c r="Q879" s="28"/>
      <c r="R879" s="28"/>
      <c r="S879" s="28"/>
      <c r="T879" s="28"/>
      <c r="U879" s="28"/>
      <c r="V879" s="28"/>
      <c r="W879" s="28"/>
      <c r="X879" s="28"/>
      <c r="Y879" s="28"/>
      <c r="Z879" s="28"/>
    </row>
    <row r="880" ht="14.25" customHeight="1">
      <c r="A880" s="28"/>
      <c r="B880" s="28"/>
      <c r="C880" s="28"/>
      <c r="D880" s="28"/>
      <c r="E880" s="28"/>
      <c r="F880" s="28"/>
      <c r="G880" s="28"/>
      <c r="H880" s="28"/>
      <c r="I880" s="28"/>
      <c r="J880" s="28"/>
      <c r="K880" s="28"/>
      <c r="L880" s="28"/>
      <c r="M880" s="28"/>
      <c r="N880" s="28"/>
      <c r="O880" s="28"/>
      <c r="P880" s="28"/>
      <c r="Q880" s="28"/>
      <c r="R880" s="28"/>
      <c r="S880" s="28"/>
      <c r="T880" s="28"/>
      <c r="U880" s="28"/>
      <c r="V880" s="28"/>
      <c r="W880" s="28"/>
      <c r="X880" s="28"/>
      <c r="Y880" s="28"/>
      <c r="Z880" s="28"/>
    </row>
    <row r="881" ht="14.25" customHeight="1">
      <c r="A881" s="28"/>
      <c r="B881" s="28"/>
      <c r="C881" s="28"/>
      <c r="D881" s="28"/>
      <c r="E881" s="28"/>
      <c r="F881" s="28"/>
      <c r="G881" s="28"/>
      <c r="H881" s="28"/>
      <c r="I881" s="28"/>
      <c r="J881" s="28"/>
      <c r="K881" s="28"/>
      <c r="L881" s="28"/>
      <c r="M881" s="28"/>
      <c r="N881" s="28"/>
      <c r="O881" s="28"/>
      <c r="P881" s="28"/>
      <c r="Q881" s="28"/>
      <c r="R881" s="28"/>
      <c r="S881" s="28"/>
      <c r="T881" s="28"/>
      <c r="U881" s="28"/>
      <c r="V881" s="28"/>
      <c r="W881" s="28"/>
      <c r="X881" s="28"/>
      <c r="Y881" s="28"/>
      <c r="Z881" s="28"/>
    </row>
    <row r="882" ht="14.25" customHeight="1">
      <c r="A882" s="28"/>
      <c r="B882" s="28"/>
      <c r="C882" s="28"/>
      <c r="D882" s="28"/>
      <c r="E882" s="28"/>
      <c r="F882" s="28"/>
      <c r="G882" s="28"/>
      <c r="H882" s="28"/>
      <c r="I882" s="28"/>
      <c r="J882" s="28"/>
      <c r="K882" s="28"/>
      <c r="L882" s="28"/>
      <c r="M882" s="28"/>
      <c r="N882" s="28"/>
      <c r="O882" s="28"/>
      <c r="P882" s="28"/>
      <c r="Q882" s="28"/>
      <c r="R882" s="28"/>
      <c r="S882" s="28"/>
      <c r="T882" s="28"/>
      <c r="U882" s="28"/>
      <c r="V882" s="28"/>
      <c r="W882" s="28"/>
      <c r="X882" s="28"/>
      <c r="Y882" s="28"/>
      <c r="Z882" s="28"/>
    </row>
    <row r="883" ht="14.25" customHeight="1">
      <c r="A883" s="28"/>
      <c r="B883" s="28"/>
      <c r="C883" s="28"/>
      <c r="D883" s="28"/>
      <c r="E883" s="28"/>
      <c r="F883" s="28"/>
      <c r="G883" s="28"/>
      <c r="H883" s="28"/>
      <c r="I883" s="28"/>
      <c r="J883" s="28"/>
      <c r="K883" s="28"/>
      <c r="L883" s="28"/>
      <c r="M883" s="28"/>
      <c r="N883" s="28"/>
      <c r="O883" s="28"/>
      <c r="P883" s="28"/>
      <c r="Q883" s="28"/>
      <c r="R883" s="28"/>
      <c r="S883" s="28"/>
      <c r="T883" s="28"/>
      <c r="U883" s="28"/>
      <c r="V883" s="28"/>
      <c r="W883" s="28"/>
      <c r="X883" s="28"/>
      <c r="Y883" s="28"/>
      <c r="Z883" s="28"/>
    </row>
    <row r="884" ht="14.25" customHeight="1">
      <c r="A884" s="28"/>
      <c r="B884" s="28"/>
      <c r="C884" s="28"/>
      <c r="D884" s="28"/>
      <c r="E884" s="28"/>
      <c r="F884" s="28"/>
      <c r="G884" s="28"/>
      <c r="H884" s="28"/>
      <c r="I884" s="28"/>
      <c r="J884" s="28"/>
      <c r="K884" s="28"/>
      <c r="L884" s="28"/>
      <c r="M884" s="28"/>
      <c r="N884" s="28"/>
      <c r="O884" s="28"/>
      <c r="P884" s="28"/>
      <c r="Q884" s="28"/>
      <c r="R884" s="28"/>
      <c r="S884" s="28"/>
      <c r="T884" s="28"/>
      <c r="U884" s="28"/>
      <c r="V884" s="28"/>
      <c r="W884" s="28"/>
      <c r="X884" s="28"/>
      <c r="Y884" s="28"/>
      <c r="Z884" s="28"/>
    </row>
    <row r="885" ht="14.25" customHeight="1">
      <c r="A885" s="28"/>
      <c r="B885" s="28"/>
      <c r="C885" s="28"/>
      <c r="D885" s="28"/>
      <c r="E885" s="28"/>
      <c r="F885" s="28"/>
      <c r="G885" s="28"/>
      <c r="H885" s="28"/>
      <c r="I885" s="28"/>
      <c r="J885" s="28"/>
      <c r="K885" s="28"/>
      <c r="L885" s="28"/>
      <c r="M885" s="28"/>
      <c r="N885" s="28"/>
      <c r="O885" s="28"/>
      <c r="P885" s="28"/>
      <c r="Q885" s="28"/>
      <c r="R885" s="28"/>
      <c r="S885" s="28"/>
      <c r="T885" s="28"/>
      <c r="U885" s="28"/>
      <c r="V885" s="28"/>
      <c r="W885" s="28"/>
      <c r="X885" s="28"/>
      <c r="Y885" s="28"/>
      <c r="Z885" s="28"/>
    </row>
    <row r="886" ht="14.25" customHeight="1">
      <c r="A886" s="28"/>
      <c r="B886" s="28"/>
      <c r="C886" s="28"/>
      <c r="D886" s="28"/>
      <c r="E886" s="28"/>
      <c r="F886" s="28"/>
      <c r="G886" s="28"/>
      <c r="H886" s="28"/>
      <c r="I886" s="28"/>
      <c r="J886" s="28"/>
      <c r="K886" s="28"/>
      <c r="L886" s="28"/>
      <c r="M886" s="28"/>
      <c r="N886" s="28"/>
      <c r="O886" s="28"/>
      <c r="P886" s="28"/>
      <c r="Q886" s="28"/>
      <c r="R886" s="28"/>
      <c r="S886" s="28"/>
      <c r="T886" s="28"/>
      <c r="U886" s="28"/>
      <c r="V886" s="28"/>
      <c r="W886" s="28"/>
      <c r="X886" s="28"/>
      <c r="Y886" s="28"/>
      <c r="Z886" s="28"/>
    </row>
    <row r="887" ht="14.25" customHeight="1">
      <c r="A887" s="28"/>
      <c r="B887" s="28"/>
      <c r="C887" s="28"/>
      <c r="D887" s="28"/>
      <c r="E887" s="28"/>
      <c r="F887" s="28"/>
      <c r="G887" s="28"/>
      <c r="H887" s="28"/>
      <c r="I887" s="28"/>
      <c r="J887" s="28"/>
      <c r="K887" s="28"/>
      <c r="L887" s="28"/>
      <c r="M887" s="28"/>
      <c r="N887" s="28"/>
      <c r="O887" s="28"/>
      <c r="P887" s="28"/>
      <c r="Q887" s="28"/>
      <c r="R887" s="28"/>
      <c r="S887" s="28"/>
      <c r="T887" s="28"/>
      <c r="U887" s="28"/>
      <c r="V887" s="28"/>
      <c r="W887" s="28"/>
      <c r="X887" s="28"/>
      <c r="Y887" s="28"/>
      <c r="Z887" s="28"/>
    </row>
    <row r="888" ht="14.25" customHeight="1">
      <c r="A888" s="28"/>
      <c r="B888" s="28"/>
      <c r="C888" s="28"/>
      <c r="D888" s="28"/>
      <c r="E888" s="28"/>
      <c r="F888" s="28"/>
      <c r="G888" s="28"/>
      <c r="H888" s="28"/>
      <c r="I888" s="28"/>
      <c r="J888" s="28"/>
      <c r="K888" s="28"/>
      <c r="L888" s="28"/>
      <c r="M888" s="28"/>
      <c r="N888" s="28"/>
      <c r="O888" s="28"/>
      <c r="P888" s="28"/>
      <c r="Q888" s="28"/>
      <c r="R888" s="28"/>
      <c r="S888" s="28"/>
      <c r="T888" s="28"/>
      <c r="U888" s="28"/>
      <c r="V888" s="28"/>
      <c r="W888" s="28"/>
      <c r="X888" s="28"/>
      <c r="Y888" s="28"/>
      <c r="Z888" s="28"/>
    </row>
    <row r="889" ht="14.25" customHeight="1">
      <c r="A889" s="28"/>
      <c r="B889" s="28"/>
      <c r="C889" s="28"/>
      <c r="D889" s="28"/>
      <c r="E889" s="28"/>
      <c r="F889" s="28"/>
      <c r="G889" s="28"/>
      <c r="H889" s="28"/>
      <c r="I889" s="28"/>
      <c r="J889" s="28"/>
      <c r="K889" s="28"/>
      <c r="L889" s="28"/>
      <c r="M889" s="28"/>
      <c r="N889" s="28"/>
      <c r="O889" s="28"/>
      <c r="P889" s="28"/>
      <c r="Q889" s="28"/>
      <c r="R889" s="28"/>
      <c r="S889" s="28"/>
      <c r="T889" s="28"/>
      <c r="U889" s="28"/>
      <c r="V889" s="28"/>
      <c r="W889" s="28"/>
      <c r="X889" s="28"/>
      <c r="Y889" s="28"/>
      <c r="Z889" s="28"/>
    </row>
    <row r="890" ht="14.25" customHeight="1">
      <c r="A890" s="28"/>
      <c r="B890" s="28"/>
      <c r="C890" s="28"/>
      <c r="D890" s="28"/>
      <c r="E890" s="28"/>
      <c r="F890" s="28"/>
      <c r="G890" s="28"/>
      <c r="H890" s="28"/>
      <c r="I890" s="28"/>
      <c r="J890" s="28"/>
      <c r="K890" s="28"/>
      <c r="L890" s="28"/>
      <c r="M890" s="28"/>
      <c r="N890" s="28"/>
      <c r="O890" s="28"/>
      <c r="P890" s="28"/>
      <c r="Q890" s="28"/>
      <c r="R890" s="28"/>
      <c r="S890" s="28"/>
      <c r="T890" s="28"/>
      <c r="U890" s="28"/>
      <c r="V890" s="28"/>
      <c r="W890" s="28"/>
      <c r="X890" s="28"/>
      <c r="Y890" s="28"/>
      <c r="Z890" s="28"/>
    </row>
    <row r="891" ht="14.25" customHeight="1">
      <c r="A891" s="28"/>
      <c r="B891" s="28"/>
      <c r="C891" s="28"/>
      <c r="D891" s="28"/>
      <c r="E891" s="28"/>
      <c r="F891" s="28"/>
      <c r="G891" s="28"/>
      <c r="H891" s="28"/>
      <c r="I891" s="28"/>
      <c r="J891" s="28"/>
      <c r="K891" s="28"/>
      <c r="L891" s="28"/>
      <c r="M891" s="28"/>
      <c r="N891" s="28"/>
      <c r="O891" s="28"/>
      <c r="P891" s="28"/>
      <c r="Q891" s="28"/>
      <c r="R891" s="28"/>
      <c r="S891" s="28"/>
      <c r="T891" s="28"/>
      <c r="U891" s="28"/>
      <c r="V891" s="28"/>
      <c r="W891" s="28"/>
      <c r="X891" s="28"/>
      <c r="Y891" s="28"/>
      <c r="Z891" s="28"/>
    </row>
    <row r="892" ht="14.25" customHeight="1">
      <c r="A892" s="28"/>
      <c r="B892" s="28"/>
      <c r="C892" s="28"/>
      <c r="D892" s="28"/>
      <c r="E892" s="28"/>
      <c r="F892" s="28"/>
      <c r="G892" s="28"/>
      <c r="H892" s="28"/>
      <c r="I892" s="28"/>
      <c r="J892" s="28"/>
      <c r="K892" s="28"/>
      <c r="L892" s="28"/>
      <c r="M892" s="28"/>
      <c r="N892" s="28"/>
      <c r="O892" s="28"/>
      <c r="P892" s="28"/>
      <c r="Q892" s="28"/>
      <c r="R892" s="28"/>
      <c r="S892" s="28"/>
      <c r="T892" s="28"/>
      <c r="U892" s="28"/>
      <c r="V892" s="28"/>
      <c r="W892" s="28"/>
      <c r="X892" s="28"/>
      <c r="Y892" s="28"/>
      <c r="Z892" s="28"/>
    </row>
    <row r="893" ht="14.25" customHeight="1">
      <c r="A893" s="28"/>
      <c r="B893" s="28"/>
      <c r="C893" s="28"/>
      <c r="D893" s="28"/>
      <c r="E893" s="28"/>
      <c r="F893" s="28"/>
      <c r="G893" s="28"/>
      <c r="H893" s="28"/>
      <c r="I893" s="28"/>
      <c r="J893" s="28"/>
      <c r="K893" s="28"/>
      <c r="L893" s="28"/>
      <c r="M893" s="28"/>
      <c r="N893" s="28"/>
      <c r="O893" s="28"/>
      <c r="P893" s="28"/>
      <c r="Q893" s="28"/>
      <c r="R893" s="28"/>
      <c r="S893" s="28"/>
      <c r="T893" s="28"/>
      <c r="U893" s="28"/>
      <c r="V893" s="28"/>
      <c r="W893" s="28"/>
      <c r="X893" s="28"/>
      <c r="Y893" s="28"/>
      <c r="Z893" s="28"/>
    </row>
    <row r="894" ht="14.25" customHeight="1">
      <c r="A894" s="28"/>
      <c r="B894" s="28"/>
      <c r="C894" s="28"/>
      <c r="D894" s="28"/>
      <c r="E894" s="28"/>
      <c r="F894" s="28"/>
      <c r="G894" s="28"/>
      <c r="H894" s="28"/>
      <c r="I894" s="28"/>
      <c r="J894" s="28"/>
      <c r="K894" s="28"/>
      <c r="L894" s="28"/>
      <c r="M894" s="28"/>
      <c r="N894" s="28"/>
      <c r="O894" s="28"/>
      <c r="P894" s="28"/>
      <c r="Q894" s="28"/>
      <c r="R894" s="28"/>
      <c r="S894" s="28"/>
      <c r="T894" s="28"/>
      <c r="U894" s="28"/>
      <c r="V894" s="28"/>
      <c r="W894" s="28"/>
      <c r="X894" s="28"/>
      <c r="Y894" s="28"/>
      <c r="Z894" s="28"/>
    </row>
    <row r="895" ht="14.25" customHeight="1">
      <c r="A895" s="28"/>
      <c r="B895" s="28"/>
      <c r="C895" s="28"/>
      <c r="D895" s="28"/>
      <c r="E895" s="28"/>
      <c r="F895" s="28"/>
      <c r="G895" s="28"/>
      <c r="H895" s="28"/>
      <c r="I895" s="28"/>
      <c r="J895" s="28"/>
      <c r="K895" s="28"/>
      <c r="L895" s="28"/>
      <c r="M895" s="28"/>
      <c r="N895" s="28"/>
      <c r="O895" s="28"/>
      <c r="P895" s="28"/>
      <c r="Q895" s="28"/>
      <c r="R895" s="28"/>
      <c r="S895" s="28"/>
      <c r="T895" s="28"/>
      <c r="U895" s="28"/>
      <c r="V895" s="28"/>
      <c r="W895" s="28"/>
      <c r="X895" s="28"/>
      <c r="Y895" s="28"/>
      <c r="Z895" s="28"/>
    </row>
    <row r="896" ht="14.25" customHeight="1">
      <c r="A896" s="28"/>
      <c r="B896" s="28"/>
      <c r="C896" s="28"/>
      <c r="D896" s="28"/>
      <c r="E896" s="28"/>
      <c r="F896" s="28"/>
      <c r="G896" s="28"/>
      <c r="H896" s="28"/>
      <c r="I896" s="28"/>
      <c r="J896" s="28"/>
      <c r="K896" s="28"/>
      <c r="L896" s="28"/>
      <c r="M896" s="28"/>
      <c r="N896" s="28"/>
      <c r="O896" s="28"/>
      <c r="P896" s="28"/>
      <c r="Q896" s="28"/>
      <c r="R896" s="28"/>
      <c r="S896" s="28"/>
      <c r="T896" s="28"/>
      <c r="U896" s="28"/>
      <c r="V896" s="28"/>
      <c r="W896" s="28"/>
      <c r="X896" s="28"/>
      <c r="Y896" s="28"/>
      <c r="Z896" s="28"/>
    </row>
    <row r="897" ht="14.25" customHeight="1">
      <c r="A897" s="28"/>
      <c r="B897" s="28"/>
      <c r="C897" s="28"/>
      <c r="D897" s="28"/>
      <c r="E897" s="28"/>
      <c r="F897" s="28"/>
      <c r="G897" s="28"/>
      <c r="H897" s="28"/>
      <c r="I897" s="28"/>
      <c r="J897" s="28"/>
      <c r="K897" s="28"/>
      <c r="L897" s="28"/>
      <c r="M897" s="28"/>
      <c r="N897" s="28"/>
      <c r="O897" s="28"/>
      <c r="P897" s="28"/>
      <c r="Q897" s="28"/>
      <c r="R897" s="28"/>
      <c r="S897" s="28"/>
      <c r="T897" s="28"/>
      <c r="U897" s="28"/>
      <c r="V897" s="28"/>
      <c r="W897" s="28"/>
      <c r="X897" s="28"/>
      <c r="Y897" s="28"/>
      <c r="Z897" s="28"/>
    </row>
    <row r="898" ht="14.25" customHeight="1">
      <c r="A898" s="28"/>
      <c r="B898" s="28"/>
      <c r="C898" s="28"/>
      <c r="D898" s="28"/>
      <c r="E898" s="28"/>
      <c r="F898" s="28"/>
      <c r="G898" s="28"/>
      <c r="H898" s="28"/>
      <c r="I898" s="28"/>
      <c r="J898" s="28"/>
      <c r="K898" s="28"/>
      <c r="L898" s="28"/>
      <c r="M898" s="28"/>
      <c r="N898" s="28"/>
      <c r="O898" s="28"/>
      <c r="P898" s="28"/>
      <c r="Q898" s="28"/>
      <c r="R898" s="28"/>
      <c r="S898" s="28"/>
      <c r="T898" s="28"/>
      <c r="U898" s="28"/>
      <c r="V898" s="28"/>
      <c r="W898" s="28"/>
      <c r="X898" s="28"/>
      <c r="Y898" s="28"/>
      <c r="Z898" s="28"/>
    </row>
    <row r="899" ht="14.25" customHeight="1">
      <c r="A899" s="28"/>
      <c r="B899" s="28"/>
      <c r="C899" s="28"/>
      <c r="D899" s="28"/>
      <c r="E899" s="28"/>
      <c r="F899" s="28"/>
      <c r="G899" s="28"/>
      <c r="H899" s="28"/>
      <c r="I899" s="28"/>
      <c r="J899" s="28"/>
      <c r="K899" s="28"/>
      <c r="L899" s="28"/>
      <c r="M899" s="28"/>
      <c r="N899" s="28"/>
      <c r="O899" s="28"/>
      <c r="P899" s="28"/>
      <c r="Q899" s="28"/>
      <c r="R899" s="28"/>
      <c r="S899" s="28"/>
      <c r="T899" s="28"/>
      <c r="U899" s="28"/>
      <c r="V899" s="28"/>
      <c r="W899" s="28"/>
      <c r="X899" s="28"/>
      <c r="Y899" s="28"/>
      <c r="Z899" s="28"/>
    </row>
    <row r="900" ht="14.25" customHeight="1">
      <c r="A900" s="28"/>
      <c r="B900" s="28"/>
      <c r="C900" s="28"/>
      <c r="D900" s="28"/>
      <c r="E900" s="28"/>
      <c r="F900" s="28"/>
      <c r="G900" s="28"/>
      <c r="H900" s="28"/>
      <c r="I900" s="28"/>
      <c r="J900" s="28"/>
      <c r="K900" s="28"/>
      <c r="L900" s="28"/>
      <c r="M900" s="28"/>
      <c r="N900" s="28"/>
      <c r="O900" s="28"/>
      <c r="P900" s="28"/>
      <c r="Q900" s="28"/>
      <c r="R900" s="28"/>
      <c r="S900" s="28"/>
      <c r="T900" s="28"/>
      <c r="U900" s="28"/>
      <c r="V900" s="28"/>
      <c r="W900" s="28"/>
      <c r="X900" s="28"/>
      <c r="Y900" s="28"/>
      <c r="Z900" s="28"/>
    </row>
    <row r="901" ht="14.25" customHeight="1">
      <c r="A901" s="28"/>
      <c r="B901" s="28"/>
      <c r="C901" s="28"/>
      <c r="D901" s="28"/>
      <c r="E901" s="28"/>
      <c r="F901" s="28"/>
      <c r="G901" s="28"/>
      <c r="H901" s="28"/>
      <c r="I901" s="28"/>
      <c r="J901" s="28"/>
      <c r="K901" s="28"/>
      <c r="L901" s="28"/>
      <c r="M901" s="28"/>
      <c r="N901" s="28"/>
      <c r="O901" s="28"/>
      <c r="P901" s="28"/>
      <c r="Q901" s="28"/>
      <c r="R901" s="28"/>
      <c r="S901" s="28"/>
      <c r="T901" s="28"/>
      <c r="U901" s="28"/>
      <c r="V901" s="28"/>
      <c r="W901" s="28"/>
      <c r="X901" s="28"/>
      <c r="Y901" s="28"/>
      <c r="Z901" s="28"/>
    </row>
    <row r="902" ht="14.25" customHeight="1">
      <c r="A902" s="28"/>
      <c r="B902" s="28"/>
      <c r="C902" s="28"/>
      <c r="D902" s="28"/>
      <c r="E902" s="28"/>
      <c r="F902" s="28"/>
      <c r="G902" s="28"/>
      <c r="H902" s="28"/>
      <c r="I902" s="28"/>
      <c r="J902" s="28"/>
      <c r="K902" s="28"/>
      <c r="L902" s="28"/>
      <c r="M902" s="28"/>
      <c r="N902" s="28"/>
      <c r="O902" s="28"/>
      <c r="P902" s="28"/>
      <c r="Q902" s="28"/>
      <c r="R902" s="28"/>
      <c r="S902" s="28"/>
      <c r="T902" s="28"/>
      <c r="U902" s="28"/>
      <c r="V902" s="28"/>
      <c r="W902" s="28"/>
      <c r="X902" s="28"/>
      <c r="Y902" s="28"/>
      <c r="Z902" s="28"/>
    </row>
    <row r="903" ht="14.25" customHeight="1">
      <c r="A903" s="28"/>
      <c r="B903" s="28"/>
      <c r="C903" s="28"/>
      <c r="D903" s="28"/>
      <c r="E903" s="28"/>
      <c r="F903" s="28"/>
      <c r="G903" s="28"/>
      <c r="H903" s="28"/>
      <c r="I903" s="28"/>
      <c r="J903" s="28"/>
      <c r="K903" s="28"/>
      <c r="L903" s="28"/>
      <c r="M903" s="28"/>
      <c r="N903" s="28"/>
      <c r="O903" s="28"/>
      <c r="P903" s="28"/>
      <c r="Q903" s="28"/>
      <c r="R903" s="28"/>
      <c r="S903" s="28"/>
      <c r="T903" s="28"/>
      <c r="U903" s="28"/>
      <c r="V903" s="28"/>
      <c r="W903" s="28"/>
      <c r="X903" s="28"/>
      <c r="Y903" s="28"/>
      <c r="Z903" s="28"/>
    </row>
    <row r="904" ht="14.25" customHeight="1">
      <c r="A904" s="28"/>
      <c r="B904" s="28"/>
      <c r="C904" s="28"/>
      <c r="D904" s="28"/>
      <c r="E904" s="28"/>
      <c r="F904" s="28"/>
      <c r="G904" s="28"/>
      <c r="H904" s="28"/>
      <c r="I904" s="28"/>
      <c r="J904" s="28"/>
      <c r="K904" s="28"/>
      <c r="L904" s="28"/>
      <c r="M904" s="28"/>
      <c r="N904" s="28"/>
      <c r="O904" s="28"/>
      <c r="P904" s="28"/>
      <c r="Q904" s="28"/>
      <c r="R904" s="28"/>
      <c r="S904" s="28"/>
      <c r="T904" s="28"/>
      <c r="U904" s="28"/>
      <c r="V904" s="28"/>
      <c r="W904" s="28"/>
      <c r="X904" s="28"/>
      <c r="Y904" s="28"/>
      <c r="Z904" s="28"/>
    </row>
    <row r="905" ht="14.25" customHeight="1">
      <c r="A905" s="28"/>
      <c r="B905" s="28"/>
      <c r="C905" s="28"/>
      <c r="D905" s="28"/>
      <c r="E905" s="28"/>
      <c r="F905" s="28"/>
      <c r="G905" s="28"/>
      <c r="H905" s="28"/>
      <c r="I905" s="28"/>
      <c r="J905" s="28"/>
      <c r="K905" s="28"/>
      <c r="L905" s="28"/>
      <c r="M905" s="28"/>
      <c r="N905" s="28"/>
      <c r="O905" s="28"/>
      <c r="P905" s="28"/>
      <c r="Q905" s="28"/>
      <c r="R905" s="28"/>
      <c r="S905" s="28"/>
      <c r="T905" s="28"/>
      <c r="U905" s="28"/>
      <c r="V905" s="28"/>
      <c r="W905" s="28"/>
      <c r="X905" s="28"/>
      <c r="Y905" s="28"/>
      <c r="Z905" s="28"/>
    </row>
    <row r="906" ht="14.25" customHeight="1">
      <c r="A906" s="28"/>
      <c r="B906" s="28"/>
      <c r="C906" s="28"/>
      <c r="D906" s="28"/>
      <c r="E906" s="28"/>
      <c r="F906" s="28"/>
      <c r="G906" s="28"/>
      <c r="H906" s="28"/>
      <c r="I906" s="28"/>
      <c r="J906" s="28"/>
      <c r="K906" s="28"/>
      <c r="L906" s="28"/>
      <c r="M906" s="28"/>
      <c r="N906" s="28"/>
      <c r="O906" s="28"/>
      <c r="P906" s="28"/>
      <c r="Q906" s="28"/>
      <c r="R906" s="28"/>
      <c r="S906" s="28"/>
      <c r="T906" s="28"/>
      <c r="U906" s="28"/>
      <c r="V906" s="28"/>
      <c r="W906" s="28"/>
      <c r="X906" s="28"/>
      <c r="Y906" s="28"/>
      <c r="Z906" s="28"/>
    </row>
    <row r="907" ht="14.25" customHeight="1">
      <c r="A907" s="28"/>
      <c r="B907" s="28"/>
      <c r="C907" s="28"/>
      <c r="D907" s="28"/>
      <c r="E907" s="28"/>
      <c r="F907" s="28"/>
      <c r="G907" s="28"/>
      <c r="H907" s="28"/>
      <c r="I907" s="28"/>
      <c r="J907" s="28"/>
      <c r="K907" s="28"/>
      <c r="L907" s="28"/>
      <c r="M907" s="28"/>
      <c r="N907" s="28"/>
      <c r="O907" s="28"/>
      <c r="P907" s="28"/>
      <c r="Q907" s="28"/>
      <c r="R907" s="28"/>
      <c r="S907" s="28"/>
      <c r="T907" s="28"/>
      <c r="U907" s="28"/>
      <c r="V907" s="28"/>
      <c r="W907" s="28"/>
      <c r="X907" s="28"/>
      <c r="Y907" s="28"/>
      <c r="Z907" s="28"/>
    </row>
    <row r="908" ht="14.25" customHeight="1">
      <c r="A908" s="28"/>
      <c r="B908" s="28"/>
      <c r="C908" s="28"/>
      <c r="D908" s="28"/>
      <c r="E908" s="28"/>
      <c r="F908" s="28"/>
      <c r="G908" s="28"/>
      <c r="H908" s="28"/>
      <c r="I908" s="28"/>
      <c r="J908" s="28"/>
      <c r="K908" s="28"/>
      <c r="L908" s="28"/>
      <c r="M908" s="28"/>
      <c r="N908" s="28"/>
      <c r="O908" s="28"/>
      <c r="P908" s="28"/>
      <c r="Q908" s="28"/>
      <c r="R908" s="28"/>
      <c r="S908" s="28"/>
      <c r="T908" s="28"/>
      <c r="U908" s="28"/>
      <c r="V908" s="28"/>
      <c r="W908" s="28"/>
      <c r="X908" s="28"/>
      <c r="Y908" s="28"/>
      <c r="Z908" s="28"/>
    </row>
    <row r="909" ht="14.25" customHeight="1">
      <c r="A909" s="28"/>
      <c r="B909" s="28"/>
      <c r="C909" s="28"/>
      <c r="D909" s="28"/>
      <c r="E909" s="28"/>
      <c r="F909" s="28"/>
      <c r="G909" s="28"/>
      <c r="H909" s="28"/>
      <c r="I909" s="28"/>
      <c r="J909" s="28"/>
      <c r="K909" s="28"/>
      <c r="L909" s="28"/>
      <c r="M909" s="28"/>
      <c r="N909" s="28"/>
      <c r="O909" s="28"/>
      <c r="P909" s="28"/>
      <c r="Q909" s="28"/>
      <c r="R909" s="28"/>
      <c r="S909" s="28"/>
      <c r="T909" s="28"/>
      <c r="U909" s="28"/>
      <c r="V909" s="28"/>
      <c r="W909" s="28"/>
      <c r="X909" s="28"/>
      <c r="Y909" s="28"/>
      <c r="Z909" s="28"/>
    </row>
    <row r="910" ht="14.25" customHeight="1">
      <c r="A910" s="28"/>
      <c r="B910" s="28"/>
      <c r="C910" s="28"/>
      <c r="D910" s="28"/>
      <c r="E910" s="28"/>
      <c r="F910" s="28"/>
      <c r="G910" s="28"/>
      <c r="H910" s="28"/>
      <c r="I910" s="28"/>
      <c r="J910" s="28"/>
      <c r="K910" s="28"/>
      <c r="L910" s="28"/>
      <c r="M910" s="28"/>
      <c r="N910" s="28"/>
      <c r="O910" s="28"/>
      <c r="P910" s="28"/>
      <c r="Q910" s="28"/>
      <c r="R910" s="28"/>
      <c r="S910" s="28"/>
      <c r="T910" s="28"/>
      <c r="U910" s="28"/>
      <c r="V910" s="28"/>
      <c r="W910" s="28"/>
      <c r="X910" s="28"/>
      <c r="Y910" s="28"/>
      <c r="Z910" s="28"/>
    </row>
    <row r="911" ht="14.25" customHeight="1">
      <c r="A911" s="28"/>
      <c r="B911" s="28"/>
      <c r="C911" s="28"/>
      <c r="D911" s="28"/>
      <c r="E911" s="28"/>
      <c r="F911" s="28"/>
      <c r="G911" s="28"/>
      <c r="H911" s="28"/>
      <c r="I911" s="28"/>
      <c r="J911" s="28"/>
      <c r="K911" s="28"/>
      <c r="L911" s="28"/>
      <c r="M911" s="28"/>
      <c r="N911" s="28"/>
      <c r="O911" s="28"/>
      <c r="P911" s="28"/>
      <c r="Q911" s="28"/>
      <c r="R911" s="28"/>
      <c r="S911" s="28"/>
      <c r="T911" s="28"/>
      <c r="U911" s="28"/>
      <c r="V911" s="28"/>
      <c r="W911" s="28"/>
      <c r="X911" s="28"/>
      <c r="Y911" s="28"/>
      <c r="Z911" s="28"/>
    </row>
    <row r="912" ht="14.25" customHeight="1">
      <c r="A912" s="28"/>
      <c r="B912" s="28"/>
      <c r="C912" s="28"/>
      <c r="D912" s="28"/>
      <c r="E912" s="28"/>
      <c r="F912" s="28"/>
      <c r="G912" s="28"/>
      <c r="H912" s="28"/>
      <c r="I912" s="28"/>
      <c r="J912" s="28"/>
      <c r="K912" s="28"/>
      <c r="L912" s="28"/>
      <c r="M912" s="28"/>
      <c r="N912" s="28"/>
      <c r="O912" s="28"/>
      <c r="P912" s="28"/>
      <c r="Q912" s="28"/>
      <c r="R912" s="28"/>
      <c r="S912" s="28"/>
      <c r="T912" s="28"/>
      <c r="U912" s="28"/>
      <c r="V912" s="28"/>
      <c r="W912" s="28"/>
      <c r="X912" s="28"/>
      <c r="Y912" s="28"/>
      <c r="Z912" s="28"/>
    </row>
    <row r="913" ht="14.25" customHeight="1">
      <c r="A913" s="28"/>
      <c r="B913" s="28"/>
      <c r="C913" s="28"/>
      <c r="D913" s="28"/>
      <c r="E913" s="28"/>
      <c r="F913" s="28"/>
      <c r="G913" s="28"/>
      <c r="H913" s="28"/>
      <c r="I913" s="28"/>
      <c r="J913" s="28"/>
      <c r="K913" s="28"/>
      <c r="L913" s="28"/>
      <c r="M913" s="28"/>
      <c r="N913" s="28"/>
      <c r="O913" s="28"/>
      <c r="P913" s="28"/>
      <c r="Q913" s="28"/>
      <c r="R913" s="28"/>
      <c r="S913" s="28"/>
      <c r="T913" s="28"/>
      <c r="U913" s="28"/>
      <c r="V913" s="28"/>
      <c r="W913" s="28"/>
      <c r="X913" s="28"/>
      <c r="Y913" s="28"/>
      <c r="Z913" s="28"/>
    </row>
    <row r="914" ht="14.25" customHeight="1">
      <c r="A914" s="28"/>
      <c r="B914" s="28"/>
      <c r="C914" s="28"/>
      <c r="D914" s="28"/>
      <c r="E914" s="28"/>
      <c r="F914" s="28"/>
      <c r="G914" s="28"/>
      <c r="H914" s="28"/>
      <c r="I914" s="28"/>
      <c r="J914" s="28"/>
      <c r="K914" s="28"/>
      <c r="L914" s="28"/>
      <c r="M914" s="28"/>
      <c r="N914" s="28"/>
      <c r="O914" s="28"/>
      <c r="P914" s="28"/>
      <c r="Q914" s="28"/>
      <c r="R914" s="28"/>
      <c r="S914" s="28"/>
      <c r="T914" s="28"/>
      <c r="U914" s="28"/>
      <c r="V914" s="28"/>
      <c r="W914" s="28"/>
      <c r="X914" s="28"/>
      <c r="Y914" s="28"/>
      <c r="Z914" s="28"/>
    </row>
    <row r="915" ht="14.25" customHeight="1">
      <c r="A915" s="28"/>
      <c r="B915" s="28"/>
      <c r="C915" s="28"/>
      <c r="D915" s="28"/>
      <c r="E915" s="28"/>
      <c r="F915" s="28"/>
      <c r="G915" s="28"/>
      <c r="H915" s="28"/>
      <c r="I915" s="28"/>
      <c r="J915" s="28"/>
      <c r="K915" s="28"/>
      <c r="L915" s="28"/>
      <c r="M915" s="28"/>
      <c r="N915" s="28"/>
      <c r="O915" s="28"/>
      <c r="P915" s="28"/>
      <c r="Q915" s="28"/>
      <c r="R915" s="28"/>
      <c r="S915" s="28"/>
      <c r="T915" s="28"/>
      <c r="U915" s="28"/>
      <c r="V915" s="28"/>
      <c r="W915" s="28"/>
      <c r="X915" s="28"/>
      <c r="Y915" s="28"/>
      <c r="Z915" s="28"/>
    </row>
    <row r="916" ht="14.25" customHeight="1">
      <c r="A916" s="28"/>
      <c r="B916" s="28"/>
      <c r="C916" s="28"/>
      <c r="D916" s="28"/>
      <c r="E916" s="28"/>
      <c r="F916" s="28"/>
      <c r="G916" s="28"/>
      <c r="H916" s="28"/>
      <c r="I916" s="28"/>
      <c r="J916" s="28"/>
      <c r="K916" s="28"/>
      <c r="L916" s="28"/>
      <c r="M916" s="28"/>
      <c r="N916" s="28"/>
      <c r="O916" s="28"/>
      <c r="P916" s="28"/>
      <c r="Q916" s="28"/>
      <c r="R916" s="28"/>
      <c r="S916" s="28"/>
      <c r="T916" s="28"/>
      <c r="U916" s="28"/>
      <c r="V916" s="28"/>
      <c r="W916" s="28"/>
      <c r="X916" s="28"/>
      <c r="Y916" s="28"/>
      <c r="Z916" s="28"/>
    </row>
    <row r="917" ht="14.25" customHeight="1">
      <c r="A917" s="28"/>
      <c r="B917" s="28"/>
      <c r="C917" s="28"/>
      <c r="D917" s="28"/>
      <c r="E917" s="28"/>
      <c r="F917" s="28"/>
      <c r="G917" s="28"/>
      <c r="H917" s="28"/>
      <c r="I917" s="28"/>
      <c r="J917" s="28"/>
      <c r="K917" s="28"/>
      <c r="L917" s="28"/>
      <c r="M917" s="28"/>
      <c r="N917" s="28"/>
      <c r="O917" s="28"/>
      <c r="P917" s="28"/>
      <c r="Q917" s="28"/>
      <c r="R917" s="28"/>
      <c r="S917" s="28"/>
      <c r="T917" s="28"/>
      <c r="U917" s="28"/>
      <c r="V917" s="28"/>
      <c r="W917" s="28"/>
      <c r="X917" s="28"/>
      <c r="Y917" s="28"/>
      <c r="Z917" s="28"/>
    </row>
    <row r="918" ht="14.25" customHeight="1">
      <c r="A918" s="28"/>
      <c r="B918" s="28"/>
      <c r="C918" s="28"/>
      <c r="D918" s="28"/>
      <c r="E918" s="28"/>
      <c r="F918" s="28"/>
      <c r="G918" s="28"/>
      <c r="H918" s="28"/>
      <c r="I918" s="28"/>
      <c r="J918" s="28"/>
      <c r="K918" s="28"/>
      <c r="L918" s="28"/>
      <c r="M918" s="28"/>
      <c r="N918" s="28"/>
      <c r="O918" s="28"/>
      <c r="P918" s="28"/>
      <c r="Q918" s="28"/>
      <c r="R918" s="28"/>
      <c r="S918" s="28"/>
      <c r="T918" s="28"/>
      <c r="U918" s="28"/>
      <c r="V918" s="28"/>
      <c r="W918" s="28"/>
      <c r="X918" s="28"/>
      <c r="Y918" s="28"/>
      <c r="Z918" s="28"/>
    </row>
    <row r="919" ht="14.25" customHeight="1">
      <c r="A919" s="28"/>
      <c r="B919" s="28"/>
      <c r="C919" s="28"/>
      <c r="D919" s="28"/>
      <c r="E919" s="28"/>
      <c r="F919" s="28"/>
      <c r="G919" s="28"/>
      <c r="H919" s="28"/>
      <c r="I919" s="28"/>
      <c r="J919" s="28"/>
      <c r="K919" s="28"/>
      <c r="L919" s="28"/>
      <c r="M919" s="28"/>
      <c r="N919" s="28"/>
      <c r="O919" s="28"/>
      <c r="P919" s="28"/>
      <c r="Q919" s="28"/>
      <c r="R919" s="28"/>
      <c r="S919" s="28"/>
      <c r="T919" s="28"/>
      <c r="U919" s="28"/>
      <c r="V919" s="28"/>
      <c r="W919" s="28"/>
      <c r="X919" s="28"/>
      <c r="Y919" s="28"/>
      <c r="Z919" s="28"/>
    </row>
    <row r="920" ht="14.25" customHeight="1">
      <c r="A920" s="28"/>
      <c r="B920" s="28"/>
      <c r="C920" s="28"/>
      <c r="D920" s="28"/>
      <c r="E920" s="28"/>
      <c r="F920" s="28"/>
      <c r="G920" s="28"/>
      <c r="H920" s="28"/>
      <c r="I920" s="28"/>
      <c r="J920" s="28"/>
      <c r="K920" s="28"/>
      <c r="L920" s="28"/>
      <c r="M920" s="28"/>
      <c r="N920" s="28"/>
      <c r="O920" s="28"/>
      <c r="P920" s="28"/>
      <c r="Q920" s="28"/>
      <c r="R920" s="28"/>
      <c r="S920" s="28"/>
      <c r="T920" s="28"/>
      <c r="U920" s="28"/>
      <c r="V920" s="28"/>
      <c r="W920" s="28"/>
      <c r="X920" s="28"/>
      <c r="Y920" s="28"/>
      <c r="Z920" s="28"/>
    </row>
    <row r="921" ht="14.25" customHeight="1">
      <c r="A921" s="28"/>
      <c r="B921" s="28"/>
      <c r="C921" s="28"/>
      <c r="D921" s="28"/>
      <c r="E921" s="28"/>
      <c r="F921" s="28"/>
      <c r="G921" s="28"/>
      <c r="H921" s="28"/>
      <c r="I921" s="28"/>
      <c r="J921" s="28"/>
      <c r="K921" s="28"/>
      <c r="L921" s="28"/>
      <c r="M921" s="28"/>
      <c r="N921" s="28"/>
      <c r="O921" s="28"/>
      <c r="P921" s="28"/>
      <c r="Q921" s="28"/>
      <c r="R921" s="28"/>
      <c r="S921" s="28"/>
      <c r="T921" s="28"/>
      <c r="U921" s="28"/>
      <c r="V921" s="28"/>
      <c r="W921" s="28"/>
      <c r="X921" s="28"/>
      <c r="Y921" s="28"/>
      <c r="Z921" s="28"/>
    </row>
    <row r="922" ht="14.25" customHeight="1">
      <c r="A922" s="28"/>
      <c r="B922" s="28"/>
      <c r="C922" s="28"/>
      <c r="D922" s="28"/>
      <c r="E922" s="28"/>
      <c r="F922" s="28"/>
      <c r="G922" s="28"/>
      <c r="H922" s="28"/>
      <c r="I922" s="28"/>
      <c r="J922" s="28"/>
      <c r="K922" s="28"/>
      <c r="L922" s="28"/>
      <c r="M922" s="28"/>
      <c r="N922" s="28"/>
      <c r="O922" s="28"/>
      <c r="P922" s="28"/>
      <c r="Q922" s="28"/>
      <c r="R922" s="28"/>
      <c r="S922" s="28"/>
      <c r="T922" s="28"/>
      <c r="U922" s="28"/>
      <c r="V922" s="28"/>
      <c r="W922" s="28"/>
      <c r="X922" s="28"/>
      <c r="Y922" s="28"/>
      <c r="Z922" s="28"/>
    </row>
    <row r="923" ht="14.25" customHeight="1">
      <c r="A923" s="28"/>
      <c r="B923" s="28"/>
      <c r="C923" s="28"/>
      <c r="D923" s="28"/>
      <c r="E923" s="28"/>
      <c r="F923" s="28"/>
      <c r="G923" s="28"/>
      <c r="H923" s="28"/>
      <c r="I923" s="28"/>
      <c r="J923" s="28"/>
      <c r="K923" s="28"/>
      <c r="L923" s="28"/>
      <c r="M923" s="28"/>
      <c r="N923" s="28"/>
      <c r="O923" s="28"/>
      <c r="P923" s="28"/>
      <c r="Q923" s="28"/>
      <c r="R923" s="28"/>
      <c r="S923" s="28"/>
      <c r="T923" s="28"/>
      <c r="U923" s="28"/>
      <c r="V923" s="28"/>
      <c r="W923" s="28"/>
      <c r="X923" s="28"/>
      <c r="Y923" s="28"/>
      <c r="Z923" s="28"/>
    </row>
    <row r="924" ht="14.25" customHeight="1">
      <c r="A924" s="28"/>
      <c r="B924" s="28"/>
      <c r="C924" s="28"/>
      <c r="D924" s="28"/>
      <c r="E924" s="28"/>
      <c r="F924" s="28"/>
      <c r="G924" s="28"/>
      <c r="H924" s="28"/>
      <c r="I924" s="28"/>
      <c r="J924" s="28"/>
      <c r="K924" s="28"/>
      <c r="L924" s="28"/>
      <c r="M924" s="28"/>
      <c r="N924" s="28"/>
      <c r="O924" s="28"/>
      <c r="P924" s="28"/>
      <c r="Q924" s="28"/>
      <c r="R924" s="28"/>
      <c r="S924" s="28"/>
      <c r="T924" s="28"/>
      <c r="U924" s="28"/>
      <c r="V924" s="28"/>
      <c r="W924" s="28"/>
      <c r="X924" s="28"/>
      <c r="Y924" s="28"/>
      <c r="Z924" s="28"/>
    </row>
    <row r="925" ht="14.25" customHeight="1">
      <c r="A925" s="28"/>
      <c r="B925" s="28"/>
      <c r="C925" s="28"/>
      <c r="D925" s="28"/>
      <c r="E925" s="28"/>
      <c r="F925" s="28"/>
      <c r="G925" s="28"/>
      <c r="H925" s="28"/>
      <c r="I925" s="28"/>
      <c r="J925" s="28"/>
      <c r="K925" s="28"/>
      <c r="L925" s="28"/>
      <c r="M925" s="28"/>
      <c r="N925" s="28"/>
      <c r="O925" s="28"/>
      <c r="P925" s="28"/>
      <c r="Q925" s="28"/>
      <c r="R925" s="28"/>
      <c r="S925" s="28"/>
      <c r="T925" s="28"/>
      <c r="U925" s="28"/>
      <c r="V925" s="28"/>
      <c r="W925" s="28"/>
      <c r="X925" s="28"/>
      <c r="Y925" s="28"/>
      <c r="Z925" s="28"/>
    </row>
    <row r="926" ht="14.25" customHeight="1">
      <c r="A926" s="28"/>
      <c r="B926" s="28"/>
      <c r="C926" s="28"/>
      <c r="D926" s="28"/>
      <c r="E926" s="28"/>
      <c r="F926" s="28"/>
      <c r="G926" s="28"/>
      <c r="H926" s="28"/>
      <c r="I926" s="28"/>
      <c r="J926" s="28"/>
      <c r="K926" s="28"/>
      <c r="L926" s="28"/>
      <c r="M926" s="28"/>
      <c r="N926" s="28"/>
      <c r="O926" s="28"/>
      <c r="P926" s="28"/>
      <c r="Q926" s="28"/>
      <c r="R926" s="28"/>
      <c r="S926" s="28"/>
      <c r="T926" s="28"/>
      <c r="U926" s="28"/>
      <c r="V926" s="28"/>
      <c r="W926" s="28"/>
      <c r="X926" s="28"/>
      <c r="Y926" s="28"/>
      <c r="Z926" s="28"/>
    </row>
    <row r="927" ht="14.25" customHeight="1">
      <c r="A927" s="28"/>
      <c r="B927" s="28"/>
      <c r="C927" s="28"/>
      <c r="D927" s="28"/>
      <c r="E927" s="28"/>
      <c r="F927" s="28"/>
      <c r="G927" s="28"/>
      <c r="H927" s="28"/>
      <c r="I927" s="28"/>
      <c r="J927" s="28"/>
      <c r="K927" s="28"/>
      <c r="L927" s="28"/>
      <c r="M927" s="28"/>
      <c r="N927" s="28"/>
      <c r="O927" s="28"/>
      <c r="P927" s="28"/>
      <c r="Q927" s="28"/>
      <c r="R927" s="28"/>
      <c r="S927" s="28"/>
      <c r="T927" s="28"/>
      <c r="U927" s="28"/>
      <c r="V927" s="28"/>
      <c r="W927" s="28"/>
      <c r="X927" s="28"/>
      <c r="Y927" s="28"/>
      <c r="Z927" s="28"/>
    </row>
    <row r="928" ht="14.25" customHeight="1">
      <c r="A928" s="28"/>
      <c r="B928" s="28"/>
      <c r="C928" s="28"/>
      <c r="D928" s="28"/>
      <c r="E928" s="28"/>
      <c r="F928" s="28"/>
      <c r="G928" s="28"/>
      <c r="H928" s="28"/>
      <c r="I928" s="28"/>
      <c r="J928" s="28"/>
      <c r="K928" s="28"/>
      <c r="L928" s="28"/>
      <c r="M928" s="28"/>
      <c r="N928" s="28"/>
      <c r="O928" s="28"/>
      <c r="P928" s="28"/>
      <c r="Q928" s="28"/>
      <c r="R928" s="28"/>
      <c r="S928" s="28"/>
      <c r="T928" s="28"/>
      <c r="U928" s="28"/>
      <c r="V928" s="28"/>
      <c r="W928" s="28"/>
      <c r="X928" s="28"/>
      <c r="Y928" s="28"/>
      <c r="Z928" s="28"/>
    </row>
    <row r="929" ht="14.25" customHeight="1">
      <c r="A929" s="28"/>
      <c r="B929" s="28"/>
      <c r="C929" s="28"/>
      <c r="D929" s="28"/>
      <c r="E929" s="28"/>
      <c r="F929" s="28"/>
      <c r="G929" s="28"/>
      <c r="H929" s="28"/>
      <c r="I929" s="28"/>
      <c r="J929" s="28"/>
      <c r="K929" s="28"/>
      <c r="L929" s="28"/>
      <c r="M929" s="28"/>
      <c r="N929" s="28"/>
      <c r="O929" s="28"/>
      <c r="P929" s="28"/>
      <c r="Q929" s="28"/>
      <c r="R929" s="28"/>
      <c r="S929" s="28"/>
      <c r="T929" s="28"/>
      <c r="U929" s="28"/>
      <c r="V929" s="28"/>
      <c r="W929" s="28"/>
      <c r="X929" s="28"/>
      <c r="Y929" s="28"/>
      <c r="Z929" s="28"/>
    </row>
    <row r="930" ht="14.25" customHeight="1">
      <c r="A930" s="28"/>
      <c r="B930" s="28"/>
      <c r="C930" s="28"/>
      <c r="D930" s="28"/>
      <c r="E930" s="28"/>
      <c r="F930" s="28"/>
      <c r="G930" s="28"/>
      <c r="H930" s="28"/>
      <c r="I930" s="28"/>
      <c r="J930" s="28"/>
      <c r="K930" s="28"/>
      <c r="L930" s="28"/>
      <c r="M930" s="28"/>
      <c r="N930" s="28"/>
      <c r="O930" s="28"/>
      <c r="P930" s="28"/>
      <c r="Q930" s="28"/>
      <c r="R930" s="28"/>
      <c r="S930" s="28"/>
      <c r="T930" s="28"/>
      <c r="U930" s="28"/>
      <c r="V930" s="28"/>
      <c r="W930" s="28"/>
      <c r="X930" s="28"/>
      <c r="Y930" s="28"/>
      <c r="Z930" s="28"/>
    </row>
    <row r="931" ht="14.25" customHeight="1">
      <c r="A931" s="28"/>
      <c r="B931" s="28"/>
      <c r="C931" s="28"/>
      <c r="D931" s="28"/>
      <c r="E931" s="28"/>
      <c r="F931" s="28"/>
      <c r="G931" s="28"/>
      <c r="H931" s="28"/>
      <c r="I931" s="28"/>
      <c r="J931" s="28"/>
      <c r="K931" s="28"/>
      <c r="L931" s="28"/>
      <c r="M931" s="28"/>
      <c r="N931" s="28"/>
      <c r="O931" s="28"/>
      <c r="P931" s="28"/>
      <c r="Q931" s="28"/>
      <c r="R931" s="28"/>
      <c r="S931" s="28"/>
      <c r="T931" s="28"/>
      <c r="U931" s="28"/>
      <c r="V931" s="28"/>
      <c r="W931" s="28"/>
      <c r="X931" s="28"/>
      <c r="Y931" s="28"/>
      <c r="Z931" s="28"/>
    </row>
    <row r="932" ht="14.25" customHeight="1">
      <c r="A932" s="28"/>
      <c r="B932" s="28"/>
      <c r="C932" s="28"/>
      <c r="D932" s="28"/>
      <c r="E932" s="28"/>
      <c r="F932" s="28"/>
      <c r="G932" s="28"/>
      <c r="H932" s="28"/>
      <c r="I932" s="28"/>
      <c r="J932" s="28"/>
      <c r="K932" s="28"/>
      <c r="L932" s="28"/>
      <c r="M932" s="28"/>
      <c r="N932" s="28"/>
      <c r="O932" s="28"/>
      <c r="P932" s="28"/>
      <c r="Q932" s="28"/>
      <c r="R932" s="28"/>
      <c r="S932" s="28"/>
      <c r="T932" s="28"/>
      <c r="U932" s="28"/>
      <c r="V932" s="28"/>
      <c r="W932" s="28"/>
      <c r="X932" s="28"/>
      <c r="Y932" s="28"/>
      <c r="Z932" s="28"/>
    </row>
    <row r="933" ht="14.25" customHeight="1">
      <c r="A933" s="28"/>
      <c r="B933" s="28"/>
      <c r="C933" s="28"/>
      <c r="D933" s="28"/>
      <c r="E933" s="28"/>
      <c r="F933" s="28"/>
      <c r="G933" s="28"/>
      <c r="H933" s="28"/>
      <c r="I933" s="28"/>
      <c r="J933" s="28"/>
      <c r="K933" s="28"/>
      <c r="L933" s="28"/>
      <c r="M933" s="28"/>
      <c r="N933" s="28"/>
      <c r="O933" s="28"/>
      <c r="P933" s="28"/>
      <c r="Q933" s="28"/>
      <c r="R933" s="28"/>
      <c r="S933" s="28"/>
      <c r="T933" s="28"/>
      <c r="U933" s="28"/>
      <c r="V933" s="28"/>
      <c r="W933" s="28"/>
      <c r="X933" s="28"/>
      <c r="Y933" s="28"/>
      <c r="Z933" s="28"/>
    </row>
    <row r="934" ht="14.25" customHeight="1">
      <c r="A934" s="28"/>
      <c r="B934" s="28"/>
      <c r="C934" s="28"/>
      <c r="D934" s="28"/>
      <c r="E934" s="28"/>
      <c r="F934" s="28"/>
      <c r="G934" s="28"/>
      <c r="H934" s="28"/>
      <c r="I934" s="28"/>
      <c r="J934" s="28"/>
      <c r="K934" s="28"/>
      <c r="L934" s="28"/>
      <c r="M934" s="28"/>
      <c r="N934" s="28"/>
      <c r="O934" s="28"/>
      <c r="P934" s="28"/>
      <c r="Q934" s="28"/>
      <c r="R934" s="28"/>
      <c r="S934" s="28"/>
      <c r="T934" s="28"/>
      <c r="U934" s="28"/>
      <c r="V934" s="28"/>
      <c r="W934" s="28"/>
      <c r="X934" s="28"/>
      <c r="Y934" s="28"/>
      <c r="Z934" s="28"/>
    </row>
    <row r="935" ht="14.25" customHeight="1">
      <c r="A935" s="28"/>
      <c r="B935" s="28"/>
      <c r="C935" s="28"/>
      <c r="D935" s="28"/>
      <c r="E935" s="28"/>
      <c r="F935" s="28"/>
      <c r="G935" s="28"/>
      <c r="H935" s="28"/>
      <c r="I935" s="28"/>
      <c r="J935" s="28"/>
      <c r="K935" s="28"/>
      <c r="L935" s="28"/>
      <c r="M935" s="28"/>
      <c r="N935" s="28"/>
      <c r="O935" s="28"/>
      <c r="P935" s="28"/>
      <c r="Q935" s="28"/>
      <c r="R935" s="28"/>
      <c r="S935" s="28"/>
      <c r="T935" s="28"/>
      <c r="U935" s="28"/>
      <c r="V935" s="28"/>
      <c r="W935" s="28"/>
      <c r="X935" s="28"/>
      <c r="Y935" s="28"/>
      <c r="Z935" s="28"/>
    </row>
    <row r="936" ht="14.25" customHeight="1">
      <c r="A936" s="28"/>
      <c r="B936" s="28"/>
      <c r="C936" s="28"/>
      <c r="D936" s="28"/>
      <c r="E936" s="28"/>
      <c r="F936" s="28"/>
      <c r="G936" s="28"/>
      <c r="H936" s="28"/>
      <c r="I936" s="28"/>
      <c r="J936" s="28"/>
      <c r="K936" s="28"/>
      <c r="L936" s="28"/>
      <c r="M936" s="28"/>
      <c r="N936" s="28"/>
      <c r="O936" s="28"/>
      <c r="P936" s="28"/>
      <c r="Q936" s="28"/>
      <c r="R936" s="28"/>
      <c r="S936" s="28"/>
      <c r="T936" s="28"/>
      <c r="U936" s="28"/>
      <c r="V936" s="28"/>
      <c r="W936" s="28"/>
      <c r="X936" s="28"/>
      <c r="Y936" s="28"/>
      <c r="Z936" s="28"/>
    </row>
    <row r="937" ht="14.25" customHeight="1">
      <c r="A937" s="28"/>
      <c r="B937" s="28"/>
      <c r="C937" s="28"/>
      <c r="D937" s="28"/>
      <c r="E937" s="28"/>
      <c r="F937" s="28"/>
      <c r="G937" s="28"/>
      <c r="H937" s="28"/>
      <c r="I937" s="28"/>
      <c r="J937" s="28"/>
      <c r="K937" s="28"/>
      <c r="L937" s="28"/>
      <c r="M937" s="28"/>
      <c r="N937" s="28"/>
      <c r="O937" s="28"/>
      <c r="P937" s="28"/>
      <c r="Q937" s="28"/>
      <c r="R937" s="28"/>
      <c r="S937" s="28"/>
      <c r="T937" s="28"/>
      <c r="U937" s="28"/>
      <c r="V937" s="28"/>
      <c r="W937" s="28"/>
      <c r="X937" s="28"/>
      <c r="Y937" s="28"/>
      <c r="Z937" s="28"/>
    </row>
    <row r="938" ht="14.25" customHeight="1">
      <c r="A938" s="28"/>
      <c r="B938" s="28"/>
      <c r="C938" s="28"/>
      <c r="D938" s="28"/>
      <c r="E938" s="28"/>
      <c r="F938" s="28"/>
      <c r="G938" s="28"/>
      <c r="H938" s="28"/>
      <c r="I938" s="28"/>
      <c r="J938" s="28"/>
      <c r="K938" s="28"/>
      <c r="L938" s="28"/>
      <c r="M938" s="28"/>
      <c r="N938" s="28"/>
      <c r="O938" s="28"/>
      <c r="P938" s="28"/>
      <c r="Q938" s="28"/>
      <c r="R938" s="28"/>
      <c r="S938" s="28"/>
      <c r="T938" s="28"/>
      <c r="U938" s="28"/>
      <c r="V938" s="28"/>
      <c r="W938" s="28"/>
      <c r="X938" s="28"/>
      <c r="Y938" s="28"/>
      <c r="Z938" s="28"/>
    </row>
    <row r="939" ht="14.25" customHeight="1">
      <c r="A939" s="28"/>
      <c r="B939" s="28"/>
      <c r="C939" s="28"/>
      <c r="D939" s="28"/>
      <c r="E939" s="28"/>
      <c r="F939" s="28"/>
      <c r="G939" s="28"/>
      <c r="H939" s="28"/>
      <c r="I939" s="28"/>
      <c r="J939" s="28"/>
      <c r="K939" s="28"/>
      <c r="L939" s="28"/>
      <c r="M939" s="28"/>
      <c r="N939" s="28"/>
      <c r="O939" s="28"/>
      <c r="P939" s="28"/>
      <c r="Q939" s="28"/>
      <c r="R939" s="28"/>
      <c r="S939" s="28"/>
      <c r="T939" s="28"/>
      <c r="U939" s="28"/>
      <c r="V939" s="28"/>
      <c r="W939" s="28"/>
      <c r="X939" s="28"/>
      <c r="Y939" s="28"/>
      <c r="Z939" s="28"/>
    </row>
    <row r="940" ht="14.25" customHeight="1">
      <c r="A940" s="28"/>
      <c r="B940" s="28"/>
      <c r="C940" s="28"/>
      <c r="D940" s="28"/>
      <c r="E940" s="28"/>
      <c r="F940" s="28"/>
      <c r="G940" s="28"/>
      <c r="H940" s="28"/>
      <c r="I940" s="28"/>
      <c r="J940" s="28"/>
      <c r="K940" s="28"/>
      <c r="L940" s="28"/>
      <c r="M940" s="28"/>
      <c r="N940" s="28"/>
      <c r="O940" s="28"/>
      <c r="P940" s="28"/>
      <c r="Q940" s="28"/>
      <c r="R940" s="28"/>
      <c r="S940" s="28"/>
      <c r="T940" s="28"/>
      <c r="U940" s="28"/>
      <c r="V940" s="28"/>
      <c r="W940" s="28"/>
      <c r="X940" s="28"/>
      <c r="Y940" s="28"/>
      <c r="Z940" s="28"/>
    </row>
    <row r="941" ht="14.25" customHeight="1">
      <c r="A941" s="28"/>
      <c r="B941" s="28"/>
      <c r="C941" s="28"/>
      <c r="D941" s="28"/>
      <c r="E941" s="28"/>
      <c r="F941" s="28"/>
      <c r="G941" s="28"/>
      <c r="H941" s="28"/>
      <c r="I941" s="28"/>
      <c r="J941" s="28"/>
      <c r="K941" s="28"/>
      <c r="L941" s="28"/>
      <c r="M941" s="28"/>
      <c r="N941" s="28"/>
      <c r="O941" s="28"/>
      <c r="P941" s="28"/>
      <c r="Q941" s="28"/>
      <c r="R941" s="28"/>
      <c r="S941" s="28"/>
      <c r="T941" s="28"/>
      <c r="U941" s="28"/>
      <c r="V941" s="28"/>
      <c r="W941" s="28"/>
      <c r="X941" s="28"/>
      <c r="Y941" s="28"/>
      <c r="Z941" s="28"/>
    </row>
    <row r="942" ht="14.25" customHeight="1">
      <c r="A942" s="28"/>
      <c r="B942" s="28"/>
      <c r="C942" s="28"/>
      <c r="D942" s="28"/>
      <c r="E942" s="28"/>
      <c r="F942" s="28"/>
      <c r="G942" s="28"/>
      <c r="H942" s="28"/>
      <c r="I942" s="28"/>
      <c r="J942" s="28"/>
      <c r="K942" s="28"/>
      <c r="L942" s="28"/>
      <c r="M942" s="28"/>
      <c r="N942" s="28"/>
      <c r="O942" s="28"/>
      <c r="P942" s="28"/>
      <c r="Q942" s="28"/>
      <c r="R942" s="28"/>
      <c r="S942" s="28"/>
      <c r="T942" s="28"/>
      <c r="U942" s="28"/>
      <c r="V942" s="28"/>
      <c r="W942" s="28"/>
      <c r="X942" s="28"/>
      <c r="Y942" s="28"/>
      <c r="Z942" s="28"/>
    </row>
    <row r="943" ht="14.25" customHeight="1">
      <c r="A943" s="28"/>
      <c r="B943" s="28"/>
      <c r="C943" s="28"/>
      <c r="D943" s="28"/>
      <c r="E943" s="28"/>
      <c r="F943" s="28"/>
      <c r="G943" s="28"/>
      <c r="H943" s="28"/>
      <c r="I943" s="28"/>
      <c r="J943" s="28"/>
      <c r="K943" s="28"/>
      <c r="L943" s="28"/>
      <c r="M943" s="28"/>
      <c r="N943" s="28"/>
      <c r="O943" s="28"/>
      <c r="P943" s="28"/>
      <c r="Q943" s="28"/>
      <c r="R943" s="28"/>
      <c r="S943" s="28"/>
      <c r="T943" s="28"/>
      <c r="U943" s="28"/>
      <c r="V943" s="28"/>
      <c r="W943" s="28"/>
      <c r="X943" s="28"/>
      <c r="Y943" s="28"/>
      <c r="Z943" s="28"/>
    </row>
    <row r="944" ht="14.25" customHeight="1">
      <c r="A944" s="28"/>
      <c r="B944" s="28"/>
      <c r="C944" s="28"/>
      <c r="D944" s="28"/>
      <c r="E944" s="28"/>
      <c r="F944" s="28"/>
      <c r="G944" s="28"/>
      <c r="H944" s="28"/>
      <c r="I944" s="28"/>
      <c r="J944" s="28"/>
      <c r="K944" s="28"/>
      <c r="L944" s="28"/>
      <c r="M944" s="28"/>
      <c r="N944" s="28"/>
      <c r="O944" s="28"/>
      <c r="P944" s="28"/>
      <c r="Q944" s="28"/>
      <c r="R944" s="28"/>
      <c r="S944" s="28"/>
      <c r="T944" s="28"/>
      <c r="U944" s="28"/>
      <c r="V944" s="28"/>
      <c r="W944" s="28"/>
      <c r="X944" s="28"/>
      <c r="Y944" s="28"/>
      <c r="Z944" s="28"/>
    </row>
    <row r="945" ht="14.25" customHeight="1">
      <c r="A945" s="28"/>
      <c r="B945" s="28"/>
      <c r="C945" s="28"/>
      <c r="D945" s="28"/>
      <c r="E945" s="28"/>
      <c r="F945" s="28"/>
      <c r="G945" s="28"/>
      <c r="H945" s="28"/>
      <c r="I945" s="28"/>
      <c r="J945" s="28"/>
      <c r="K945" s="28"/>
      <c r="L945" s="28"/>
      <c r="M945" s="28"/>
      <c r="N945" s="28"/>
      <c r="O945" s="28"/>
      <c r="P945" s="28"/>
      <c r="Q945" s="28"/>
      <c r="R945" s="28"/>
      <c r="S945" s="28"/>
      <c r="T945" s="28"/>
      <c r="U945" s="28"/>
      <c r="V945" s="28"/>
      <c r="W945" s="28"/>
      <c r="X945" s="28"/>
      <c r="Y945" s="28"/>
      <c r="Z945" s="28"/>
    </row>
    <row r="946" ht="14.25" customHeight="1">
      <c r="A946" s="28"/>
      <c r="B946" s="28"/>
      <c r="C946" s="28"/>
      <c r="D946" s="28"/>
      <c r="E946" s="28"/>
      <c r="F946" s="28"/>
      <c r="G946" s="28"/>
      <c r="H946" s="28"/>
      <c r="I946" s="28"/>
      <c r="J946" s="28"/>
      <c r="K946" s="28"/>
      <c r="L946" s="28"/>
      <c r="M946" s="28"/>
      <c r="N946" s="28"/>
      <c r="O946" s="28"/>
      <c r="P946" s="28"/>
      <c r="Q946" s="28"/>
      <c r="R946" s="28"/>
      <c r="S946" s="28"/>
      <c r="T946" s="28"/>
      <c r="U946" s="28"/>
      <c r="V946" s="28"/>
      <c r="W946" s="28"/>
      <c r="X946" s="28"/>
      <c r="Y946" s="28"/>
      <c r="Z946" s="28"/>
    </row>
    <row r="947" ht="14.25" customHeight="1">
      <c r="A947" s="28"/>
      <c r="B947" s="28"/>
      <c r="C947" s="28"/>
      <c r="D947" s="28"/>
      <c r="E947" s="28"/>
      <c r="F947" s="28"/>
      <c r="G947" s="28"/>
      <c r="H947" s="28"/>
      <c r="I947" s="28"/>
      <c r="J947" s="28"/>
      <c r="K947" s="28"/>
      <c r="L947" s="28"/>
      <c r="M947" s="28"/>
      <c r="N947" s="28"/>
      <c r="O947" s="28"/>
      <c r="P947" s="28"/>
      <c r="Q947" s="28"/>
      <c r="R947" s="28"/>
      <c r="S947" s="28"/>
      <c r="T947" s="28"/>
      <c r="U947" s="28"/>
      <c r="V947" s="28"/>
      <c r="W947" s="28"/>
      <c r="X947" s="28"/>
      <c r="Y947" s="28"/>
      <c r="Z947" s="28"/>
    </row>
    <row r="948" ht="14.25" customHeight="1">
      <c r="A948" s="28"/>
      <c r="B948" s="28"/>
      <c r="C948" s="28"/>
      <c r="D948" s="28"/>
      <c r="E948" s="28"/>
      <c r="F948" s="28"/>
      <c r="G948" s="28"/>
      <c r="H948" s="28"/>
      <c r="I948" s="28"/>
      <c r="J948" s="28"/>
      <c r="K948" s="28"/>
      <c r="L948" s="28"/>
      <c r="M948" s="28"/>
      <c r="N948" s="28"/>
      <c r="O948" s="28"/>
      <c r="P948" s="28"/>
      <c r="Q948" s="28"/>
      <c r="R948" s="28"/>
      <c r="S948" s="28"/>
      <c r="T948" s="28"/>
      <c r="U948" s="28"/>
      <c r="V948" s="28"/>
      <c r="W948" s="28"/>
      <c r="X948" s="28"/>
      <c r="Y948" s="28"/>
      <c r="Z948" s="28"/>
    </row>
    <row r="949" ht="14.25" customHeight="1">
      <c r="A949" s="28"/>
      <c r="B949" s="28"/>
      <c r="C949" s="28"/>
      <c r="D949" s="28"/>
      <c r="E949" s="28"/>
      <c r="F949" s="28"/>
      <c r="G949" s="28"/>
      <c r="H949" s="28"/>
      <c r="I949" s="28"/>
      <c r="J949" s="28"/>
      <c r="K949" s="28"/>
      <c r="L949" s="28"/>
      <c r="M949" s="28"/>
      <c r="N949" s="28"/>
      <c r="O949" s="28"/>
      <c r="P949" s="28"/>
      <c r="Q949" s="28"/>
      <c r="R949" s="28"/>
      <c r="S949" s="28"/>
      <c r="T949" s="28"/>
      <c r="U949" s="28"/>
      <c r="V949" s="28"/>
      <c r="W949" s="28"/>
      <c r="X949" s="28"/>
      <c r="Y949" s="28"/>
      <c r="Z949" s="28"/>
    </row>
    <row r="950" ht="14.25" customHeight="1">
      <c r="A950" s="28"/>
      <c r="B950" s="28"/>
      <c r="C950" s="28"/>
      <c r="D950" s="28"/>
      <c r="E950" s="28"/>
      <c r="F950" s="28"/>
      <c r="G950" s="28"/>
      <c r="H950" s="28"/>
      <c r="I950" s="28"/>
      <c r="J950" s="28"/>
      <c r="K950" s="28"/>
      <c r="L950" s="28"/>
      <c r="M950" s="28"/>
      <c r="N950" s="28"/>
      <c r="O950" s="28"/>
      <c r="P950" s="28"/>
      <c r="Q950" s="28"/>
      <c r="R950" s="28"/>
      <c r="S950" s="28"/>
      <c r="T950" s="28"/>
      <c r="U950" s="28"/>
      <c r="V950" s="28"/>
      <c r="W950" s="28"/>
      <c r="X950" s="28"/>
      <c r="Y950" s="28"/>
      <c r="Z950" s="28"/>
    </row>
    <row r="951" ht="14.25" customHeight="1">
      <c r="A951" s="28"/>
      <c r="B951" s="28"/>
      <c r="C951" s="28"/>
      <c r="D951" s="28"/>
      <c r="E951" s="28"/>
      <c r="F951" s="28"/>
      <c r="G951" s="28"/>
      <c r="H951" s="28"/>
      <c r="I951" s="28"/>
      <c r="J951" s="28"/>
      <c r="K951" s="28"/>
      <c r="L951" s="28"/>
      <c r="M951" s="28"/>
      <c r="N951" s="28"/>
      <c r="O951" s="28"/>
      <c r="P951" s="28"/>
      <c r="Q951" s="28"/>
      <c r="R951" s="28"/>
      <c r="S951" s="28"/>
      <c r="T951" s="28"/>
      <c r="U951" s="28"/>
      <c r="V951" s="28"/>
      <c r="W951" s="28"/>
      <c r="X951" s="28"/>
      <c r="Y951" s="28"/>
      <c r="Z951" s="28"/>
    </row>
    <row r="952" ht="14.25" customHeight="1">
      <c r="A952" s="28"/>
      <c r="B952" s="28"/>
      <c r="C952" s="28"/>
      <c r="D952" s="28"/>
      <c r="E952" s="28"/>
      <c r="F952" s="28"/>
      <c r="G952" s="28"/>
      <c r="H952" s="28"/>
      <c r="I952" s="28"/>
      <c r="J952" s="28"/>
      <c r="K952" s="28"/>
      <c r="L952" s="28"/>
      <c r="M952" s="28"/>
      <c r="N952" s="28"/>
      <c r="O952" s="28"/>
      <c r="P952" s="28"/>
      <c r="Q952" s="28"/>
      <c r="R952" s="28"/>
      <c r="S952" s="28"/>
      <c r="T952" s="28"/>
      <c r="U952" s="28"/>
      <c r="V952" s="28"/>
      <c r="W952" s="28"/>
      <c r="X952" s="28"/>
      <c r="Y952" s="28"/>
      <c r="Z952" s="28"/>
    </row>
    <row r="953" ht="14.25" customHeight="1">
      <c r="A953" s="28"/>
      <c r="B953" s="28"/>
      <c r="C953" s="28"/>
      <c r="D953" s="28"/>
      <c r="E953" s="28"/>
      <c r="F953" s="28"/>
      <c r="G953" s="28"/>
      <c r="H953" s="28"/>
      <c r="I953" s="28"/>
      <c r="J953" s="28"/>
      <c r="K953" s="28"/>
      <c r="L953" s="28"/>
      <c r="M953" s="28"/>
      <c r="N953" s="28"/>
      <c r="O953" s="28"/>
      <c r="P953" s="28"/>
      <c r="Q953" s="28"/>
      <c r="R953" s="28"/>
      <c r="S953" s="28"/>
      <c r="T953" s="28"/>
      <c r="U953" s="28"/>
      <c r="V953" s="28"/>
      <c r="W953" s="28"/>
      <c r="X953" s="28"/>
      <c r="Y953" s="28"/>
      <c r="Z953" s="28"/>
    </row>
    <row r="954" ht="14.25" customHeight="1">
      <c r="A954" s="28"/>
      <c r="B954" s="28"/>
      <c r="C954" s="28"/>
      <c r="D954" s="28"/>
      <c r="E954" s="28"/>
      <c r="F954" s="28"/>
      <c r="G954" s="28"/>
      <c r="H954" s="28"/>
      <c r="I954" s="28"/>
      <c r="J954" s="28"/>
      <c r="K954" s="28"/>
      <c r="L954" s="28"/>
      <c r="M954" s="28"/>
      <c r="N954" s="28"/>
      <c r="O954" s="28"/>
      <c r="P954" s="28"/>
      <c r="Q954" s="28"/>
      <c r="R954" s="28"/>
      <c r="S954" s="28"/>
      <c r="T954" s="28"/>
      <c r="U954" s="28"/>
      <c r="V954" s="28"/>
      <c r="W954" s="28"/>
      <c r="X954" s="28"/>
      <c r="Y954" s="28"/>
      <c r="Z954" s="28"/>
    </row>
    <row r="955" ht="14.25" customHeight="1">
      <c r="A955" s="28"/>
      <c r="B955" s="28"/>
      <c r="C955" s="28"/>
      <c r="D955" s="28"/>
      <c r="E955" s="28"/>
      <c r="F955" s="28"/>
      <c r="G955" s="28"/>
      <c r="H955" s="28"/>
      <c r="I955" s="28"/>
      <c r="J955" s="28"/>
      <c r="K955" s="28"/>
      <c r="L955" s="28"/>
      <c r="M955" s="28"/>
      <c r="N955" s="28"/>
      <c r="O955" s="28"/>
      <c r="P955" s="28"/>
      <c r="Q955" s="28"/>
      <c r="R955" s="28"/>
      <c r="S955" s="28"/>
      <c r="T955" s="28"/>
      <c r="U955" s="28"/>
      <c r="V955" s="28"/>
      <c r="W955" s="28"/>
      <c r="X955" s="28"/>
      <c r="Y955" s="28"/>
      <c r="Z955" s="28"/>
    </row>
    <row r="956" ht="14.25" customHeight="1">
      <c r="A956" s="28"/>
      <c r="B956" s="28"/>
      <c r="C956" s="28"/>
      <c r="D956" s="28"/>
      <c r="E956" s="28"/>
      <c r="F956" s="28"/>
      <c r="G956" s="28"/>
      <c r="H956" s="28"/>
      <c r="I956" s="28"/>
      <c r="J956" s="28"/>
      <c r="K956" s="28"/>
      <c r="L956" s="28"/>
      <c r="M956" s="28"/>
      <c r="N956" s="28"/>
      <c r="O956" s="28"/>
      <c r="P956" s="28"/>
      <c r="Q956" s="28"/>
      <c r="R956" s="28"/>
      <c r="S956" s="28"/>
      <c r="T956" s="28"/>
      <c r="U956" s="28"/>
      <c r="V956" s="28"/>
      <c r="W956" s="28"/>
      <c r="X956" s="28"/>
      <c r="Y956" s="28"/>
      <c r="Z956" s="28"/>
    </row>
    <row r="957" ht="14.25" customHeight="1">
      <c r="A957" s="28"/>
      <c r="B957" s="28"/>
      <c r="C957" s="28"/>
      <c r="D957" s="28"/>
      <c r="E957" s="28"/>
      <c r="F957" s="28"/>
      <c r="G957" s="28"/>
      <c r="H957" s="28"/>
      <c r="I957" s="28"/>
      <c r="J957" s="28"/>
      <c r="K957" s="28"/>
      <c r="L957" s="28"/>
      <c r="M957" s="28"/>
      <c r="N957" s="28"/>
      <c r="O957" s="28"/>
      <c r="P957" s="28"/>
      <c r="Q957" s="28"/>
      <c r="R957" s="28"/>
      <c r="S957" s="28"/>
      <c r="T957" s="28"/>
      <c r="U957" s="28"/>
      <c r="V957" s="28"/>
      <c r="W957" s="28"/>
      <c r="X957" s="28"/>
      <c r="Y957" s="28"/>
      <c r="Z957" s="28"/>
    </row>
    <row r="958" ht="14.25" customHeight="1">
      <c r="A958" s="28"/>
      <c r="B958" s="28"/>
      <c r="C958" s="28"/>
      <c r="D958" s="28"/>
      <c r="E958" s="28"/>
      <c r="F958" s="28"/>
      <c r="G958" s="28"/>
      <c r="H958" s="28"/>
      <c r="I958" s="28"/>
      <c r="J958" s="28"/>
      <c r="K958" s="28"/>
      <c r="L958" s="28"/>
      <c r="M958" s="28"/>
      <c r="N958" s="28"/>
      <c r="O958" s="28"/>
      <c r="P958" s="28"/>
      <c r="Q958" s="28"/>
      <c r="R958" s="28"/>
      <c r="S958" s="28"/>
      <c r="T958" s="28"/>
      <c r="U958" s="28"/>
      <c r="V958" s="28"/>
      <c r="W958" s="28"/>
      <c r="X958" s="28"/>
      <c r="Y958" s="28"/>
      <c r="Z958" s="28"/>
    </row>
    <row r="959" ht="14.25" customHeight="1">
      <c r="A959" s="28"/>
      <c r="B959" s="28"/>
      <c r="C959" s="28"/>
      <c r="D959" s="28"/>
      <c r="E959" s="28"/>
      <c r="F959" s="28"/>
      <c r="G959" s="28"/>
      <c r="H959" s="28"/>
      <c r="I959" s="28"/>
      <c r="J959" s="28"/>
      <c r="K959" s="28"/>
      <c r="L959" s="28"/>
      <c r="M959" s="28"/>
      <c r="N959" s="28"/>
      <c r="O959" s="28"/>
      <c r="P959" s="28"/>
      <c r="Q959" s="28"/>
      <c r="R959" s="28"/>
      <c r="S959" s="28"/>
      <c r="T959" s="28"/>
      <c r="U959" s="28"/>
      <c r="V959" s="28"/>
      <c r="W959" s="28"/>
      <c r="X959" s="28"/>
      <c r="Y959" s="28"/>
      <c r="Z959" s="28"/>
    </row>
    <row r="960" ht="14.25" customHeight="1">
      <c r="A960" s="28"/>
      <c r="B960" s="28"/>
      <c r="C960" s="28"/>
      <c r="D960" s="28"/>
      <c r="E960" s="28"/>
      <c r="F960" s="28"/>
      <c r="G960" s="28"/>
      <c r="H960" s="28"/>
      <c r="I960" s="28"/>
      <c r="J960" s="28"/>
      <c r="K960" s="28"/>
      <c r="L960" s="28"/>
      <c r="M960" s="28"/>
      <c r="N960" s="28"/>
      <c r="O960" s="28"/>
      <c r="P960" s="28"/>
      <c r="Q960" s="28"/>
      <c r="R960" s="28"/>
      <c r="S960" s="28"/>
      <c r="T960" s="28"/>
      <c r="U960" s="28"/>
      <c r="V960" s="28"/>
      <c r="W960" s="28"/>
      <c r="X960" s="28"/>
      <c r="Y960" s="28"/>
      <c r="Z960" s="28"/>
    </row>
    <row r="961" ht="14.25" customHeight="1">
      <c r="A961" s="28"/>
      <c r="B961" s="28"/>
      <c r="C961" s="28"/>
      <c r="D961" s="28"/>
      <c r="E961" s="28"/>
      <c r="F961" s="28"/>
      <c r="G961" s="28"/>
      <c r="H961" s="28"/>
      <c r="I961" s="28"/>
      <c r="J961" s="28"/>
      <c r="K961" s="28"/>
      <c r="L961" s="28"/>
      <c r="M961" s="28"/>
      <c r="N961" s="28"/>
      <c r="O961" s="28"/>
      <c r="P961" s="28"/>
      <c r="Q961" s="28"/>
      <c r="R961" s="28"/>
      <c r="S961" s="28"/>
      <c r="T961" s="28"/>
      <c r="U961" s="28"/>
      <c r="V961" s="28"/>
      <c r="W961" s="28"/>
      <c r="X961" s="28"/>
      <c r="Y961" s="28"/>
      <c r="Z961" s="28"/>
    </row>
    <row r="962" ht="14.25" customHeight="1">
      <c r="A962" s="28"/>
      <c r="B962" s="28"/>
      <c r="C962" s="28"/>
      <c r="D962" s="28"/>
      <c r="E962" s="28"/>
      <c r="F962" s="28"/>
      <c r="G962" s="28"/>
      <c r="H962" s="28"/>
      <c r="I962" s="28"/>
      <c r="J962" s="28"/>
      <c r="K962" s="28"/>
      <c r="L962" s="28"/>
      <c r="M962" s="28"/>
      <c r="N962" s="28"/>
      <c r="O962" s="28"/>
      <c r="P962" s="28"/>
      <c r="Q962" s="28"/>
      <c r="R962" s="28"/>
      <c r="S962" s="28"/>
      <c r="T962" s="28"/>
      <c r="U962" s="28"/>
      <c r="V962" s="28"/>
      <c r="W962" s="28"/>
      <c r="X962" s="28"/>
      <c r="Y962" s="28"/>
      <c r="Z962" s="28"/>
    </row>
    <row r="963" ht="14.25" customHeight="1">
      <c r="A963" s="28"/>
      <c r="B963" s="28"/>
      <c r="C963" s="28"/>
      <c r="D963" s="28"/>
      <c r="E963" s="28"/>
      <c r="F963" s="28"/>
      <c r="G963" s="28"/>
      <c r="H963" s="28"/>
      <c r="I963" s="28"/>
      <c r="J963" s="28"/>
      <c r="K963" s="28"/>
      <c r="L963" s="28"/>
      <c r="M963" s="28"/>
      <c r="N963" s="28"/>
      <c r="O963" s="28"/>
      <c r="P963" s="28"/>
      <c r="Q963" s="28"/>
      <c r="R963" s="28"/>
      <c r="S963" s="28"/>
      <c r="T963" s="28"/>
      <c r="U963" s="28"/>
      <c r="V963" s="28"/>
      <c r="W963" s="28"/>
      <c r="X963" s="28"/>
      <c r="Y963" s="28"/>
      <c r="Z963" s="28"/>
    </row>
    <row r="964" ht="14.25" customHeight="1">
      <c r="A964" s="28"/>
      <c r="B964" s="28"/>
      <c r="C964" s="28"/>
      <c r="D964" s="28"/>
      <c r="E964" s="28"/>
      <c r="F964" s="28"/>
      <c r="G964" s="28"/>
      <c r="H964" s="28"/>
      <c r="I964" s="28"/>
      <c r="J964" s="28"/>
      <c r="K964" s="28"/>
      <c r="L964" s="28"/>
      <c r="M964" s="28"/>
      <c r="N964" s="28"/>
      <c r="O964" s="28"/>
      <c r="P964" s="28"/>
      <c r="Q964" s="28"/>
      <c r="R964" s="28"/>
      <c r="S964" s="28"/>
      <c r="T964" s="28"/>
      <c r="U964" s="28"/>
      <c r="V964" s="28"/>
      <c r="W964" s="28"/>
      <c r="X964" s="28"/>
      <c r="Y964" s="28"/>
      <c r="Z964" s="28"/>
    </row>
    <row r="965" ht="14.25" customHeight="1">
      <c r="A965" s="28"/>
      <c r="B965" s="28"/>
      <c r="C965" s="28"/>
      <c r="D965" s="28"/>
      <c r="E965" s="28"/>
      <c r="F965" s="28"/>
      <c r="G965" s="28"/>
      <c r="H965" s="28"/>
      <c r="I965" s="28"/>
      <c r="J965" s="28"/>
      <c r="K965" s="28"/>
      <c r="L965" s="28"/>
      <c r="M965" s="28"/>
      <c r="N965" s="28"/>
      <c r="O965" s="28"/>
      <c r="P965" s="28"/>
      <c r="Q965" s="28"/>
      <c r="R965" s="28"/>
      <c r="S965" s="28"/>
      <c r="T965" s="28"/>
      <c r="U965" s="28"/>
      <c r="V965" s="28"/>
      <c r="W965" s="28"/>
      <c r="X965" s="28"/>
      <c r="Y965" s="28"/>
      <c r="Z965" s="28"/>
    </row>
    <row r="966" ht="14.25" customHeight="1">
      <c r="A966" s="28"/>
      <c r="B966" s="28"/>
      <c r="C966" s="28"/>
      <c r="D966" s="28"/>
      <c r="E966" s="28"/>
      <c r="F966" s="28"/>
      <c r="G966" s="28"/>
      <c r="H966" s="28"/>
      <c r="I966" s="28"/>
      <c r="J966" s="28"/>
      <c r="K966" s="28"/>
      <c r="L966" s="28"/>
      <c r="M966" s="28"/>
      <c r="N966" s="28"/>
      <c r="O966" s="28"/>
      <c r="P966" s="28"/>
      <c r="Q966" s="28"/>
      <c r="R966" s="28"/>
      <c r="S966" s="28"/>
      <c r="T966" s="28"/>
      <c r="U966" s="28"/>
      <c r="V966" s="28"/>
      <c r="W966" s="28"/>
      <c r="X966" s="28"/>
      <c r="Y966" s="28"/>
      <c r="Z966" s="28"/>
    </row>
    <row r="967" ht="14.25" customHeight="1">
      <c r="A967" s="28"/>
      <c r="B967" s="28"/>
      <c r="C967" s="28"/>
      <c r="D967" s="28"/>
      <c r="E967" s="28"/>
      <c r="F967" s="28"/>
      <c r="G967" s="28"/>
      <c r="H967" s="28"/>
      <c r="I967" s="28"/>
      <c r="J967" s="28"/>
      <c r="K967" s="28"/>
      <c r="L967" s="28"/>
      <c r="M967" s="28"/>
      <c r="N967" s="28"/>
      <c r="O967" s="28"/>
      <c r="P967" s="28"/>
      <c r="Q967" s="28"/>
      <c r="R967" s="28"/>
      <c r="S967" s="28"/>
      <c r="T967" s="28"/>
      <c r="U967" s="28"/>
      <c r="V967" s="28"/>
      <c r="W967" s="28"/>
      <c r="X967" s="28"/>
      <c r="Y967" s="28"/>
      <c r="Z967" s="28"/>
    </row>
    <row r="968" ht="14.25" customHeight="1">
      <c r="A968" s="28"/>
      <c r="B968" s="28"/>
      <c r="C968" s="28"/>
      <c r="D968" s="28"/>
      <c r="E968" s="28"/>
      <c r="F968" s="28"/>
      <c r="G968" s="28"/>
      <c r="H968" s="28"/>
      <c r="I968" s="28"/>
      <c r="J968" s="28"/>
      <c r="K968" s="28"/>
      <c r="L968" s="28"/>
      <c r="M968" s="28"/>
      <c r="N968" s="28"/>
      <c r="O968" s="28"/>
      <c r="P968" s="28"/>
      <c r="Q968" s="28"/>
      <c r="R968" s="28"/>
      <c r="S968" s="28"/>
      <c r="T968" s="28"/>
      <c r="U968" s="28"/>
      <c r="V968" s="28"/>
      <c r="W968" s="28"/>
      <c r="X968" s="28"/>
      <c r="Y968" s="28"/>
      <c r="Z968" s="28"/>
    </row>
    <row r="969" ht="14.25" customHeight="1">
      <c r="A969" s="28"/>
      <c r="B969" s="28"/>
      <c r="C969" s="28"/>
      <c r="D969" s="28"/>
      <c r="E969" s="28"/>
      <c r="F969" s="28"/>
      <c r="G969" s="28"/>
      <c r="H969" s="28"/>
      <c r="I969" s="28"/>
      <c r="J969" s="28"/>
      <c r="K969" s="28"/>
      <c r="L969" s="28"/>
      <c r="M969" s="28"/>
      <c r="N969" s="28"/>
      <c r="O969" s="28"/>
      <c r="P969" s="28"/>
      <c r="Q969" s="28"/>
      <c r="R969" s="28"/>
      <c r="S969" s="28"/>
      <c r="T969" s="28"/>
      <c r="U969" s="28"/>
      <c r="V969" s="28"/>
      <c r="W969" s="28"/>
      <c r="X969" s="28"/>
      <c r="Y969" s="28"/>
      <c r="Z969" s="28"/>
    </row>
    <row r="970" ht="14.25" customHeight="1">
      <c r="A970" s="28"/>
      <c r="B970" s="28"/>
      <c r="C970" s="28"/>
      <c r="D970" s="28"/>
      <c r="E970" s="28"/>
      <c r="F970" s="28"/>
      <c r="G970" s="28"/>
      <c r="H970" s="28"/>
      <c r="I970" s="28"/>
      <c r="J970" s="28"/>
      <c r="K970" s="28"/>
      <c r="L970" s="28"/>
      <c r="M970" s="28"/>
      <c r="N970" s="28"/>
      <c r="O970" s="28"/>
      <c r="P970" s="28"/>
      <c r="Q970" s="28"/>
      <c r="R970" s="28"/>
      <c r="S970" s="28"/>
      <c r="T970" s="28"/>
      <c r="U970" s="28"/>
      <c r="V970" s="28"/>
      <c r="W970" s="28"/>
      <c r="X970" s="28"/>
      <c r="Y970" s="28"/>
      <c r="Z970" s="28"/>
    </row>
    <row r="971" ht="14.25" customHeight="1">
      <c r="A971" s="28"/>
      <c r="B971" s="28"/>
      <c r="C971" s="28"/>
      <c r="D971" s="28"/>
      <c r="E971" s="28"/>
      <c r="F971" s="28"/>
      <c r="G971" s="28"/>
      <c r="H971" s="28"/>
      <c r="I971" s="28"/>
      <c r="J971" s="28"/>
      <c r="K971" s="28"/>
      <c r="L971" s="28"/>
      <c r="M971" s="28"/>
      <c r="N971" s="28"/>
      <c r="O971" s="28"/>
      <c r="P971" s="28"/>
      <c r="Q971" s="28"/>
      <c r="R971" s="28"/>
      <c r="S971" s="28"/>
      <c r="T971" s="28"/>
      <c r="U971" s="28"/>
      <c r="V971" s="28"/>
      <c r="W971" s="28"/>
      <c r="X971" s="28"/>
      <c r="Y971" s="28"/>
      <c r="Z971" s="28"/>
    </row>
    <row r="972" ht="14.25" customHeight="1">
      <c r="A972" s="28"/>
      <c r="B972" s="28"/>
      <c r="C972" s="28"/>
      <c r="D972" s="28"/>
      <c r="E972" s="28"/>
      <c r="F972" s="28"/>
      <c r="G972" s="28"/>
      <c r="H972" s="28"/>
      <c r="I972" s="28"/>
      <c r="J972" s="28"/>
      <c r="K972" s="28"/>
      <c r="L972" s="28"/>
      <c r="M972" s="28"/>
      <c r="N972" s="28"/>
      <c r="O972" s="28"/>
      <c r="P972" s="28"/>
      <c r="Q972" s="28"/>
      <c r="R972" s="28"/>
      <c r="S972" s="28"/>
      <c r="T972" s="28"/>
      <c r="U972" s="28"/>
      <c r="V972" s="28"/>
      <c r="W972" s="28"/>
      <c r="X972" s="28"/>
      <c r="Y972" s="28"/>
      <c r="Z972" s="28"/>
    </row>
    <row r="973" ht="14.25" customHeight="1">
      <c r="A973" s="28"/>
      <c r="B973" s="28"/>
      <c r="C973" s="28"/>
      <c r="D973" s="28"/>
      <c r="E973" s="28"/>
      <c r="F973" s="28"/>
      <c r="G973" s="28"/>
      <c r="H973" s="28"/>
      <c r="I973" s="28"/>
      <c r="J973" s="28"/>
      <c r="K973" s="28"/>
      <c r="L973" s="28"/>
      <c r="M973" s="28"/>
      <c r="N973" s="28"/>
      <c r="O973" s="28"/>
      <c r="P973" s="28"/>
      <c r="Q973" s="28"/>
      <c r="R973" s="28"/>
      <c r="S973" s="28"/>
      <c r="T973" s="28"/>
      <c r="U973" s="28"/>
      <c r="V973" s="28"/>
      <c r="W973" s="28"/>
      <c r="X973" s="28"/>
      <c r="Y973" s="28"/>
      <c r="Z973" s="28"/>
    </row>
    <row r="974" ht="14.25" customHeight="1">
      <c r="A974" s="28"/>
      <c r="B974" s="28"/>
      <c r="C974" s="28"/>
      <c r="D974" s="28"/>
      <c r="E974" s="28"/>
      <c r="F974" s="28"/>
      <c r="G974" s="28"/>
      <c r="H974" s="28"/>
      <c r="I974" s="28"/>
      <c r="J974" s="28"/>
      <c r="K974" s="28"/>
      <c r="L974" s="28"/>
      <c r="M974" s="28"/>
      <c r="N974" s="28"/>
      <c r="O974" s="28"/>
      <c r="P974" s="28"/>
      <c r="Q974" s="28"/>
      <c r="R974" s="28"/>
      <c r="S974" s="28"/>
      <c r="T974" s="28"/>
      <c r="U974" s="28"/>
      <c r="V974" s="28"/>
      <c r="W974" s="28"/>
      <c r="X974" s="28"/>
      <c r="Y974" s="28"/>
      <c r="Z974" s="28"/>
    </row>
    <row r="975" ht="14.25" customHeight="1">
      <c r="A975" s="28"/>
      <c r="B975" s="28"/>
      <c r="C975" s="28"/>
      <c r="D975" s="28"/>
      <c r="E975" s="28"/>
      <c r="F975" s="28"/>
      <c r="G975" s="28"/>
      <c r="H975" s="28"/>
      <c r="I975" s="28"/>
      <c r="J975" s="28"/>
      <c r="K975" s="28"/>
      <c r="L975" s="28"/>
      <c r="M975" s="28"/>
      <c r="N975" s="28"/>
      <c r="O975" s="28"/>
      <c r="P975" s="28"/>
      <c r="Q975" s="28"/>
      <c r="R975" s="28"/>
      <c r="S975" s="28"/>
      <c r="T975" s="28"/>
      <c r="U975" s="28"/>
      <c r="V975" s="28"/>
      <c r="W975" s="28"/>
      <c r="X975" s="28"/>
      <c r="Y975" s="28"/>
      <c r="Z975" s="28"/>
    </row>
    <row r="976" ht="14.25" customHeight="1">
      <c r="A976" s="28"/>
      <c r="B976" s="28"/>
      <c r="C976" s="28"/>
      <c r="D976" s="28"/>
      <c r="E976" s="28"/>
      <c r="F976" s="28"/>
      <c r="G976" s="28"/>
      <c r="H976" s="28"/>
      <c r="I976" s="28"/>
      <c r="J976" s="28"/>
      <c r="K976" s="28"/>
      <c r="L976" s="28"/>
      <c r="M976" s="28"/>
      <c r="N976" s="28"/>
      <c r="O976" s="28"/>
      <c r="P976" s="28"/>
      <c r="Q976" s="28"/>
      <c r="R976" s="28"/>
      <c r="S976" s="28"/>
      <c r="T976" s="28"/>
      <c r="U976" s="28"/>
      <c r="V976" s="28"/>
      <c r="W976" s="28"/>
      <c r="X976" s="28"/>
      <c r="Y976" s="28"/>
      <c r="Z976" s="28"/>
    </row>
    <row r="977" ht="14.25" customHeight="1">
      <c r="A977" s="28"/>
      <c r="B977" s="28"/>
      <c r="C977" s="28"/>
      <c r="D977" s="28"/>
      <c r="E977" s="28"/>
      <c r="F977" s="28"/>
      <c r="G977" s="28"/>
      <c r="H977" s="28"/>
      <c r="I977" s="28"/>
      <c r="J977" s="28"/>
      <c r="K977" s="28"/>
      <c r="L977" s="28"/>
      <c r="M977" s="28"/>
      <c r="N977" s="28"/>
      <c r="O977" s="28"/>
      <c r="P977" s="28"/>
      <c r="Q977" s="28"/>
      <c r="R977" s="28"/>
      <c r="S977" s="28"/>
      <c r="T977" s="28"/>
      <c r="U977" s="28"/>
      <c r="V977" s="28"/>
      <c r="W977" s="28"/>
      <c r="X977" s="28"/>
      <c r="Y977" s="28"/>
      <c r="Z977" s="28"/>
    </row>
    <row r="978" ht="14.25" customHeight="1">
      <c r="A978" s="28"/>
      <c r="B978" s="28"/>
      <c r="C978" s="28"/>
      <c r="D978" s="28"/>
      <c r="E978" s="28"/>
      <c r="F978" s="28"/>
      <c r="G978" s="28"/>
      <c r="H978" s="28"/>
      <c r="I978" s="28"/>
      <c r="J978" s="28"/>
      <c r="K978" s="28"/>
      <c r="L978" s="28"/>
      <c r="M978" s="28"/>
      <c r="N978" s="28"/>
      <c r="O978" s="28"/>
      <c r="P978" s="28"/>
      <c r="Q978" s="28"/>
      <c r="R978" s="28"/>
      <c r="S978" s="28"/>
      <c r="T978" s="28"/>
      <c r="U978" s="28"/>
      <c r="V978" s="28"/>
      <c r="W978" s="28"/>
      <c r="X978" s="28"/>
      <c r="Y978" s="28"/>
      <c r="Z978" s="28"/>
    </row>
    <row r="979" ht="14.25" customHeight="1">
      <c r="A979" s="28"/>
      <c r="B979" s="28"/>
      <c r="C979" s="28"/>
      <c r="D979" s="28"/>
      <c r="E979" s="28"/>
      <c r="F979" s="28"/>
      <c r="G979" s="28"/>
      <c r="H979" s="28"/>
      <c r="I979" s="28"/>
      <c r="J979" s="28"/>
      <c r="K979" s="28"/>
      <c r="L979" s="28"/>
      <c r="M979" s="28"/>
      <c r="N979" s="28"/>
      <c r="O979" s="28"/>
      <c r="P979" s="28"/>
      <c r="Q979" s="28"/>
      <c r="R979" s="28"/>
      <c r="S979" s="28"/>
      <c r="T979" s="28"/>
      <c r="U979" s="28"/>
      <c r="V979" s="28"/>
      <c r="W979" s="28"/>
      <c r="X979" s="28"/>
      <c r="Y979" s="28"/>
      <c r="Z979" s="28"/>
    </row>
    <row r="980" ht="14.25" customHeight="1">
      <c r="A980" s="28"/>
      <c r="B980" s="28"/>
      <c r="C980" s="28"/>
      <c r="D980" s="28"/>
      <c r="E980" s="28"/>
      <c r="F980" s="28"/>
      <c r="G980" s="28"/>
      <c r="H980" s="28"/>
      <c r="I980" s="28"/>
      <c r="J980" s="28"/>
      <c r="K980" s="28"/>
      <c r="L980" s="28"/>
      <c r="M980" s="28"/>
      <c r="N980" s="28"/>
      <c r="O980" s="28"/>
      <c r="P980" s="28"/>
      <c r="Q980" s="28"/>
      <c r="R980" s="28"/>
      <c r="S980" s="28"/>
      <c r="T980" s="28"/>
      <c r="U980" s="28"/>
      <c r="V980" s="28"/>
      <c r="W980" s="28"/>
      <c r="X980" s="28"/>
      <c r="Y980" s="28"/>
      <c r="Z980" s="28"/>
    </row>
    <row r="981" ht="14.25" customHeight="1">
      <c r="A981" s="28"/>
      <c r="B981" s="28"/>
      <c r="C981" s="28"/>
      <c r="D981" s="28"/>
      <c r="E981" s="28"/>
      <c r="F981" s="28"/>
      <c r="G981" s="28"/>
      <c r="H981" s="28"/>
      <c r="I981" s="28"/>
      <c r="J981" s="28"/>
      <c r="K981" s="28"/>
      <c r="L981" s="28"/>
      <c r="M981" s="28"/>
      <c r="N981" s="28"/>
      <c r="O981" s="28"/>
      <c r="P981" s="28"/>
      <c r="Q981" s="28"/>
      <c r="R981" s="28"/>
      <c r="S981" s="28"/>
      <c r="T981" s="28"/>
      <c r="U981" s="28"/>
      <c r="V981" s="28"/>
      <c r="W981" s="28"/>
      <c r="X981" s="28"/>
      <c r="Y981" s="28"/>
      <c r="Z981" s="28"/>
    </row>
    <row r="982" ht="14.25" customHeight="1">
      <c r="A982" s="28"/>
      <c r="B982" s="28"/>
      <c r="C982" s="28"/>
      <c r="D982" s="28"/>
      <c r="E982" s="28"/>
      <c r="F982" s="28"/>
      <c r="G982" s="28"/>
      <c r="H982" s="28"/>
      <c r="I982" s="28"/>
      <c r="J982" s="28"/>
      <c r="K982" s="28"/>
      <c r="L982" s="28"/>
      <c r="M982" s="28"/>
      <c r="N982" s="28"/>
      <c r="O982" s="28"/>
      <c r="P982" s="28"/>
      <c r="Q982" s="28"/>
      <c r="R982" s="28"/>
      <c r="S982" s="28"/>
      <c r="T982" s="28"/>
      <c r="U982" s="28"/>
      <c r="V982" s="28"/>
      <c r="W982" s="28"/>
      <c r="X982" s="28"/>
      <c r="Y982" s="28"/>
      <c r="Z982" s="28"/>
    </row>
    <row r="983" ht="14.25" customHeight="1">
      <c r="A983" s="28"/>
      <c r="B983" s="28"/>
      <c r="C983" s="28"/>
      <c r="D983" s="28"/>
      <c r="E983" s="28"/>
      <c r="F983" s="28"/>
      <c r="G983" s="28"/>
      <c r="H983" s="28"/>
      <c r="I983" s="28"/>
      <c r="J983" s="28"/>
      <c r="K983" s="28"/>
      <c r="L983" s="28"/>
      <c r="M983" s="28"/>
      <c r="N983" s="28"/>
      <c r="O983" s="28"/>
      <c r="P983" s="28"/>
      <c r="Q983" s="28"/>
      <c r="R983" s="28"/>
      <c r="S983" s="28"/>
      <c r="T983" s="28"/>
      <c r="U983" s="28"/>
      <c r="V983" s="28"/>
      <c r="W983" s="28"/>
      <c r="X983" s="28"/>
      <c r="Y983" s="28"/>
      <c r="Z983" s="28"/>
    </row>
    <row r="984" ht="14.25" customHeight="1">
      <c r="A984" s="28"/>
      <c r="B984" s="28"/>
      <c r="C984" s="28"/>
      <c r="D984" s="28"/>
      <c r="E984" s="28"/>
      <c r="F984" s="28"/>
      <c r="G984" s="28"/>
      <c r="H984" s="28"/>
      <c r="I984" s="28"/>
      <c r="J984" s="28"/>
      <c r="K984" s="28"/>
      <c r="L984" s="28"/>
      <c r="M984" s="28"/>
      <c r="N984" s="28"/>
      <c r="O984" s="28"/>
      <c r="P984" s="28"/>
      <c r="Q984" s="28"/>
      <c r="R984" s="28"/>
      <c r="S984" s="28"/>
      <c r="T984" s="28"/>
      <c r="U984" s="28"/>
      <c r="V984" s="28"/>
      <c r="W984" s="28"/>
      <c r="X984" s="28"/>
      <c r="Y984" s="28"/>
      <c r="Z984" s="28"/>
    </row>
    <row r="985" ht="14.25" customHeight="1">
      <c r="A985" s="28"/>
      <c r="B985" s="28"/>
      <c r="C985" s="28"/>
      <c r="D985" s="28"/>
      <c r="E985" s="28"/>
      <c r="F985" s="28"/>
      <c r="G985" s="28"/>
      <c r="H985" s="28"/>
      <c r="I985" s="28"/>
      <c r="J985" s="28"/>
      <c r="K985" s="28"/>
      <c r="L985" s="28"/>
      <c r="M985" s="28"/>
      <c r="N985" s="28"/>
      <c r="O985" s="28"/>
      <c r="P985" s="28"/>
      <c r="Q985" s="28"/>
      <c r="R985" s="28"/>
      <c r="S985" s="28"/>
      <c r="T985" s="28"/>
      <c r="U985" s="28"/>
      <c r="V985" s="28"/>
      <c r="W985" s="28"/>
      <c r="X985" s="28"/>
      <c r="Y985" s="28"/>
      <c r="Z985" s="28"/>
    </row>
    <row r="986" ht="14.25" customHeight="1">
      <c r="A986" s="28"/>
      <c r="B986" s="28"/>
      <c r="C986" s="28"/>
      <c r="D986" s="28"/>
      <c r="E986" s="28"/>
      <c r="F986" s="28"/>
      <c r="G986" s="28"/>
      <c r="H986" s="28"/>
      <c r="I986" s="28"/>
      <c r="J986" s="28"/>
      <c r="K986" s="28"/>
      <c r="L986" s="28"/>
      <c r="M986" s="28"/>
      <c r="N986" s="28"/>
      <c r="O986" s="28"/>
      <c r="P986" s="28"/>
      <c r="Q986" s="28"/>
      <c r="R986" s="28"/>
      <c r="S986" s="28"/>
      <c r="T986" s="28"/>
      <c r="U986" s="28"/>
      <c r="V986" s="28"/>
      <c r="W986" s="28"/>
      <c r="X986" s="28"/>
      <c r="Y986" s="28"/>
      <c r="Z986" s="28"/>
    </row>
    <row r="987" ht="14.25" customHeight="1">
      <c r="A987" s="28"/>
      <c r="B987" s="28"/>
      <c r="C987" s="28"/>
      <c r="D987" s="28"/>
      <c r="E987" s="28"/>
      <c r="F987" s="28"/>
      <c r="G987" s="28"/>
      <c r="H987" s="28"/>
      <c r="I987" s="28"/>
      <c r="J987" s="28"/>
      <c r="K987" s="28"/>
      <c r="L987" s="28"/>
      <c r="M987" s="28"/>
      <c r="N987" s="28"/>
      <c r="O987" s="28"/>
      <c r="P987" s="28"/>
      <c r="Q987" s="28"/>
      <c r="R987" s="28"/>
      <c r="S987" s="28"/>
      <c r="T987" s="28"/>
      <c r="U987" s="28"/>
      <c r="V987" s="28"/>
      <c r="W987" s="28"/>
      <c r="X987" s="28"/>
      <c r="Y987" s="28"/>
      <c r="Z987" s="28"/>
    </row>
    <row r="988" ht="14.25" customHeight="1">
      <c r="A988" s="28"/>
      <c r="B988" s="28"/>
      <c r="C988" s="28"/>
      <c r="D988" s="28"/>
      <c r="E988" s="28"/>
      <c r="F988" s="28"/>
      <c r="G988" s="28"/>
      <c r="H988" s="28"/>
      <c r="I988" s="28"/>
      <c r="J988" s="28"/>
      <c r="K988" s="28"/>
      <c r="L988" s="28"/>
      <c r="M988" s="28"/>
      <c r="N988" s="28"/>
      <c r="O988" s="28"/>
      <c r="P988" s="28"/>
      <c r="Q988" s="28"/>
      <c r="R988" s="28"/>
      <c r="S988" s="28"/>
      <c r="T988" s="28"/>
      <c r="U988" s="28"/>
      <c r="V988" s="28"/>
      <c r="W988" s="28"/>
      <c r="X988" s="28"/>
      <c r="Y988" s="28"/>
      <c r="Z988" s="28"/>
    </row>
    <row r="989" ht="14.25" customHeight="1">
      <c r="A989" s="28"/>
      <c r="B989" s="28"/>
      <c r="C989" s="28"/>
      <c r="D989" s="28"/>
      <c r="E989" s="28"/>
      <c r="F989" s="28"/>
      <c r="G989" s="28"/>
      <c r="H989" s="28"/>
      <c r="I989" s="28"/>
      <c r="J989" s="28"/>
      <c r="K989" s="28"/>
      <c r="L989" s="28"/>
      <c r="M989" s="28"/>
      <c r="N989" s="28"/>
      <c r="O989" s="28"/>
      <c r="P989" s="28"/>
      <c r="Q989" s="28"/>
      <c r="R989" s="28"/>
      <c r="S989" s="28"/>
      <c r="T989" s="28"/>
      <c r="U989" s="28"/>
      <c r="V989" s="28"/>
      <c r="W989" s="28"/>
      <c r="X989" s="28"/>
      <c r="Y989" s="28"/>
      <c r="Z989" s="28"/>
    </row>
    <row r="990" ht="14.25" customHeight="1">
      <c r="A990" s="28"/>
      <c r="B990" s="28"/>
      <c r="C990" s="28"/>
      <c r="D990" s="28"/>
      <c r="E990" s="28"/>
      <c r="F990" s="28"/>
      <c r="G990" s="28"/>
      <c r="H990" s="28"/>
      <c r="I990" s="28"/>
      <c r="J990" s="28"/>
      <c r="K990" s="28"/>
      <c r="L990" s="28"/>
      <c r="M990" s="28"/>
      <c r="N990" s="28"/>
      <c r="O990" s="28"/>
      <c r="P990" s="28"/>
      <c r="Q990" s="28"/>
      <c r="R990" s="28"/>
      <c r="S990" s="28"/>
      <c r="T990" s="28"/>
      <c r="U990" s="28"/>
      <c r="V990" s="28"/>
      <c r="W990" s="28"/>
      <c r="X990" s="28"/>
      <c r="Y990" s="28"/>
      <c r="Z990" s="28"/>
    </row>
    <row r="991" ht="14.25" customHeight="1">
      <c r="A991" s="28"/>
      <c r="B991" s="28"/>
      <c r="C991" s="28"/>
      <c r="D991" s="28"/>
      <c r="E991" s="28"/>
      <c r="F991" s="28"/>
      <c r="G991" s="28"/>
      <c r="H991" s="28"/>
      <c r="I991" s="28"/>
      <c r="J991" s="28"/>
      <c r="K991" s="28"/>
      <c r="L991" s="28"/>
      <c r="M991" s="28"/>
      <c r="N991" s="28"/>
      <c r="O991" s="28"/>
      <c r="P991" s="28"/>
      <c r="Q991" s="28"/>
      <c r="R991" s="28"/>
      <c r="S991" s="28"/>
      <c r="T991" s="28"/>
      <c r="U991" s="28"/>
      <c r="V991" s="28"/>
      <c r="W991" s="28"/>
      <c r="X991" s="28"/>
      <c r="Y991" s="28"/>
      <c r="Z991" s="28"/>
    </row>
    <row r="992" ht="14.25" customHeight="1">
      <c r="A992" s="28"/>
      <c r="B992" s="28"/>
      <c r="C992" s="28"/>
      <c r="D992" s="28"/>
      <c r="E992" s="28"/>
      <c r="F992" s="28"/>
      <c r="G992" s="28"/>
      <c r="H992" s="28"/>
      <c r="I992" s="28"/>
      <c r="J992" s="28"/>
      <c r="K992" s="28"/>
      <c r="L992" s="28"/>
      <c r="M992" s="28"/>
      <c r="N992" s="28"/>
      <c r="O992" s="28"/>
      <c r="P992" s="28"/>
      <c r="Q992" s="28"/>
      <c r="R992" s="28"/>
      <c r="S992" s="28"/>
      <c r="T992" s="28"/>
      <c r="U992" s="28"/>
      <c r="V992" s="28"/>
      <c r="W992" s="28"/>
      <c r="X992" s="28"/>
      <c r="Y992" s="28"/>
      <c r="Z992" s="28"/>
    </row>
    <row r="993" ht="14.25" customHeight="1">
      <c r="A993" s="28"/>
      <c r="B993" s="28"/>
      <c r="C993" s="28"/>
      <c r="D993" s="28"/>
      <c r="E993" s="28"/>
      <c r="F993" s="28"/>
      <c r="G993" s="28"/>
      <c r="H993" s="28"/>
      <c r="I993" s="28"/>
      <c r="J993" s="28"/>
      <c r="K993" s="28"/>
      <c r="L993" s="28"/>
      <c r="M993" s="28"/>
      <c r="N993" s="28"/>
      <c r="O993" s="28"/>
      <c r="P993" s="28"/>
      <c r="Q993" s="28"/>
      <c r="R993" s="28"/>
      <c r="S993" s="28"/>
      <c r="T993" s="28"/>
      <c r="U993" s="28"/>
      <c r="V993" s="28"/>
      <c r="W993" s="28"/>
      <c r="X993" s="28"/>
      <c r="Y993" s="28"/>
      <c r="Z993" s="28"/>
    </row>
    <row r="994" ht="14.25" customHeight="1">
      <c r="A994" s="28"/>
      <c r="B994" s="28"/>
      <c r="C994" s="28"/>
      <c r="D994" s="28"/>
      <c r="E994" s="28"/>
      <c r="F994" s="28"/>
      <c r="G994" s="28"/>
      <c r="H994" s="28"/>
      <c r="I994" s="28"/>
      <c r="J994" s="28"/>
      <c r="K994" s="28"/>
      <c r="L994" s="28"/>
      <c r="M994" s="28"/>
      <c r="N994" s="28"/>
      <c r="O994" s="28"/>
      <c r="P994" s="28"/>
      <c r="Q994" s="28"/>
      <c r="R994" s="28"/>
      <c r="S994" s="28"/>
      <c r="T994" s="28"/>
      <c r="U994" s="28"/>
      <c r="V994" s="28"/>
      <c r="W994" s="28"/>
      <c r="X994" s="28"/>
      <c r="Y994" s="28"/>
      <c r="Z994" s="28"/>
    </row>
    <row r="995" ht="14.25" customHeight="1">
      <c r="A995" s="28"/>
      <c r="B995" s="28"/>
      <c r="C995" s="28"/>
      <c r="D995" s="28"/>
      <c r="E995" s="28"/>
      <c r="F995" s="28"/>
      <c r="G995" s="28"/>
      <c r="H995" s="28"/>
      <c r="I995" s="28"/>
      <c r="J995" s="28"/>
      <c r="K995" s="28"/>
      <c r="L995" s="28"/>
      <c r="M995" s="28"/>
      <c r="N995" s="28"/>
      <c r="O995" s="28"/>
      <c r="P995" s="28"/>
      <c r="Q995" s="28"/>
      <c r="R995" s="28"/>
      <c r="S995" s="28"/>
      <c r="T995" s="28"/>
      <c r="U995" s="28"/>
      <c r="V995" s="28"/>
      <c r="W995" s="28"/>
      <c r="X995" s="28"/>
      <c r="Y995" s="28"/>
      <c r="Z995" s="28"/>
    </row>
    <row r="996" ht="14.25" customHeight="1">
      <c r="A996" s="28"/>
      <c r="B996" s="28"/>
      <c r="C996" s="28"/>
      <c r="D996" s="28"/>
      <c r="E996" s="28"/>
      <c r="F996" s="28"/>
      <c r="G996" s="28"/>
      <c r="H996" s="28"/>
      <c r="I996" s="28"/>
      <c r="J996" s="28"/>
      <c r="K996" s="28"/>
      <c r="L996" s="28"/>
      <c r="M996" s="28"/>
      <c r="N996" s="28"/>
      <c r="O996" s="28"/>
      <c r="P996" s="28"/>
      <c r="Q996" s="28"/>
      <c r="R996" s="28"/>
      <c r="S996" s="28"/>
      <c r="T996" s="28"/>
      <c r="U996" s="28"/>
      <c r="V996" s="28"/>
      <c r="W996" s="28"/>
      <c r="X996" s="28"/>
      <c r="Y996" s="28"/>
      <c r="Z996" s="28"/>
    </row>
    <row r="997" ht="14.25" customHeight="1">
      <c r="A997" s="28"/>
      <c r="B997" s="28"/>
      <c r="C997" s="28"/>
      <c r="D997" s="28"/>
      <c r="E997" s="28"/>
      <c r="F997" s="28"/>
      <c r="G997" s="28"/>
      <c r="H997" s="28"/>
      <c r="I997" s="28"/>
      <c r="J997" s="28"/>
      <c r="K997" s="28"/>
      <c r="L997" s="28"/>
      <c r="M997" s="28"/>
      <c r="N997" s="28"/>
      <c r="O997" s="28"/>
      <c r="P997" s="28"/>
      <c r="Q997" s="28"/>
      <c r="R997" s="28"/>
      <c r="S997" s="28"/>
      <c r="T997" s="28"/>
      <c r="U997" s="28"/>
      <c r="V997" s="28"/>
      <c r="W997" s="28"/>
      <c r="X997" s="28"/>
      <c r="Y997" s="28"/>
      <c r="Z997" s="28"/>
    </row>
    <row r="998" ht="14.25" customHeight="1">
      <c r="A998" s="28"/>
      <c r="B998" s="28"/>
      <c r="C998" s="28"/>
      <c r="D998" s="28"/>
      <c r="E998" s="28"/>
      <c r="F998" s="28"/>
      <c r="G998" s="28"/>
      <c r="H998" s="28"/>
      <c r="I998" s="28"/>
      <c r="J998" s="28"/>
      <c r="K998" s="28"/>
      <c r="L998" s="28"/>
      <c r="M998" s="28"/>
      <c r="N998" s="28"/>
      <c r="O998" s="28"/>
      <c r="P998" s="28"/>
      <c r="Q998" s="28"/>
      <c r="R998" s="28"/>
      <c r="S998" s="28"/>
      <c r="T998" s="28"/>
      <c r="U998" s="28"/>
      <c r="V998" s="28"/>
      <c r="W998" s="28"/>
      <c r="X998" s="28"/>
      <c r="Y998" s="28"/>
      <c r="Z998" s="28"/>
    </row>
    <row r="999" ht="14.25" customHeight="1">
      <c r="A999" s="28"/>
      <c r="B999" s="28"/>
      <c r="C999" s="28"/>
      <c r="D999" s="28"/>
      <c r="E999" s="28"/>
      <c r="F999" s="28"/>
      <c r="G999" s="28"/>
      <c r="H999" s="28"/>
      <c r="I999" s="28"/>
      <c r="J999" s="28"/>
      <c r="K999" s="28"/>
      <c r="L999" s="28"/>
      <c r="M999" s="28"/>
      <c r="N999" s="28"/>
      <c r="O999" s="28"/>
      <c r="P999" s="28"/>
      <c r="Q999" s="28"/>
      <c r="R999" s="28"/>
      <c r="S999" s="28"/>
      <c r="T999" s="28"/>
      <c r="U999" s="28"/>
      <c r="V999" s="28"/>
      <c r="W999" s="28"/>
      <c r="X999" s="28"/>
      <c r="Y999" s="28"/>
      <c r="Z999" s="28"/>
    </row>
    <row r="1000" ht="14.25" customHeight="1">
      <c r="A1000" s="28"/>
      <c r="B1000" s="28"/>
      <c r="C1000" s="28"/>
      <c r="D1000" s="28"/>
      <c r="E1000" s="28"/>
      <c r="F1000" s="28"/>
      <c r="G1000" s="28"/>
      <c r="H1000" s="28"/>
      <c r="I1000" s="28"/>
      <c r="J1000" s="28"/>
      <c r="K1000" s="28"/>
      <c r="L1000" s="28"/>
      <c r="M1000" s="28"/>
      <c r="N1000" s="28"/>
      <c r="O1000" s="28"/>
      <c r="P1000" s="28"/>
      <c r="Q1000" s="28"/>
      <c r="R1000" s="28"/>
      <c r="S1000" s="28"/>
      <c r="T1000" s="28"/>
      <c r="U1000" s="28"/>
      <c r="V1000" s="28"/>
      <c r="W1000" s="28"/>
      <c r="X1000" s="28"/>
      <c r="Y1000" s="28"/>
      <c r="Z1000" s="28"/>
    </row>
  </sheetData>
  <mergeCells count="14">
    <mergeCell ref="B8:B10"/>
    <mergeCell ref="B11:B12"/>
    <mergeCell ref="A11:A17"/>
    <mergeCell ref="B13:B14"/>
    <mergeCell ref="B15:B17"/>
    <mergeCell ref="A20:B20"/>
    <mergeCell ref="A21:B21"/>
    <mergeCell ref="B3:C3"/>
    <mergeCell ref="A4:A10"/>
    <mergeCell ref="B4:B5"/>
    <mergeCell ref="E4:E7"/>
    <mergeCell ref="B6:B7"/>
    <mergeCell ref="E8:E10"/>
    <mergeCell ref="E11:E17"/>
  </mergeCells>
  <printOptions/>
  <pageMargins bottom="0.75" footer="0.0" header="0.0" left="0.7" right="0.7" top="0.75"/>
  <pageSetup orientation="landscape"/>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32.5"/>
    <col customWidth="1" min="2" max="2" width="12.75"/>
    <col customWidth="1" min="3" max="3" width="11.88"/>
    <col customWidth="1" min="4" max="4" width="46.5"/>
    <col customWidth="1" min="5" max="26" width="8.0"/>
  </cols>
  <sheetData>
    <row r="1" ht="14.25" customHeight="1">
      <c r="A1" s="27" t="s">
        <v>177</v>
      </c>
      <c r="B1" s="27"/>
      <c r="C1" s="29"/>
      <c r="D1" s="30" t="s">
        <v>27</v>
      </c>
      <c r="E1" s="28"/>
      <c r="F1" s="28"/>
      <c r="G1" s="28"/>
      <c r="H1" s="28"/>
      <c r="I1" s="28"/>
      <c r="J1" s="28"/>
      <c r="K1" s="28"/>
      <c r="L1" s="28"/>
      <c r="M1" s="28"/>
      <c r="N1" s="28"/>
      <c r="O1" s="28"/>
      <c r="P1" s="28"/>
      <c r="Q1" s="28"/>
      <c r="R1" s="28"/>
      <c r="S1" s="28"/>
      <c r="T1" s="28"/>
      <c r="U1" s="28"/>
      <c r="V1" s="28"/>
      <c r="W1" s="28"/>
      <c r="X1" s="28"/>
      <c r="Y1" s="28"/>
      <c r="Z1" s="28"/>
    </row>
    <row r="2" ht="14.25" customHeight="1">
      <c r="A2" s="28"/>
      <c r="B2" s="28"/>
      <c r="C2" s="28"/>
      <c r="D2" s="28"/>
      <c r="E2" s="28"/>
      <c r="F2" s="28"/>
      <c r="G2" s="28"/>
      <c r="H2" s="28"/>
      <c r="I2" s="28"/>
      <c r="J2" s="28"/>
      <c r="K2" s="28"/>
      <c r="L2" s="28"/>
      <c r="M2" s="28"/>
      <c r="N2" s="28"/>
      <c r="O2" s="28"/>
      <c r="P2" s="28"/>
      <c r="Q2" s="28"/>
      <c r="R2" s="28"/>
      <c r="S2" s="28"/>
      <c r="T2" s="28"/>
      <c r="U2" s="28"/>
      <c r="V2" s="28"/>
      <c r="W2" s="28"/>
      <c r="X2" s="28"/>
      <c r="Y2" s="28"/>
      <c r="Z2" s="28"/>
    </row>
    <row r="3" ht="14.25" customHeight="1">
      <c r="A3" s="95" t="s">
        <v>159</v>
      </c>
      <c r="B3" s="150" t="s">
        <v>173</v>
      </c>
      <c r="C3" s="98" t="s">
        <v>174</v>
      </c>
      <c r="D3" s="95" t="s">
        <v>35</v>
      </c>
      <c r="E3" s="28"/>
      <c r="F3" s="28"/>
      <c r="G3" s="28"/>
      <c r="H3" s="28"/>
      <c r="I3" s="28"/>
      <c r="J3" s="28"/>
      <c r="K3" s="28"/>
      <c r="L3" s="28"/>
      <c r="M3" s="28"/>
      <c r="N3" s="28"/>
      <c r="O3" s="28"/>
      <c r="P3" s="28"/>
      <c r="Q3" s="28"/>
      <c r="R3" s="28"/>
      <c r="S3" s="28"/>
      <c r="T3" s="28"/>
      <c r="U3" s="28"/>
      <c r="V3" s="28"/>
      <c r="W3" s="28"/>
      <c r="X3" s="28"/>
      <c r="Y3" s="28"/>
      <c r="Z3" s="28"/>
    </row>
    <row r="4" ht="43.5" customHeight="1">
      <c r="A4" s="153" t="s">
        <v>178</v>
      </c>
      <c r="B4" s="154">
        <v>0.0</v>
      </c>
      <c r="C4" s="154">
        <v>0.0</v>
      </c>
      <c r="D4" s="155" t="s">
        <v>179</v>
      </c>
      <c r="E4" s="28"/>
      <c r="F4" s="28"/>
      <c r="G4" s="28"/>
      <c r="H4" s="28"/>
      <c r="I4" s="28"/>
      <c r="J4" s="28"/>
      <c r="K4" s="28"/>
      <c r="L4" s="28"/>
      <c r="M4" s="28"/>
      <c r="N4" s="28"/>
      <c r="O4" s="28"/>
      <c r="P4" s="28"/>
      <c r="Q4" s="28"/>
      <c r="R4" s="28"/>
      <c r="S4" s="28"/>
      <c r="T4" s="28"/>
      <c r="U4" s="28"/>
      <c r="V4" s="28"/>
      <c r="W4" s="28"/>
      <c r="X4" s="28"/>
      <c r="Y4" s="28"/>
      <c r="Z4" s="28"/>
    </row>
    <row r="5" ht="14.25" customHeight="1">
      <c r="A5" s="153" t="s">
        <v>180</v>
      </c>
      <c r="B5" s="89"/>
      <c r="C5" s="89"/>
      <c r="D5" s="89"/>
      <c r="E5" s="28"/>
      <c r="F5" s="28"/>
      <c r="G5" s="28"/>
      <c r="H5" s="28"/>
      <c r="I5" s="28"/>
      <c r="J5" s="28"/>
      <c r="K5" s="28"/>
      <c r="L5" s="28"/>
      <c r="M5" s="28"/>
      <c r="N5" s="28"/>
      <c r="O5" s="28"/>
      <c r="P5" s="28"/>
      <c r="Q5" s="28"/>
      <c r="R5" s="28"/>
      <c r="S5" s="28"/>
      <c r="T5" s="28"/>
      <c r="U5" s="28"/>
      <c r="V5" s="28"/>
      <c r="W5" s="28"/>
      <c r="X5" s="28"/>
      <c r="Y5" s="28"/>
      <c r="Z5" s="28"/>
    </row>
    <row r="6" ht="14.25" customHeight="1">
      <c r="A6" s="156" t="s">
        <v>181</v>
      </c>
      <c r="B6" s="125">
        <v>2366.0</v>
      </c>
      <c r="C6" s="125">
        <v>2405.0</v>
      </c>
      <c r="D6" s="114" t="s">
        <v>182</v>
      </c>
      <c r="E6" s="28"/>
      <c r="F6" s="28"/>
      <c r="G6" s="28"/>
      <c r="H6" s="28"/>
      <c r="I6" s="28"/>
      <c r="J6" s="28"/>
      <c r="K6" s="28"/>
      <c r="L6" s="28"/>
      <c r="M6" s="28"/>
      <c r="N6" s="28"/>
      <c r="O6" s="28"/>
      <c r="P6" s="28"/>
      <c r="Q6" s="28"/>
      <c r="R6" s="28"/>
      <c r="S6" s="28"/>
      <c r="T6" s="28"/>
      <c r="U6" s="28"/>
      <c r="V6" s="28"/>
      <c r="W6" s="28"/>
      <c r="X6" s="28"/>
      <c r="Y6" s="28"/>
      <c r="Z6" s="28"/>
    </row>
    <row r="7" ht="14.25" customHeight="1">
      <c r="A7" s="156" t="s">
        <v>183</v>
      </c>
      <c r="B7" s="125">
        <v>62.0</v>
      </c>
      <c r="C7" s="125">
        <v>71.0</v>
      </c>
      <c r="D7" s="58"/>
      <c r="E7" s="28"/>
      <c r="F7" s="28"/>
      <c r="G7" s="28"/>
      <c r="H7" s="28"/>
      <c r="I7" s="28"/>
      <c r="J7" s="28"/>
      <c r="K7" s="28"/>
      <c r="L7" s="28"/>
      <c r="M7" s="28"/>
      <c r="N7" s="28"/>
      <c r="O7" s="28"/>
      <c r="P7" s="28"/>
      <c r="Q7" s="28"/>
      <c r="R7" s="28"/>
      <c r="S7" s="28"/>
      <c r="T7" s="28"/>
      <c r="U7" s="28"/>
      <c r="V7" s="28"/>
      <c r="W7" s="28"/>
      <c r="X7" s="28"/>
      <c r="Y7" s="28"/>
      <c r="Z7" s="28"/>
    </row>
    <row r="8" ht="14.25" customHeight="1">
      <c r="A8" s="28"/>
      <c r="B8" s="28"/>
      <c r="C8" s="28"/>
      <c r="D8" s="28"/>
      <c r="E8" s="28"/>
      <c r="F8" s="28"/>
      <c r="G8" s="28"/>
      <c r="H8" s="28"/>
      <c r="I8" s="28"/>
      <c r="J8" s="28"/>
      <c r="K8" s="28"/>
      <c r="L8" s="28"/>
      <c r="M8" s="28"/>
      <c r="N8" s="28"/>
      <c r="O8" s="28"/>
      <c r="P8" s="28"/>
      <c r="Q8" s="28"/>
      <c r="R8" s="28"/>
      <c r="S8" s="28"/>
      <c r="T8" s="28"/>
      <c r="U8" s="28"/>
      <c r="V8" s="28"/>
      <c r="W8" s="28"/>
      <c r="X8" s="28"/>
      <c r="Y8" s="28"/>
      <c r="Z8" s="28"/>
    </row>
    <row r="9" ht="14.25" customHeight="1">
      <c r="A9" s="28"/>
      <c r="B9" s="28"/>
      <c r="C9" s="28"/>
      <c r="D9" s="28"/>
      <c r="E9" s="28"/>
      <c r="F9" s="28"/>
      <c r="G9" s="28"/>
      <c r="H9" s="28"/>
      <c r="I9" s="28"/>
      <c r="J9" s="28"/>
      <c r="K9" s="28"/>
      <c r="L9" s="28"/>
      <c r="M9" s="28"/>
      <c r="N9" s="28"/>
      <c r="O9" s="28"/>
      <c r="P9" s="28"/>
      <c r="Q9" s="28"/>
      <c r="R9" s="28"/>
      <c r="S9" s="28"/>
      <c r="T9" s="28"/>
      <c r="U9" s="28"/>
      <c r="V9" s="28"/>
      <c r="W9" s="28"/>
      <c r="X9" s="28"/>
      <c r="Y9" s="28"/>
      <c r="Z9" s="28"/>
    </row>
    <row r="10" ht="14.25" customHeight="1">
      <c r="A10" s="28"/>
      <c r="B10" s="28"/>
      <c r="C10" s="28"/>
      <c r="D10" s="28"/>
      <c r="E10" s="28"/>
      <c r="F10" s="28"/>
      <c r="G10" s="28"/>
      <c r="H10" s="28"/>
      <c r="I10" s="28"/>
      <c r="J10" s="28"/>
      <c r="K10" s="28"/>
      <c r="L10" s="28"/>
      <c r="M10" s="28"/>
      <c r="N10" s="28"/>
      <c r="O10" s="28"/>
      <c r="P10" s="28"/>
      <c r="Q10" s="28"/>
      <c r="R10" s="28"/>
      <c r="S10" s="28"/>
      <c r="T10" s="28"/>
      <c r="U10" s="28"/>
      <c r="V10" s="28"/>
      <c r="W10" s="28"/>
      <c r="X10" s="28"/>
      <c r="Y10" s="28"/>
      <c r="Z10" s="28"/>
    </row>
    <row r="11" ht="14.25" customHeight="1">
      <c r="A11" s="28"/>
      <c r="B11" s="28"/>
      <c r="C11" s="28"/>
      <c r="D11" s="28"/>
      <c r="E11" s="28"/>
      <c r="F11" s="28"/>
      <c r="G11" s="28"/>
      <c r="H11" s="28"/>
      <c r="I11" s="28"/>
      <c r="J11" s="28"/>
      <c r="K11" s="28"/>
      <c r="L11" s="28"/>
      <c r="M11" s="28"/>
      <c r="N11" s="28"/>
      <c r="O11" s="28"/>
      <c r="P11" s="28"/>
      <c r="Q11" s="28"/>
      <c r="R11" s="28"/>
      <c r="S11" s="28"/>
      <c r="T11" s="28"/>
      <c r="U11" s="28"/>
      <c r="V11" s="28"/>
      <c r="W11" s="28"/>
      <c r="X11" s="28"/>
      <c r="Y11" s="28"/>
      <c r="Z11" s="28"/>
    </row>
    <row r="12" ht="14.25" customHeight="1">
      <c r="A12" s="28"/>
      <c r="B12" s="28"/>
      <c r="C12" s="28"/>
      <c r="D12" s="28"/>
      <c r="E12" s="28"/>
      <c r="F12" s="28"/>
      <c r="G12" s="28"/>
      <c r="H12" s="28"/>
      <c r="I12" s="28"/>
      <c r="J12" s="28"/>
      <c r="K12" s="28"/>
      <c r="L12" s="28"/>
      <c r="M12" s="28"/>
      <c r="N12" s="28"/>
      <c r="O12" s="28"/>
      <c r="P12" s="28"/>
      <c r="Q12" s="28"/>
      <c r="R12" s="28"/>
      <c r="S12" s="28"/>
      <c r="T12" s="28"/>
      <c r="U12" s="28"/>
      <c r="V12" s="28"/>
      <c r="W12" s="28"/>
      <c r="X12" s="28"/>
      <c r="Y12" s="28"/>
      <c r="Z12" s="28"/>
    </row>
    <row r="13" ht="14.25" customHeight="1">
      <c r="A13" s="28"/>
      <c r="B13" s="28"/>
      <c r="C13" s="28"/>
      <c r="D13" s="28"/>
      <c r="E13" s="28"/>
      <c r="F13" s="28"/>
      <c r="G13" s="28"/>
      <c r="H13" s="28"/>
      <c r="I13" s="28"/>
      <c r="J13" s="28"/>
      <c r="K13" s="28"/>
      <c r="L13" s="28"/>
      <c r="M13" s="28"/>
      <c r="N13" s="28"/>
      <c r="O13" s="28"/>
      <c r="P13" s="28"/>
      <c r="Q13" s="28"/>
      <c r="R13" s="28"/>
      <c r="S13" s="28"/>
      <c r="T13" s="28"/>
      <c r="U13" s="28"/>
      <c r="V13" s="28"/>
      <c r="W13" s="28"/>
      <c r="X13" s="28"/>
      <c r="Y13" s="28"/>
      <c r="Z13" s="28"/>
    </row>
    <row r="14" ht="14.25" customHeight="1">
      <c r="A14" s="28"/>
      <c r="B14" s="28"/>
      <c r="C14" s="28"/>
      <c r="D14" s="28"/>
      <c r="E14" s="28"/>
      <c r="F14" s="28"/>
      <c r="G14" s="28"/>
      <c r="H14" s="28"/>
      <c r="I14" s="28"/>
      <c r="J14" s="28"/>
      <c r="K14" s="28"/>
      <c r="L14" s="28"/>
      <c r="M14" s="28"/>
      <c r="N14" s="28"/>
      <c r="O14" s="28"/>
      <c r="P14" s="28"/>
      <c r="Q14" s="28"/>
      <c r="R14" s="28"/>
      <c r="S14" s="28"/>
      <c r="T14" s="28"/>
      <c r="U14" s="28"/>
      <c r="V14" s="28"/>
      <c r="W14" s="28"/>
      <c r="X14" s="28"/>
      <c r="Y14" s="28"/>
      <c r="Z14" s="28"/>
    </row>
    <row r="15" ht="14.25" customHeight="1">
      <c r="A15" s="28"/>
      <c r="B15" s="28"/>
      <c r="C15" s="28"/>
      <c r="D15" s="28"/>
      <c r="E15" s="28"/>
      <c r="F15" s="28"/>
      <c r="G15" s="28"/>
      <c r="H15" s="28"/>
      <c r="I15" s="28"/>
      <c r="J15" s="28"/>
      <c r="K15" s="28"/>
      <c r="L15" s="28"/>
      <c r="M15" s="28"/>
      <c r="N15" s="28"/>
      <c r="O15" s="28"/>
      <c r="P15" s="28"/>
      <c r="Q15" s="28"/>
      <c r="R15" s="28"/>
      <c r="S15" s="28"/>
      <c r="T15" s="28"/>
      <c r="U15" s="28"/>
      <c r="V15" s="28"/>
      <c r="W15" s="28"/>
      <c r="X15" s="28"/>
      <c r="Y15" s="28"/>
      <c r="Z15" s="28"/>
    </row>
    <row r="16" ht="14.25" customHeight="1">
      <c r="A16" s="28"/>
      <c r="B16" s="28"/>
      <c r="C16" s="28"/>
      <c r="D16" s="28"/>
      <c r="E16" s="28"/>
      <c r="F16" s="28"/>
      <c r="G16" s="28"/>
      <c r="H16" s="28"/>
      <c r="I16" s="28"/>
      <c r="J16" s="28"/>
      <c r="K16" s="28"/>
      <c r="L16" s="28"/>
      <c r="M16" s="28"/>
      <c r="N16" s="28"/>
      <c r="O16" s="28"/>
      <c r="P16" s="28"/>
      <c r="Q16" s="28"/>
      <c r="R16" s="28"/>
      <c r="S16" s="28"/>
      <c r="T16" s="28"/>
      <c r="U16" s="28"/>
      <c r="V16" s="28"/>
      <c r="W16" s="28"/>
      <c r="X16" s="28"/>
      <c r="Y16" s="28"/>
      <c r="Z16" s="28"/>
    </row>
    <row r="17" ht="14.25" customHeight="1">
      <c r="A17" s="28"/>
      <c r="B17" s="28"/>
      <c r="C17" s="28"/>
      <c r="D17" s="28"/>
      <c r="E17" s="28"/>
      <c r="F17" s="28"/>
      <c r="G17" s="28"/>
      <c r="H17" s="28"/>
      <c r="I17" s="28"/>
      <c r="J17" s="28"/>
      <c r="K17" s="28"/>
      <c r="L17" s="28"/>
      <c r="M17" s="28"/>
      <c r="N17" s="28"/>
      <c r="O17" s="28"/>
      <c r="P17" s="28"/>
      <c r="Q17" s="28"/>
      <c r="R17" s="28"/>
      <c r="S17" s="28"/>
      <c r="T17" s="28"/>
      <c r="U17" s="28"/>
      <c r="V17" s="28"/>
      <c r="W17" s="28"/>
      <c r="X17" s="28"/>
      <c r="Y17" s="28"/>
      <c r="Z17" s="28"/>
    </row>
    <row r="18" ht="14.25" customHeight="1">
      <c r="A18" s="28"/>
      <c r="B18" s="28"/>
      <c r="C18" s="28"/>
      <c r="D18" s="28"/>
      <c r="E18" s="28"/>
      <c r="F18" s="28"/>
      <c r="G18" s="28"/>
      <c r="H18" s="28"/>
      <c r="I18" s="28"/>
      <c r="J18" s="28"/>
      <c r="K18" s="28"/>
      <c r="L18" s="28"/>
      <c r="M18" s="28"/>
      <c r="N18" s="28"/>
      <c r="O18" s="28"/>
      <c r="P18" s="28"/>
      <c r="Q18" s="28"/>
      <c r="R18" s="28"/>
      <c r="S18" s="28"/>
      <c r="T18" s="28"/>
      <c r="U18" s="28"/>
      <c r="V18" s="28"/>
      <c r="W18" s="28"/>
      <c r="X18" s="28"/>
      <c r="Y18" s="28"/>
      <c r="Z18" s="28"/>
    </row>
    <row r="19" ht="14.25" customHeight="1">
      <c r="A19" s="28"/>
      <c r="B19" s="28"/>
      <c r="C19" s="28"/>
      <c r="D19" s="28"/>
      <c r="E19" s="28"/>
      <c r="F19" s="28"/>
      <c r="G19" s="28"/>
      <c r="H19" s="28"/>
      <c r="I19" s="28"/>
      <c r="J19" s="28"/>
      <c r="K19" s="28"/>
      <c r="L19" s="28"/>
      <c r="M19" s="28"/>
      <c r="N19" s="28"/>
      <c r="O19" s="28"/>
      <c r="P19" s="28"/>
      <c r="Q19" s="28"/>
      <c r="R19" s="28"/>
      <c r="S19" s="28"/>
      <c r="T19" s="28"/>
      <c r="U19" s="28"/>
      <c r="V19" s="28"/>
      <c r="W19" s="28"/>
      <c r="X19" s="28"/>
      <c r="Y19" s="28"/>
      <c r="Z19" s="28"/>
    </row>
    <row r="20" ht="14.25" customHeight="1">
      <c r="A20" s="28"/>
      <c r="B20" s="28"/>
      <c r="C20" s="28"/>
      <c r="D20" s="28"/>
      <c r="E20" s="28"/>
      <c r="F20" s="28"/>
      <c r="G20" s="28"/>
      <c r="H20" s="28"/>
      <c r="I20" s="28"/>
      <c r="J20" s="28"/>
      <c r="K20" s="28"/>
      <c r="L20" s="28"/>
      <c r="M20" s="28"/>
      <c r="N20" s="28"/>
      <c r="O20" s="28"/>
      <c r="P20" s="28"/>
      <c r="Q20" s="28"/>
      <c r="R20" s="28"/>
      <c r="S20" s="28"/>
      <c r="T20" s="28"/>
      <c r="U20" s="28"/>
      <c r="V20" s="28"/>
      <c r="W20" s="28"/>
      <c r="X20" s="28"/>
      <c r="Y20" s="28"/>
      <c r="Z20" s="28"/>
    </row>
    <row r="21" ht="14.25" customHeight="1">
      <c r="A21" s="28"/>
      <c r="B21" s="28"/>
      <c r="C21" s="28"/>
      <c r="D21" s="28"/>
      <c r="E21" s="28"/>
      <c r="F21" s="28"/>
      <c r="G21" s="28"/>
      <c r="H21" s="28"/>
      <c r="I21" s="28"/>
      <c r="J21" s="28"/>
      <c r="K21" s="28"/>
      <c r="L21" s="28"/>
      <c r="M21" s="28"/>
      <c r="N21" s="28"/>
      <c r="O21" s="28"/>
      <c r="P21" s="28"/>
      <c r="Q21" s="28"/>
      <c r="R21" s="28"/>
      <c r="S21" s="28"/>
      <c r="T21" s="28"/>
      <c r="U21" s="28"/>
      <c r="V21" s="28"/>
      <c r="W21" s="28"/>
      <c r="X21" s="28"/>
      <c r="Y21" s="28"/>
      <c r="Z21" s="28"/>
    </row>
    <row r="22" ht="14.25" customHeight="1">
      <c r="A22" s="28"/>
      <c r="B22" s="28"/>
      <c r="C22" s="28"/>
      <c r="D22" s="28"/>
      <c r="E22" s="28"/>
      <c r="F22" s="28"/>
      <c r="G22" s="28"/>
      <c r="H22" s="28"/>
      <c r="I22" s="28"/>
      <c r="J22" s="28"/>
      <c r="K22" s="28"/>
      <c r="L22" s="28"/>
      <c r="M22" s="28"/>
      <c r="N22" s="28"/>
      <c r="O22" s="28"/>
      <c r="P22" s="28"/>
      <c r="Q22" s="28"/>
      <c r="R22" s="28"/>
      <c r="S22" s="28"/>
      <c r="T22" s="28"/>
      <c r="U22" s="28"/>
      <c r="V22" s="28"/>
      <c r="W22" s="28"/>
      <c r="X22" s="28"/>
      <c r="Y22" s="28"/>
      <c r="Z22" s="28"/>
    </row>
    <row r="23" ht="14.25" customHeight="1">
      <c r="A23" s="28"/>
      <c r="B23" s="28"/>
      <c r="C23" s="28"/>
      <c r="D23" s="28"/>
      <c r="E23" s="28"/>
      <c r="F23" s="28"/>
      <c r="G23" s="28"/>
      <c r="H23" s="28"/>
      <c r="I23" s="28"/>
      <c r="J23" s="28"/>
      <c r="K23" s="28"/>
      <c r="L23" s="28"/>
      <c r="M23" s="28"/>
      <c r="N23" s="28"/>
      <c r="O23" s="28"/>
      <c r="P23" s="28"/>
      <c r="Q23" s="28"/>
      <c r="R23" s="28"/>
      <c r="S23" s="28"/>
      <c r="T23" s="28"/>
      <c r="U23" s="28"/>
      <c r="V23" s="28"/>
      <c r="W23" s="28"/>
      <c r="X23" s="28"/>
      <c r="Y23" s="28"/>
      <c r="Z23" s="28"/>
    </row>
    <row r="24" ht="14.25" customHeight="1">
      <c r="A24" s="28"/>
      <c r="B24" s="28"/>
      <c r="C24" s="28"/>
      <c r="D24" s="28"/>
      <c r="E24" s="28"/>
      <c r="F24" s="28"/>
      <c r="G24" s="28"/>
      <c r="H24" s="28"/>
      <c r="I24" s="28"/>
      <c r="J24" s="28"/>
      <c r="K24" s="28"/>
      <c r="L24" s="28"/>
      <c r="M24" s="28"/>
      <c r="N24" s="28"/>
      <c r="O24" s="28"/>
      <c r="P24" s="28"/>
      <c r="Q24" s="28"/>
      <c r="R24" s="28"/>
      <c r="S24" s="28"/>
      <c r="T24" s="28"/>
      <c r="U24" s="28"/>
      <c r="V24" s="28"/>
      <c r="W24" s="28"/>
      <c r="X24" s="28"/>
      <c r="Y24" s="28"/>
      <c r="Z24" s="28"/>
    </row>
    <row r="25" ht="14.25" customHeight="1">
      <c r="A25" s="28"/>
      <c r="B25" s="28"/>
      <c r="C25" s="28"/>
      <c r="D25" s="28"/>
      <c r="E25" s="28"/>
      <c r="F25" s="28"/>
      <c r="G25" s="28"/>
      <c r="H25" s="28"/>
      <c r="I25" s="28"/>
      <c r="J25" s="28"/>
      <c r="K25" s="28"/>
      <c r="L25" s="28"/>
      <c r="M25" s="28"/>
      <c r="N25" s="28"/>
      <c r="O25" s="28"/>
      <c r="P25" s="28"/>
      <c r="Q25" s="28"/>
      <c r="R25" s="28"/>
      <c r="S25" s="28"/>
      <c r="T25" s="28"/>
      <c r="U25" s="28"/>
      <c r="V25" s="28"/>
      <c r="W25" s="28"/>
      <c r="X25" s="28"/>
      <c r="Y25" s="28"/>
      <c r="Z25" s="28"/>
    </row>
    <row r="26" ht="14.25" customHeight="1">
      <c r="A26" s="28"/>
      <c r="B26" s="28"/>
      <c r="C26" s="28"/>
      <c r="D26" s="28"/>
      <c r="E26" s="28"/>
      <c r="F26" s="28"/>
      <c r="G26" s="28"/>
      <c r="H26" s="28"/>
      <c r="I26" s="28"/>
      <c r="J26" s="28"/>
      <c r="K26" s="28"/>
      <c r="L26" s="28"/>
      <c r="M26" s="28"/>
      <c r="N26" s="28"/>
      <c r="O26" s="28"/>
      <c r="P26" s="28"/>
      <c r="Q26" s="28"/>
      <c r="R26" s="28"/>
      <c r="S26" s="28"/>
      <c r="T26" s="28"/>
      <c r="U26" s="28"/>
      <c r="V26" s="28"/>
      <c r="W26" s="28"/>
      <c r="X26" s="28"/>
      <c r="Y26" s="28"/>
      <c r="Z26" s="28"/>
    </row>
    <row r="27" ht="14.25" customHeight="1">
      <c r="A27" s="28"/>
      <c r="B27" s="28"/>
      <c r="C27" s="28"/>
      <c r="D27" s="28"/>
      <c r="E27" s="28"/>
      <c r="F27" s="28"/>
      <c r="G27" s="28"/>
      <c r="H27" s="28"/>
      <c r="I27" s="28"/>
      <c r="J27" s="28"/>
      <c r="K27" s="28"/>
      <c r="L27" s="28"/>
      <c r="M27" s="28"/>
      <c r="N27" s="28"/>
      <c r="O27" s="28"/>
      <c r="P27" s="28"/>
      <c r="Q27" s="28"/>
      <c r="R27" s="28"/>
      <c r="S27" s="28"/>
      <c r="T27" s="28"/>
      <c r="U27" s="28"/>
      <c r="V27" s="28"/>
      <c r="W27" s="28"/>
      <c r="X27" s="28"/>
      <c r="Y27" s="28"/>
      <c r="Z27" s="28"/>
    </row>
    <row r="28" ht="14.25" customHeight="1">
      <c r="A28" s="28"/>
      <c r="B28" s="28"/>
      <c r="C28" s="28"/>
      <c r="D28" s="28"/>
      <c r="E28" s="28"/>
      <c r="F28" s="28"/>
      <c r="G28" s="28"/>
      <c r="H28" s="28"/>
      <c r="I28" s="28"/>
      <c r="J28" s="28"/>
      <c r="K28" s="28"/>
      <c r="L28" s="28"/>
      <c r="M28" s="28"/>
      <c r="N28" s="28"/>
      <c r="O28" s="28"/>
      <c r="P28" s="28"/>
      <c r="Q28" s="28"/>
      <c r="R28" s="28"/>
      <c r="S28" s="28"/>
      <c r="T28" s="28"/>
      <c r="U28" s="28"/>
      <c r="V28" s="28"/>
      <c r="W28" s="28"/>
      <c r="X28" s="28"/>
      <c r="Y28" s="28"/>
      <c r="Z28" s="28"/>
    </row>
    <row r="29" ht="14.25" customHeight="1">
      <c r="A29" s="28"/>
      <c r="B29" s="28"/>
      <c r="C29" s="28"/>
      <c r="D29" s="28"/>
      <c r="E29" s="28"/>
      <c r="F29" s="28"/>
      <c r="G29" s="28"/>
      <c r="H29" s="28"/>
      <c r="I29" s="28"/>
      <c r="J29" s="28"/>
      <c r="K29" s="28"/>
      <c r="L29" s="28"/>
      <c r="M29" s="28"/>
      <c r="N29" s="28"/>
      <c r="O29" s="28"/>
      <c r="P29" s="28"/>
      <c r="Q29" s="28"/>
      <c r="R29" s="28"/>
      <c r="S29" s="28"/>
      <c r="T29" s="28"/>
      <c r="U29" s="28"/>
      <c r="V29" s="28"/>
      <c r="W29" s="28"/>
      <c r="X29" s="28"/>
      <c r="Y29" s="28"/>
      <c r="Z29" s="28"/>
    </row>
    <row r="30" ht="14.25" customHeight="1">
      <c r="A30" s="28"/>
      <c r="B30" s="28"/>
      <c r="C30" s="28"/>
      <c r="D30" s="28"/>
      <c r="E30" s="28"/>
      <c r="F30" s="28"/>
      <c r="G30" s="28"/>
      <c r="H30" s="28"/>
      <c r="I30" s="28"/>
      <c r="J30" s="28"/>
      <c r="K30" s="28"/>
      <c r="L30" s="28"/>
      <c r="M30" s="28"/>
      <c r="N30" s="28"/>
      <c r="O30" s="28"/>
      <c r="P30" s="28"/>
      <c r="Q30" s="28"/>
      <c r="R30" s="28"/>
      <c r="S30" s="28"/>
      <c r="T30" s="28"/>
      <c r="U30" s="28"/>
      <c r="V30" s="28"/>
      <c r="W30" s="28"/>
      <c r="X30" s="28"/>
      <c r="Y30" s="28"/>
      <c r="Z30" s="28"/>
    </row>
    <row r="31" ht="14.25" customHeight="1">
      <c r="A31" s="28"/>
      <c r="B31" s="28"/>
      <c r="C31" s="28"/>
      <c r="D31" s="28"/>
      <c r="E31" s="28"/>
      <c r="F31" s="28"/>
      <c r="G31" s="28"/>
      <c r="H31" s="28"/>
      <c r="I31" s="28"/>
      <c r="J31" s="28"/>
      <c r="K31" s="28"/>
      <c r="L31" s="28"/>
      <c r="M31" s="28"/>
      <c r="N31" s="28"/>
      <c r="O31" s="28"/>
      <c r="P31" s="28"/>
      <c r="Q31" s="28"/>
      <c r="R31" s="28"/>
      <c r="S31" s="28"/>
      <c r="T31" s="28"/>
      <c r="U31" s="28"/>
      <c r="V31" s="28"/>
      <c r="W31" s="28"/>
      <c r="X31" s="28"/>
      <c r="Y31" s="28"/>
      <c r="Z31" s="28"/>
    </row>
    <row r="32" ht="14.25" customHeight="1">
      <c r="A32" s="28"/>
      <c r="B32" s="28"/>
      <c r="C32" s="28"/>
      <c r="D32" s="28"/>
      <c r="E32" s="28"/>
      <c r="F32" s="28"/>
      <c r="G32" s="28"/>
      <c r="H32" s="28"/>
      <c r="I32" s="28"/>
      <c r="J32" s="28"/>
      <c r="K32" s="28"/>
      <c r="L32" s="28"/>
      <c r="M32" s="28"/>
      <c r="N32" s="28"/>
      <c r="O32" s="28"/>
      <c r="P32" s="28"/>
      <c r="Q32" s="28"/>
      <c r="R32" s="28"/>
      <c r="S32" s="28"/>
      <c r="T32" s="28"/>
      <c r="U32" s="28"/>
      <c r="V32" s="28"/>
      <c r="W32" s="28"/>
      <c r="X32" s="28"/>
      <c r="Y32" s="28"/>
      <c r="Z32" s="28"/>
    </row>
    <row r="33" ht="14.25" customHeight="1">
      <c r="A33" s="28"/>
      <c r="B33" s="28"/>
      <c r="C33" s="28"/>
      <c r="D33" s="28"/>
      <c r="E33" s="28"/>
      <c r="F33" s="28"/>
      <c r="G33" s="28"/>
      <c r="H33" s="28"/>
      <c r="I33" s="28"/>
      <c r="J33" s="28"/>
      <c r="K33" s="28"/>
      <c r="L33" s="28"/>
      <c r="M33" s="28"/>
      <c r="N33" s="28"/>
      <c r="O33" s="28"/>
      <c r="P33" s="28"/>
      <c r="Q33" s="28"/>
      <c r="R33" s="28"/>
      <c r="S33" s="28"/>
      <c r="T33" s="28"/>
      <c r="U33" s="28"/>
      <c r="V33" s="28"/>
      <c r="W33" s="28"/>
      <c r="X33" s="28"/>
      <c r="Y33" s="28"/>
      <c r="Z33" s="28"/>
    </row>
    <row r="34" ht="14.25" customHeight="1">
      <c r="A34" s="28"/>
      <c r="B34" s="28"/>
      <c r="C34" s="28"/>
      <c r="D34" s="28"/>
      <c r="E34" s="28"/>
      <c r="F34" s="28"/>
      <c r="G34" s="28"/>
      <c r="H34" s="28"/>
      <c r="I34" s="28"/>
      <c r="J34" s="28"/>
      <c r="K34" s="28"/>
      <c r="L34" s="28"/>
      <c r="M34" s="28"/>
      <c r="N34" s="28"/>
      <c r="O34" s="28"/>
      <c r="P34" s="28"/>
      <c r="Q34" s="28"/>
      <c r="R34" s="28"/>
      <c r="S34" s="28"/>
      <c r="T34" s="28"/>
      <c r="U34" s="28"/>
      <c r="V34" s="28"/>
      <c r="W34" s="28"/>
      <c r="X34" s="28"/>
      <c r="Y34" s="28"/>
      <c r="Z34" s="28"/>
    </row>
    <row r="35" ht="14.25" customHeight="1">
      <c r="A35" s="28"/>
      <c r="B35" s="28"/>
      <c r="C35" s="28"/>
      <c r="D35" s="28"/>
      <c r="E35" s="28"/>
      <c r="F35" s="28"/>
      <c r="G35" s="28"/>
      <c r="H35" s="28"/>
      <c r="I35" s="28"/>
      <c r="J35" s="28"/>
      <c r="K35" s="28"/>
      <c r="L35" s="28"/>
      <c r="M35" s="28"/>
      <c r="N35" s="28"/>
      <c r="O35" s="28"/>
      <c r="P35" s="28"/>
      <c r="Q35" s="28"/>
      <c r="R35" s="28"/>
      <c r="S35" s="28"/>
      <c r="T35" s="28"/>
      <c r="U35" s="28"/>
      <c r="V35" s="28"/>
      <c r="W35" s="28"/>
      <c r="X35" s="28"/>
      <c r="Y35" s="28"/>
      <c r="Z35" s="28"/>
    </row>
    <row r="36" ht="14.25" customHeight="1">
      <c r="A36" s="28"/>
      <c r="B36" s="28"/>
      <c r="C36" s="28"/>
      <c r="D36" s="28"/>
      <c r="E36" s="28"/>
      <c r="F36" s="28"/>
      <c r="G36" s="28"/>
      <c r="H36" s="28"/>
      <c r="I36" s="28"/>
      <c r="J36" s="28"/>
      <c r="K36" s="28"/>
      <c r="L36" s="28"/>
      <c r="M36" s="28"/>
      <c r="N36" s="28"/>
      <c r="O36" s="28"/>
      <c r="P36" s="28"/>
      <c r="Q36" s="28"/>
      <c r="R36" s="28"/>
      <c r="S36" s="28"/>
      <c r="T36" s="28"/>
      <c r="U36" s="28"/>
      <c r="V36" s="28"/>
      <c r="W36" s="28"/>
      <c r="X36" s="28"/>
      <c r="Y36" s="28"/>
      <c r="Z36" s="28"/>
    </row>
    <row r="37" ht="14.25" customHeight="1">
      <c r="A37" s="28"/>
      <c r="B37" s="28"/>
      <c r="C37" s="28"/>
      <c r="D37" s="28"/>
      <c r="E37" s="28"/>
      <c r="F37" s="28"/>
      <c r="G37" s="28"/>
      <c r="H37" s="28"/>
      <c r="I37" s="28"/>
      <c r="J37" s="28"/>
      <c r="K37" s="28"/>
      <c r="L37" s="28"/>
      <c r="M37" s="28"/>
      <c r="N37" s="28"/>
      <c r="O37" s="28"/>
      <c r="P37" s="28"/>
      <c r="Q37" s="28"/>
      <c r="R37" s="28"/>
      <c r="S37" s="28"/>
      <c r="T37" s="28"/>
      <c r="U37" s="28"/>
      <c r="V37" s="28"/>
      <c r="W37" s="28"/>
      <c r="X37" s="28"/>
      <c r="Y37" s="28"/>
      <c r="Z37" s="28"/>
    </row>
    <row r="38" ht="14.25" customHeight="1">
      <c r="A38" s="28"/>
      <c r="B38" s="28"/>
      <c r="C38" s="28"/>
      <c r="D38" s="28"/>
      <c r="E38" s="28"/>
      <c r="F38" s="28"/>
      <c r="G38" s="28"/>
      <c r="H38" s="28"/>
      <c r="I38" s="28"/>
      <c r="J38" s="28"/>
      <c r="K38" s="28"/>
      <c r="L38" s="28"/>
      <c r="M38" s="28"/>
      <c r="N38" s="28"/>
      <c r="O38" s="28"/>
      <c r="P38" s="28"/>
      <c r="Q38" s="28"/>
      <c r="R38" s="28"/>
      <c r="S38" s="28"/>
      <c r="T38" s="28"/>
      <c r="U38" s="28"/>
      <c r="V38" s="28"/>
      <c r="W38" s="28"/>
      <c r="X38" s="28"/>
      <c r="Y38" s="28"/>
      <c r="Z38" s="28"/>
    </row>
    <row r="39" ht="14.25" customHeight="1">
      <c r="A39" s="28"/>
      <c r="B39" s="28"/>
      <c r="C39" s="28"/>
      <c r="D39" s="28"/>
      <c r="E39" s="28"/>
      <c r="F39" s="28"/>
      <c r="G39" s="28"/>
      <c r="H39" s="28"/>
      <c r="I39" s="28"/>
      <c r="J39" s="28"/>
      <c r="K39" s="28"/>
      <c r="L39" s="28"/>
      <c r="M39" s="28"/>
      <c r="N39" s="28"/>
      <c r="O39" s="28"/>
      <c r="P39" s="28"/>
      <c r="Q39" s="28"/>
      <c r="R39" s="28"/>
      <c r="S39" s="28"/>
      <c r="T39" s="28"/>
      <c r="U39" s="28"/>
      <c r="V39" s="28"/>
      <c r="W39" s="28"/>
      <c r="X39" s="28"/>
      <c r="Y39" s="28"/>
      <c r="Z39" s="28"/>
    </row>
    <row r="40" ht="14.25" customHeight="1">
      <c r="A40" s="28"/>
      <c r="B40" s="28"/>
      <c r="C40" s="28"/>
      <c r="D40" s="28"/>
      <c r="E40" s="28"/>
      <c r="F40" s="28"/>
      <c r="G40" s="28"/>
      <c r="H40" s="28"/>
      <c r="I40" s="28"/>
      <c r="J40" s="28"/>
      <c r="K40" s="28"/>
      <c r="L40" s="28"/>
      <c r="M40" s="28"/>
      <c r="N40" s="28"/>
      <c r="O40" s="28"/>
      <c r="P40" s="28"/>
      <c r="Q40" s="28"/>
      <c r="R40" s="28"/>
      <c r="S40" s="28"/>
      <c r="T40" s="28"/>
      <c r="U40" s="28"/>
      <c r="V40" s="28"/>
      <c r="W40" s="28"/>
      <c r="X40" s="28"/>
      <c r="Y40" s="28"/>
      <c r="Z40" s="28"/>
    </row>
    <row r="41" ht="14.25" customHeight="1">
      <c r="A41" s="28"/>
      <c r="B41" s="28"/>
      <c r="C41" s="28"/>
      <c r="D41" s="28"/>
      <c r="E41" s="28"/>
      <c r="F41" s="28"/>
      <c r="G41" s="28"/>
      <c r="H41" s="28"/>
      <c r="I41" s="28"/>
      <c r="J41" s="28"/>
      <c r="K41" s="28"/>
      <c r="L41" s="28"/>
      <c r="M41" s="28"/>
      <c r="N41" s="28"/>
      <c r="O41" s="28"/>
      <c r="P41" s="28"/>
      <c r="Q41" s="28"/>
      <c r="R41" s="28"/>
      <c r="S41" s="28"/>
      <c r="T41" s="28"/>
      <c r="U41" s="28"/>
      <c r="V41" s="28"/>
      <c r="W41" s="28"/>
      <c r="X41" s="28"/>
      <c r="Y41" s="28"/>
      <c r="Z41" s="28"/>
    </row>
    <row r="42" ht="14.25" customHeight="1">
      <c r="A42" s="28"/>
      <c r="B42" s="28"/>
      <c r="C42" s="28"/>
      <c r="D42" s="28"/>
      <c r="E42" s="28"/>
      <c r="F42" s="28"/>
      <c r="G42" s="28"/>
      <c r="H42" s="28"/>
      <c r="I42" s="28"/>
      <c r="J42" s="28"/>
      <c r="K42" s="28"/>
      <c r="L42" s="28"/>
      <c r="M42" s="28"/>
      <c r="N42" s="28"/>
      <c r="O42" s="28"/>
      <c r="P42" s="28"/>
      <c r="Q42" s="28"/>
      <c r="R42" s="28"/>
      <c r="S42" s="28"/>
      <c r="T42" s="28"/>
      <c r="U42" s="28"/>
      <c r="V42" s="28"/>
      <c r="W42" s="28"/>
      <c r="X42" s="28"/>
      <c r="Y42" s="28"/>
      <c r="Z42" s="28"/>
    </row>
    <row r="43" ht="14.25" customHeight="1">
      <c r="A43" s="28"/>
      <c r="B43" s="28"/>
      <c r="C43" s="28"/>
      <c r="D43" s="28"/>
      <c r="E43" s="28"/>
      <c r="F43" s="28"/>
      <c r="G43" s="28"/>
      <c r="H43" s="28"/>
      <c r="I43" s="28"/>
      <c r="J43" s="28"/>
      <c r="K43" s="28"/>
      <c r="L43" s="28"/>
      <c r="M43" s="28"/>
      <c r="N43" s="28"/>
      <c r="O43" s="28"/>
      <c r="P43" s="28"/>
      <c r="Q43" s="28"/>
      <c r="R43" s="28"/>
      <c r="S43" s="28"/>
      <c r="T43" s="28"/>
      <c r="U43" s="28"/>
      <c r="V43" s="28"/>
      <c r="W43" s="28"/>
      <c r="X43" s="28"/>
      <c r="Y43" s="28"/>
      <c r="Z43" s="28"/>
    </row>
    <row r="44" ht="14.25" customHeight="1">
      <c r="A44" s="28"/>
      <c r="B44" s="28"/>
      <c r="C44" s="28"/>
      <c r="D44" s="28"/>
      <c r="E44" s="28"/>
      <c r="F44" s="28"/>
      <c r="G44" s="28"/>
      <c r="H44" s="28"/>
      <c r="I44" s="28"/>
      <c r="J44" s="28"/>
      <c r="K44" s="28"/>
      <c r="L44" s="28"/>
      <c r="M44" s="28"/>
      <c r="N44" s="28"/>
      <c r="O44" s="28"/>
      <c r="P44" s="28"/>
      <c r="Q44" s="28"/>
      <c r="R44" s="28"/>
      <c r="S44" s="28"/>
      <c r="T44" s="28"/>
      <c r="U44" s="28"/>
      <c r="V44" s="28"/>
      <c r="W44" s="28"/>
      <c r="X44" s="28"/>
      <c r="Y44" s="28"/>
      <c r="Z44" s="28"/>
    </row>
    <row r="45" ht="14.25" customHeight="1">
      <c r="A45" s="28"/>
      <c r="B45" s="28"/>
      <c r="C45" s="28"/>
      <c r="D45" s="28"/>
      <c r="E45" s="28"/>
      <c r="F45" s="28"/>
      <c r="G45" s="28"/>
      <c r="H45" s="28"/>
      <c r="I45" s="28"/>
      <c r="J45" s="28"/>
      <c r="K45" s="28"/>
      <c r="L45" s="28"/>
      <c r="M45" s="28"/>
      <c r="N45" s="28"/>
      <c r="O45" s="28"/>
      <c r="P45" s="28"/>
      <c r="Q45" s="28"/>
      <c r="R45" s="28"/>
      <c r="S45" s="28"/>
      <c r="T45" s="28"/>
      <c r="U45" s="28"/>
      <c r="V45" s="28"/>
      <c r="W45" s="28"/>
      <c r="X45" s="28"/>
      <c r="Y45" s="28"/>
      <c r="Z45" s="28"/>
    </row>
    <row r="46" ht="14.25" customHeight="1">
      <c r="A46" s="28"/>
      <c r="B46" s="28"/>
      <c r="C46" s="28"/>
      <c r="D46" s="28"/>
      <c r="E46" s="28"/>
      <c r="F46" s="28"/>
      <c r="G46" s="28"/>
      <c r="H46" s="28"/>
      <c r="I46" s="28"/>
      <c r="J46" s="28"/>
      <c r="K46" s="28"/>
      <c r="L46" s="28"/>
      <c r="M46" s="28"/>
      <c r="N46" s="28"/>
      <c r="O46" s="28"/>
      <c r="P46" s="28"/>
      <c r="Q46" s="28"/>
      <c r="R46" s="28"/>
      <c r="S46" s="28"/>
      <c r="T46" s="28"/>
      <c r="U46" s="28"/>
      <c r="V46" s="28"/>
      <c r="W46" s="28"/>
      <c r="X46" s="28"/>
      <c r="Y46" s="28"/>
      <c r="Z46" s="28"/>
    </row>
    <row r="47" ht="14.25" customHeight="1">
      <c r="A47" s="28"/>
      <c r="B47" s="28"/>
      <c r="C47" s="28"/>
      <c r="D47" s="28"/>
      <c r="E47" s="28"/>
      <c r="F47" s="28"/>
      <c r="G47" s="28"/>
      <c r="H47" s="28"/>
      <c r="I47" s="28"/>
      <c r="J47" s="28"/>
      <c r="K47" s="28"/>
      <c r="L47" s="28"/>
      <c r="M47" s="28"/>
      <c r="N47" s="28"/>
      <c r="O47" s="28"/>
      <c r="P47" s="28"/>
      <c r="Q47" s="28"/>
      <c r="R47" s="28"/>
      <c r="S47" s="28"/>
      <c r="T47" s="28"/>
      <c r="U47" s="28"/>
      <c r="V47" s="28"/>
      <c r="W47" s="28"/>
      <c r="X47" s="28"/>
      <c r="Y47" s="28"/>
      <c r="Z47" s="28"/>
    </row>
    <row r="48" ht="14.25" customHeight="1">
      <c r="A48" s="28"/>
      <c r="B48" s="28"/>
      <c r="C48" s="28"/>
      <c r="D48" s="28"/>
      <c r="E48" s="28"/>
      <c r="F48" s="28"/>
      <c r="G48" s="28"/>
      <c r="H48" s="28"/>
      <c r="I48" s="28"/>
      <c r="J48" s="28"/>
      <c r="K48" s="28"/>
      <c r="L48" s="28"/>
      <c r="M48" s="28"/>
      <c r="N48" s="28"/>
      <c r="O48" s="28"/>
      <c r="P48" s="28"/>
      <c r="Q48" s="28"/>
      <c r="R48" s="28"/>
      <c r="S48" s="28"/>
      <c r="T48" s="28"/>
      <c r="U48" s="28"/>
      <c r="V48" s="28"/>
      <c r="W48" s="28"/>
      <c r="X48" s="28"/>
      <c r="Y48" s="28"/>
      <c r="Z48" s="28"/>
    </row>
    <row r="49" ht="14.25" customHeight="1">
      <c r="A49" s="28"/>
      <c r="B49" s="28"/>
      <c r="C49" s="28"/>
      <c r="D49" s="28"/>
      <c r="E49" s="28"/>
      <c r="F49" s="28"/>
      <c r="G49" s="28"/>
      <c r="H49" s="28"/>
      <c r="I49" s="28"/>
      <c r="J49" s="28"/>
      <c r="K49" s="28"/>
      <c r="L49" s="28"/>
      <c r="M49" s="28"/>
      <c r="N49" s="28"/>
      <c r="O49" s="28"/>
      <c r="P49" s="28"/>
      <c r="Q49" s="28"/>
      <c r="R49" s="28"/>
      <c r="S49" s="28"/>
      <c r="T49" s="28"/>
      <c r="U49" s="28"/>
      <c r="V49" s="28"/>
      <c r="W49" s="28"/>
      <c r="X49" s="28"/>
      <c r="Y49" s="28"/>
      <c r="Z49" s="28"/>
    </row>
    <row r="50" ht="14.25" customHeight="1">
      <c r="A50" s="28"/>
      <c r="B50" s="28"/>
      <c r="C50" s="28"/>
      <c r="D50" s="28"/>
      <c r="E50" s="28"/>
      <c r="F50" s="28"/>
      <c r="G50" s="28"/>
      <c r="H50" s="28"/>
      <c r="I50" s="28"/>
      <c r="J50" s="28"/>
      <c r="K50" s="28"/>
      <c r="L50" s="28"/>
      <c r="M50" s="28"/>
      <c r="N50" s="28"/>
      <c r="O50" s="28"/>
      <c r="P50" s="28"/>
      <c r="Q50" s="28"/>
      <c r="R50" s="28"/>
      <c r="S50" s="28"/>
      <c r="T50" s="28"/>
      <c r="U50" s="28"/>
      <c r="V50" s="28"/>
      <c r="W50" s="28"/>
      <c r="X50" s="28"/>
      <c r="Y50" s="28"/>
      <c r="Z50" s="28"/>
    </row>
    <row r="51" ht="14.25" customHeight="1">
      <c r="A51" s="28"/>
      <c r="B51" s="28"/>
      <c r="C51" s="28"/>
      <c r="D51" s="28"/>
      <c r="E51" s="28"/>
      <c r="F51" s="28"/>
      <c r="G51" s="28"/>
      <c r="H51" s="28"/>
      <c r="I51" s="28"/>
      <c r="J51" s="28"/>
      <c r="K51" s="28"/>
      <c r="L51" s="28"/>
      <c r="M51" s="28"/>
      <c r="N51" s="28"/>
      <c r="O51" s="28"/>
      <c r="P51" s="28"/>
      <c r="Q51" s="28"/>
      <c r="R51" s="28"/>
      <c r="S51" s="28"/>
      <c r="T51" s="28"/>
      <c r="U51" s="28"/>
      <c r="V51" s="28"/>
      <c r="W51" s="28"/>
      <c r="X51" s="28"/>
      <c r="Y51" s="28"/>
      <c r="Z51" s="28"/>
    </row>
    <row r="52" ht="14.25" customHeight="1">
      <c r="A52" s="28"/>
      <c r="B52" s="28"/>
      <c r="C52" s="28"/>
      <c r="D52" s="28"/>
      <c r="E52" s="28"/>
      <c r="F52" s="28"/>
      <c r="G52" s="28"/>
      <c r="H52" s="28"/>
      <c r="I52" s="28"/>
      <c r="J52" s="28"/>
      <c r="K52" s="28"/>
      <c r="L52" s="28"/>
      <c r="M52" s="28"/>
      <c r="N52" s="28"/>
      <c r="O52" s="28"/>
      <c r="P52" s="28"/>
      <c r="Q52" s="28"/>
      <c r="R52" s="28"/>
      <c r="S52" s="28"/>
      <c r="T52" s="28"/>
      <c r="U52" s="28"/>
      <c r="V52" s="28"/>
      <c r="W52" s="28"/>
      <c r="X52" s="28"/>
      <c r="Y52" s="28"/>
      <c r="Z52" s="28"/>
    </row>
    <row r="53" ht="14.25" customHeight="1">
      <c r="A53" s="28"/>
      <c r="B53" s="28"/>
      <c r="C53" s="28"/>
      <c r="D53" s="28"/>
      <c r="E53" s="28"/>
      <c r="F53" s="28"/>
      <c r="G53" s="28"/>
      <c r="H53" s="28"/>
      <c r="I53" s="28"/>
      <c r="J53" s="28"/>
      <c r="K53" s="28"/>
      <c r="L53" s="28"/>
      <c r="M53" s="28"/>
      <c r="N53" s="28"/>
      <c r="O53" s="28"/>
      <c r="P53" s="28"/>
      <c r="Q53" s="28"/>
      <c r="R53" s="28"/>
      <c r="S53" s="28"/>
      <c r="T53" s="28"/>
      <c r="U53" s="28"/>
      <c r="V53" s="28"/>
      <c r="W53" s="28"/>
      <c r="X53" s="28"/>
      <c r="Y53" s="28"/>
      <c r="Z53" s="28"/>
    </row>
    <row r="54" ht="14.25" customHeight="1">
      <c r="A54" s="28"/>
      <c r="B54" s="28"/>
      <c r="C54" s="28"/>
      <c r="D54" s="28"/>
      <c r="E54" s="28"/>
      <c r="F54" s="28"/>
      <c r="G54" s="28"/>
      <c r="H54" s="28"/>
      <c r="I54" s="28"/>
      <c r="J54" s="28"/>
      <c r="K54" s="28"/>
      <c r="L54" s="28"/>
      <c r="M54" s="28"/>
      <c r="N54" s="28"/>
      <c r="O54" s="28"/>
      <c r="P54" s="28"/>
      <c r="Q54" s="28"/>
      <c r="R54" s="28"/>
      <c r="S54" s="28"/>
      <c r="T54" s="28"/>
      <c r="U54" s="28"/>
      <c r="V54" s="28"/>
      <c r="W54" s="28"/>
      <c r="X54" s="28"/>
      <c r="Y54" s="28"/>
      <c r="Z54" s="28"/>
    </row>
    <row r="55" ht="14.25" customHeight="1">
      <c r="A55" s="28"/>
      <c r="B55" s="28"/>
      <c r="C55" s="28"/>
      <c r="D55" s="28"/>
      <c r="E55" s="28"/>
      <c r="F55" s="28"/>
      <c r="G55" s="28"/>
      <c r="H55" s="28"/>
      <c r="I55" s="28"/>
      <c r="J55" s="28"/>
      <c r="K55" s="28"/>
      <c r="L55" s="28"/>
      <c r="M55" s="28"/>
      <c r="N55" s="28"/>
      <c r="O55" s="28"/>
      <c r="P55" s="28"/>
      <c r="Q55" s="28"/>
      <c r="R55" s="28"/>
      <c r="S55" s="28"/>
      <c r="T55" s="28"/>
      <c r="U55" s="28"/>
      <c r="V55" s="28"/>
      <c r="W55" s="28"/>
      <c r="X55" s="28"/>
      <c r="Y55" s="28"/>
      <c r="Z55" s="28"/>
    </row>
    <row r="56" ht="14.25" customHeight="1">
      <c r="A56" s="28"/>
      <c r="B56" s="28"/>
      <c r="C56" s="28"/>
      <c r="D56" s="28"/>
      <c r="E56" s="28"/>
      <c r="F56" s="28"/>
      <c r="G56" s="28"/>
      <c r="H56" s="28"/>
      <c r="I56" s="28"/>
      <c r="J56" s="28"/>
      <c r="K56" s="28"/>
      <c r="L56" s="28"/>
      <c r="M56" s="28"/>
      <c r="N56" s="28"/>
      <c r="O56" s="28"/>
      <c r="P56" s="28"/>
      <c r="Q56" s="28"/>
      <c r="R56" s="28"/>
      <c r="S56" s="28"/>
      <c r="T56" s="28"/>
      <c r="U56" s="28"/>
      <c r="V56" s="28"/>
      <c r="W56" s="28"/>
      <c r="X56" s="28"/>
      <c r="Y56" s="28"/>
      <c r="Z56" s="28"/>
    </row>
    <row r="57" ht="14.25" customHeight="1">
      <c r="A57" s="28"/>
      <c r="B57" s="28"/>
      <c r="C57" s="28"/>
      <c r="D57" s="28"/>
      <c r="E57" s="28"/>
      <c r="F57" s="28"/>
      <c r="G57" s="28"/>
      <c r="H57" s="28"/>
      <c r="I57" s="28"/>
      <c r="J57" s="28"/>
      <c r="K57" s="28"/>
      <c r="L57" s="28"/>
      <c r="M57" s="28"/>
      <c r="N57" s="28"/>
      <c r="O57" s="28"/>
      <c r="P57" s="28"/>
      <c r="Q57" s="28"/>
      <c r="R57" s="28"/>
      <c r="S57" s="28"/>
      <c r="T57" s="28"/>
      <c r="U57" s="28"/>
      <c r="V57" s="28"/>
      <c r="W57" s="28"/>
      <c r="X57" s="28"/>
      <c r="Y57" s="28"/>
      <c r="Z57" s="28"/>
    </row>
    <row r="58" ht="14.25" customHeight="1">
      <c r="A58" s="28"/>
      <c r="B58" s="28"/>
      <c r="C58" s="28"/>
      <c r="D58" s="28"/>
      <c r="E58" s="28"/>
      <c r="F58" s="28"/>
      <c r="G58" s="28"/>
      <c r="H58" s="28"/>
      <c r="I58" s="28"/>
      <c r="J58" s="28"/>
      <c r="K58" s="28"/>
      <c r="L58" s="28"/>
      <c r="M58" s="28"/>
      <c r="N58" s="28"/>
      <c r="O58" s="28"/>
      <c r="P58" s="28"/>
      <c r="Q58" s="28"/>
      <c r="R58" s="28"/>
      <c r="S58" s="28"/>
      <c r="T58" s="28"/>
      <c r="U58" s="28"/>
      <c r="V58" s="28"/>
      <c r="W58" s="28"/>
      <c r="X58" s="28"/>
      <c r="Y58" s="28"/>
      <c r="Z58" s="28"/>
    </row>
    <row r="59" ht="14.25" customHeight="1">
      <c r="A59" s="28"/>
      <c r="B59" s="28"/>
      <c r="C59" s="28"/>
      <c r="D59" s="28"/>
      <c r="E59" s="28"/>
      <c r="F59" s="28"/>
      <c r="G59" s="28"/>
      <c r="H59" s="28"/>
      <c r="I59" s="28"/>
      <c r="J59" s="28"/>
      <c r="K59" s="28"/>
      <c r="L59" s="28"/>
      <c r="M59" s="28"/>
      <c r="N59" s="28"/>
      <c r="O59" s="28"/>
      <c r="P59" s="28"/>
      <c r="Q59" s="28"/>
      <c r="R59" s="28"/>
      <c r="S59" s="28"/>
      <c r="T59" s="28"/>
      <c r="U59" s="28"/>
      <c r="V59" s="28"/>
      <c r="W59" s="28"/>
      <c r="X59" s="28"/>
      <c r="Y59" s="28"/>
      <c r="Z59" s="28"/>
    </row>
    <row r="60" ht="14.25" customHeight="1">
      <c r="A60" s="28"/>
      <c r="B60" s="28"/>
      <c r="C60" s="28"/>
      <c r="D60" s="28"/>
      <c r="E60" s="28"/>
      <c r="F60" s="28"/>
      <c r="G60" s="28"/>
      <c r="H60" s="28"/>
      <c r="I60" s="28"/>
      <c r="J60" s="28"/>
      <c r="K60" s="28"/>
      <c r="L60" s="28"/>
      <c r="M60" s="28"/>
      <c r="N60" s="28"/>
      <c r="O60" s="28"/>
      <c r="P60" s="28"/>
      <c r="Q60" s="28"/>
      <c r="R60" s="28"/>
      <c r="S60" s="28"/>
      <c r="T60" s="28"/>
      <c r="U60" s="28"/>
      <c r="V60" s="28"/>
      <c r="W60" s="28"/>
      <c r="X60" s="28"/>
      <c r="Y60" s="28"/>
      <c r="Z60" s="28"/>
    </row>
    <row r="61" ht="14.25" customHeight="1">
      <c r="A61" s="28"/>
      <c r="B61" s="28"/>
      <c r="C61" s="28"/>
      <c r="D61" s="28"/>
      <c r="E61" s="28"/>
      <c r="F61" s="28"/>
      <c r="G61" s="28"/>
      <c r="H61" s="28"/>
      <c r="I61" s="28"/>
      <c r="J61" s="28"/>
      <c r="K61" s="28"/>
      <c r="L61" s="28"/>
      <c r="M61" s="28"/>
      <c r="N61" s="28"/>
      <c r="O61" s="28"/>
      <c r="P61" s="28"/>
      <c r="Q61" s="28"/>
      <c r="R61" s="28"/>
      <c r="S61" s="28"/>
      <c r="T61" s="28"/>
      <c r="U61" s="28"/>
      <c r="V61" s="28"/>
      <c r="W61" s="28"/>
      <c r="X61" s="28"/>
      <c r="Y61" s="28"/>
      <c r="Z61" s="28"/>
    </row>
    <row r="62" ht="14.25" customHeight="1">
      <c r="A62" s="28"/>
      <c r="B62" s="28"/>
      <c r="C62" s="28"/>
      <c r="D62" s="28"/>
      <c r="E62" s="28"/>
      <c r="F62" s="28"/>
      <c r="G62" s="28"/>
      <c r="H62" s="28"/>
      <c r="I62" s="28"/>
      <c r="J62" s="28"/>
      <c r="K62" s="28"/>
      <c r="L62" s="28"/>
      <c r="M62" s="28"/>
      <c r="N62" s="28"/>
      <c r="O62" s="28"/>
      <c r="P62" s="28"/>
      <c r="Q62" s="28"/>
      <c r="R62" s="28"/>
      <c r="S62" s="28"/>
      <c r="T62" s="28"/>
      <c r="U62" s="28"/>
      <c r="V62" s="28"/>
      <c r="W62" s="28"/>
      <c r="X62" s="28"/>
      <c r="Y62" s="28"/>
      <c r="Z62" s="28"/>
    </row>
    <row r="63" ht="14.25" customHeight="1">
      <c r="A63" s="28"/>
      <c r="B63" s="28"/>
      <c r="C63" s="28"/>
      <c r="D63" s="28"/>
      <c r="E63" s="28"/>
      <c r="F63" s="28"/>
      <c r="G63" s="28"/>
      <c r="H63" s="28"/>
      <c r="I63" s="28"/>
      <c r="J63" s="28"/>
      <c r="K63" s="28"/>
      <c r="L63" s="28"/>
      <c r="M63" s="28"/>
      <c r="N63" s="28"/>
      <c r="O63" s="28"/>
      <c r="P63" s="28"/>
      <c r="Q63" s="28"/>
      <c r="R63" s="28"/>
      <c r="S63" s="28"/>
      <c r="T63" s="28"/>
      <c r="U63" s="28"/>
      <c r="V63" s="28"/>
      <c r="W63" s="28"/>
      <c r="X63" s="28"/>
      <c r="Y63" s="28"/>
      <c r="Z63" s="28"/>
    </row>
    <row r="64" ht="14.25" customHeight="1">
      <c r="A64" s="28"/>
      <c r="B64" s="28"/>
      <c r="C64" s="28"/>
      <c r="D64" s="28"/>
      <c r="E64" s="28"/>
      <c r="F64" s="28"/>
      <c r="G64" s="28"/>
      <c r="H64" s="28"/>
      <c r="I64" s="28"/>
      <c r="J64" s="28"/>
      <c r="K64" s="28"/>
      <c r="L64" s="28"/>
      <c r="M64" s="28"/>
      <c r="N64" s="28"/>
      <c r="O64" s="28"/>
      <c r="P64" s="28"/>
      <c r="Q64" s="28"/>
      <c r="R64" s="28"/>
      <c r="S64" s="28"/>
      <c r="T64" s="28"/>
      <c r="U64" s="28"/>
      <c r="V64" s="28"/>
      <c r="W64" s="28"/>
      <c r="X64" s="28"/>
      <c r="Y64" s="28"/>
      <c r="Z64" s="28"/>
    </row>
    <row r="65" ht="14.25" customHeight="1">
      <c r="A65" s="28"/>
      <c r="B65" s="28"/>
      <c r="C65" s="28"/>
      <c r="D65" s="28"/>
      <c r="E65" s="28"/>
      <c r="F65" s="28"/>
      <c r="G65" s="28"/>
      <c r="H65" s="28"/>
      <c r="I65" s="28"/>
      <c r="J65" s="28"/>
      <c r="K65" s="28"/>
      <c r="L65" s="28"/>
      <c r="M65" s="28"/>
      <c r="N65" s="28"/>
      <c r="O65" s="28"/>
      <c r="P65" s="28"/>
      <c r="Q65" s="28"/>
      <c r="R65" s="28"/>
      <c r="S65" s="28"/>
      <c r="T65" s="28"/>
      <c r="U65" s="28"/>
      <c r="V65" s="28"/>
      <c r="W65" s="28"/>
      <c r="X65" s="28"/>
      <c r="Y65" s="28"/>
      <c r="Z65" s="28"/>
    </row>
    <row r="66" ht="14.25" customHeight="1">
      <c r="A66" s="28"/>
      <c r="B66" s="28"/>
      <c r="C66" s="28"/>
      <c r="D66" s="28"/>
      <c r="E66" s="28"/>
      <c r="F66" s="28"/>
      <c r="G66" s="28"/>
      <c r="H66" s="28"/>
      <c r="I66" s="28"/>
      <c r="J66" s="28"/>
      <c r="K66" s="28"/>
      <c r="L66" s="28"/>
      <c r="M66" s="28"/>
      <c r="N66" s="28"/>
      <c r="O66" s="28"/>
      <c r="P66" s="28"/>
      <c r="Q66" s="28"/>
      <c r="R66" s="28"/>
      <c r="S66" s="28"/>
      <c r="T66" s="28"/>
      <c r="U66" s="28"/>
      <c r="V66" s="28"/>
      <c r="W66" s="28"/>
      <c r="X66" s="28"/>
      <c r="Y66" s="28"/>
      <c r="Z66" s="28"/>
    </row>
    <row r="67" ht="14.25" customHeight="1">
      <c r="A67" s="28"/>
      <c r="B67" s="28"/>
      <c r="C67" s="28"/>
      <c r="D67" s="28"/>
      <c r="E67" s="28"/>
      <c r="F67" s="28"/>
      <c r="G67" s="28"/>
      <c r="H67" s="28"/>
      <c r="I67" s="28"/>
      <c r="J67" s="28"/>
      <c r="K67" s="28"/>
      <c r="L67" s="28"/>
      <c r="M67" s="28"/>
      <c r="N67" s="28"/>
      <c r="O67" s="28"/>
      <c r="P67" s="28"/>
      <c r="Q67" s="28"/>
      <c r="R67" s="28"/>
      <c r="S67" s="28"/>
      <c r="T67" s="28"/>
      <c r="U67" s="28"/>
      <c r="V67" s="28"/>
      <c r="W67" s="28"/>
      <c r="X67" s="28"/>
      <c r="Y67" s="28"/>
      <c r="Z67" s="28"/>
    </row>
    <row r="68" ht="14.25" customHeight="1">
      <c r="A68" s="28"/>
      <c r="B68" s="28"/>
      <c r="C68" s="28"/>
      <c r="D68" s="28"/>
      <c r="E68" s="28"/>
      <c r="F68" s="28"/>
      <c r="G68" s="28"/>
      <c r="H68" s="28"/>
      <c r="I68" s="28"/>
      <c r="J68" s="28"/>
      <c r="K68" s="28"/>
      <c r="L68" s="28"/>
      <c r="M68" s="28"/>
      <c r="N68" s="28"/>
      <c r="O68" s="28"/>
      <c r="P68" s="28"/>
      <c r="Q68" s="28"/>
      <c r="R68" s="28"/>
      <c r="S68" s="28"/>
      <c r="T68" s="28"/>
      <c r="U68" s="28"/>
      <c r="V68" s="28"/>
      <c r="W68" s="28"/>
      <c r="X68" s="28"/>
      <c r="Y68" s="28"/>
      <c r="Z68" s="28"/>
    </row>
    <row r="69" ht="14.25" customHeight="1">
      <c r="A69" s="28"/>
      <c r="B69" s="28"/>
      <c r="C69" s="28"/>
      <c r="D69" s="28"/>
      <c r="E69" s="28"/>
      <c r="F69" s="28"/>
      <c r="G69" s="28"/>
      <c r="H69" s="28"/>
      <c r="I69" s="28"/>
      <c r="J69" s="28"/>
      <c r="K69" s="28"/>
      <c r="L69" s="28"/>
      <c r="M69" s="28"/>
      <c r="N69" s="28"/>
      <c r="O69" s="28"/>
      <c r="P69" s="28"/>
      <c r="Q69" s="28"/>
      <c r="R69" s="28"/>
      <c r="S69" s="28"/>
      <c r="T69" s="28"/>
      <c r="U69" s="28"/>
      <c r="V69" s="28"/>
      <c r="W69" s="28"/>
      <c r="X69" s="28"/>
      <c r="Y69" s="28"/>
      <c r="Z69" s="28"/>
    </row>
    <row r="70" ht="14.25" customHeight="1">
      <c r="A70" s="28"/>
      <c r="B70" s="28"/>
      <c r="C70" s="28"/>
      <c r="D70" s="28"/>
      <c r="E70" s="28"/>
      <c r="F70" s="28"/>
      <c r="G70" s="28"/>
      <c r="H70" s="28"/>
      <c r="I70" s="28"/>
      <c r="J70" s="28"/>
      <c r="K70" s="28"/>
      <c r="L70" s="28"/>
      <c r="M70" s="28"/>
      <c r="N70" s="28"/>
      <c r="O70" s="28"/>
      <c r="P70" s="28"/>
      <c r="Q70" s="28"/>
      <c r="R70" s="28"/>
      <c r="S70" s="28"/>
      <c r="T70" s="28"/>
      <c r="U70" s="28"/>
      <c r="V70" s="28"/>
      <c r="W70" s="28"/>
      <c r="X70" s="28"/>
      <c r="Y70" s="28"/>
      <c r="Z70" s="28"/>
    </row>
    <row r="71" ht="14.25" customHeight="1">
      <c r="A71" s="28"/>
      <c r="B71" s="28"/>
      <c r="C71" s="28"/>
      <c r="D71" s="28"/>
      <c r="E71" s="28"/>
      <c r="F71" s="28"/>
      <c r="G71" s="28"/>
      <c r="H71" s="28"/>
      <c r="I71" s="28"/>
      <c r="J71" s="28"/>
      <c r="K71" s="28"/>
      <c r="L71" s="28"/>
      <c r="M71" s="28"/>
      <c r="N71" s="28"/>
      <c r="O71" s="28"/>
      <c r="P71" s="28"/>
      <c r="Q71" s="28"/>
      <c r="R71" s="28"/>
      <c r="S71" s="28"/>
      <c r="T71" s="28"/>
      <c r="U71" s="28"/>
      <c r="V71" s="28"/>
      <c r="W71" s="28"/>
      <c r="X71" s="28"/>
      <c r="Y71" s="28"/>
      <c r="Z71" s="28"/>
    </row>
    <row r="72" ht="14.25" customHeight="1">
      <c r="A72" s="28"/>
      <c r="B72" s="28"/>
      <c r="C72" s="28"/>
      <c r="D72" s="28"/>
      <c r="E72" s="28"/>
      <c r="F72" s="28"/>
      <c r="G72" s="28"/>
      <c r="H72" s="28"/>
      <c r="I72" s="28"/>
      <c r="J72" s="28"/>
      <c r="K72" s="28"/>
      <c r="L72" s="28"/>
      <c r="M72" s="28"/>
      <c r="N72" s="28"/>
      <c r="O72" s="28"/>
      <c r="P72" s="28"/>
      <c r="Q72" s="28"/>
      <c r="R72" s="28"/>
      <c r="S72" s="28"/>
      <c r="T72" s="28"/>
      <c r="U72" s="28"/>
      <c r="V72" s="28"/>
      <c r="W72" s="28"/>
      <c r="X72" s="28"/>
      <c r="Y72" s="28"/>
      <c r="Z72" s="28"/>
    </row>
    <row r="73" ht="14.25" customHeight="1">
      <c r="A73" s="28"/>
      <c r="B73" s="28"/>
      <c r="C73" s="28"/>
      <c r="D73" s="28"/>
      <c r="E73" s="28"/>
      <c r="F73" s="28"/>
      <c r="G73" s="28"/>
      <c r="H73" s="28"/>
      <c r="I73" s="28"/>
      <c r="J73" s="28"/>
      <c r="K73" s="28"/>
      <c r="L73" s="28"/>
      <c r="M73" s="28"/>
      <c r="N73" s="28"/>
      <c r="O73" s="28"/>
      <c r="P73" s="28"/>
      <c r="Q73" s="28"/>
      <c r="R73" s="28"/>
      <c r="S73" s="28"/>
      <c r="T73" s="28"/>
      <c r="U73" s="28"/>
      <c r="V73" s="28"/>
      <c r="W73" s="28"/>
      <c r="X73" s="28"/>
      <c r="Y73" s="28"/>
      <c r="Z73" s="28"/>
    </row>
    <row r="74" ht="14.25" customHeight="1">
      <c r="A74" s="28"/>
      <c r="B74" s="28"/>
      <c r="C74" s="28"/>
      <c r="D74" s="28"/>
      <c r="E74" s="28"/>
      <c r="F74" s="28"/>
      <c r="G74" s="28"/>
      <c r="H74" s="28"/>
      <c r="I74" s="28"/>
      <c r="J74" s="28"/>
      <c r="K74" s="28"/>
      <c r="L74" s="28"/>
      <c r="M74" s="28"/>
      <c r="N74" s="28"/>
      <c r="O74" s="28"/>
      <c r="P74" s="28"/>
      <c r="Q74" s="28"/>
      <c r="R74" s="28"/>
      <c r="S74" s="28"/>
      <c r="T74" s="28"/>
      <c r="U74" s="28"/>
      <c r="V74" s="28"/>
      <c r="W74" s="28"/>
      <c r="X74" s="28"/>
      <c r="Y74" s="28"/>
      <c r="Z74" s="28"/>
    </row>
    <row r="75" ht="14.25" customHeight="1">
      <c r="A75" s="28"/>
      <c r="B75" s="28"/>
      <c r="C75" s="28"/>
      <c r="D75" s="28"/>
      <c r="E75" s="28"/>
      <c r="F75" s="28"/>
      <c r="G75" s="28"/>
      <c r="H75" s="28"/>
      <c r="I75" s="28"/>
      <c r="J75" s="28"/>
      <c r="K75" s="28"/>
      <c r="L75" s="28"/>
      <c r="M75" s="28"/>
      <c r="N75" s="28"/>
      <c r="O75" s="28"/>
      <c r="P75" s="28"/>
      <c r="Q75" s="28"/>
      <c r="R75" s="28"/>
      <c r="S75" s="28"/>
      <c r="T75" s="28"/>
      <c r="U75" s="28"/>
      <c r="V75" s="28"/>
      <c r="W75" s="28"/>
      <c r="X75" s="28"/>
      <c r="Y75" s="28"/>
      <c r="Z75" s="28"/>
    </row>
    <row r="76" ht="14.25" customHeight="1">
      <c r="A76" s="28"/>
      <c r="B76" s="28"/>
      <c r="C76" s="28"/>
      <c r="D76" s="28"/>
      <c r="E76" s="28"/>
      <c r="F76" s="28"/>
      <c r="G76" s="28"/>
      <c r="H76" s="28"/>
      <c r="I76" s="28"/>
      <c r="J76" s="28"/>
      <c r="K76" s="28"/>
      <c r="L76" s="28"/>
      <c r="M76" s="28"/>
      <c r="N76" s="28"/>
      <c r="O76" s="28"/>
      <c r="P76" s="28"/>
      <c r="Q76" s="28"/>
      <c r="R76" s="28"/>
      <c r="S76" s="28"/>
      <c r="T76" s="28"/>
      <c r="U76" s="28"/>
      <c r="V76" s="28"/>
      <c r="W76" s="28"/>
      <c r="X76" s="28"/>
      <c r="Y76" s="28"/>
      <c r="Z76" s="28"/>
    </row>
    <row r="77" ht="14.25" customHeight="1">
      <c r="A77" s="28"/>
      <c r="B77" s="28"/>
      <c r="C77" s="28"/>
      <c r="D77" s="28"/>
      <c r="E77" s="28"/>
      <c r="F77" s="28"/>
      <c r="G77" s="28"/>
      <c r="H77" s="28"/>
      <c r="I77" s="28"/>
      <c r="J77" s="28"/>
      <c r="K77" s="28"/>
      <c r="L77" s="28"/>
      <c r="M77" s="28"/>
      <c r="N77" s="28"/>
      <c r="O77" s="28"/>
      <c r="P77" s="28"/>
      <c r="Q77" s="28"/>
      <c r="R77" s="28"/>
      <c r="S77" s="28"/>
      <c r="T77" s="28"/>
      <c r="U77" s="28"/>
      <c r="V77" s="28"/>
      <c r="W77" s="28"/>
      <c r="X77" s="28"/>
      <c r="Y77" s="28"/>
      <c r="Z77" s="28"/>
    </row>
    <row r="78" ht="14.25" customHeight="1">
      <c r="A78" s="28"/>
      <c r="B78" s="28"/>
      <c r="C78" s="28"/>
      <c r="D78" s="28"/>
      <c r="E78" s="28"/>
      <c r="F78" s="28"/>
      <c r="G78" s="28"/>
      <c r="H78" s="28"/>
      <c r="I78" s="28"/>
      <c r="J78" s="28"/>
      <c r="K78" s="28"/>
      <c r="L78" s="28"/>
      <c r="M78" s="28"/>
      <c r="N78" s="28"/>
      <c r="O78" s="28"/>
      <c r="P78" s="28"/>
      <c r="Q78" s="28"/>
      <c r="R78" s="28"/>
      <c r="S78" s="28"/>
      <c r="T78" s="28"/>
      <c r="U78" s="28"/>
      <c r="V78" s="28"/>
      <c r="W78" s="28"/>
      <c r="X78" s="28"/>
      <c r="Y78" s="28"/>
      <c r="Z78" s="28"/>
    </row>
    <row r="79" ht="14.25" customHeight="1">
      <c r="A79" s="28"/>
      <c r="B79" s="28"/>
      <c r="C79" s="28"/>
      <c r="D79" s="28"/>
      <c r="E79" s="28"/>
      <c r="F79" s="28"/>
      <c r="G79" s="28"/>
      <c r="H79" s="28"/>
      <c r="I79" s="28"/>
      <c r="J79" s="28"/>
      <c r="K79" s="28"/>
      <c r="L79" s="28"/>
      <c r="M79" s="28"/>
      <c r="N79" s="28"/>
      <c r="O79" s="28"/>
      <c r="P79" s="28"/>
      <c r="Q79" s="28"/>
      <c r="R79" s="28"/>
      <c r="S79" s="28"/>
      <c r="T79" s="28"/>
      <c r="U79" s="28"/>
      <c r="V79" s="28"/>
      <c r="W79" s="28"/>
      <c r="X79" s="28"/>
      <c r="Y79" s="28"/>
      <c r="Z79" s="28"/>
    </row>
    <row r="80" ht="14.25" customHeight="1">
      <c r="A80" s="28"/>
      <c r="B80" s="28"/>
      <c r="C80" s="28"/>
      <c r="D80" s="28"/>
      <c r="E80" s="28"/>
      <c r="F80" s="28"/>
      <c r="G80" s="28"/>
      <c r="H80" s="28"/>
      <c r="I80" s="28"/>
      <c r="J80" s="28"/>
      <c r="K80" s="28"/>
      <c r="L80" s="28"/>
      <c r="M80" s="28"/>
      <c r="N80" s="28"/>
      <c r="O80" s="28"/>
      <c r="P80" s="28"/>
      <c r="Q80" s="28"/>
      <c r="R80" s="28"/>
      <c r="S80" s="28"/>
      <c r="T80" s="28"/>
      <c r="U80" s="28"/>
      <c r="V80" s="28"/>
      <c r="W80" s="28"/>
      <c r="X80" s="28"/>
      <c r="Y80" s="28"/>
      <c r="Z80" s="28"/>
    </row>
    <row r="81" ht="14.25" customHeight="1">
      <c r="A81" s="28"/>
      <c r="B81" s="28"/>
      <c r="C81" s="28"/>
      <c r="D81" s="28"/>
      <c r="E81" s="28"/>
      <c r="F81" s="28"/>
      <c r="G81" s="28"/>
      <c r="H81" s="28"/>
      <c r="I81" s="28"/>
      <c r="J81" s="28"/>
      <c r="K81" s="28"/>
      <c r="L81" s="28"/>
      <c r="M81" s="28"/>
      <c r="N81" s="28"/>
      <c r="O81" s="28"/>
      <c r="P81" s="28"/>
      <c r="Q81" s="28"/>
      <c r="R81" s="28"/>
      <c r="S81" s="28"/>
      <c r="T81" s="28"/>
      <c r="U81" s="28"/>
      <c r="V81" s="28"/>
      <c r="W81" s="28"/>
      <c r="X81" s="28"/>
      <c r="Y81" s="28"/>
      <c r="Z81" s="28"/>
    </row>
    <row r="82" ht="14.25" customHeight="1">
      <c r="A82" s="28"/>
      <c r="B82" s="28"/>
      <c r="C82" s="28"/>
      <c r="D82" s="28"/>
      <c r="E82" s="28"/>
      <c r="F82" s="28"/>
      <c r="G82" s="28"/>
      <c r="H82" s="28"/>
      <c r="I82" s="28"/>
      <c r="J82" s="28"/>
      <c r="K82" s="28"/>
      <c r="L82" s="28"/>
      <c r="M82" s="28"/>
      <c r="N82" s="28"/>
      <c r="O82" s="28"/>
      <c r="P82" s="28"/>
      <c r="Q82" s="28"/>
      <c r="R82" s="28"/>
      <c r="S82" s="28"/>
      <c r="T82" s="28"/>
      <c r="U82" s="28"/>
      <c r="V82" s="28"/>
      <c r="W82" s="28"/>
      <c r="X82" s="28"/>
      <c r="Y82" s="28"/>
      <c r="Z82" s="28"/>
    </row>
    <row r="83" ht="14.25" customHeight="1">
      <c r="A83" s="28"/>
      <c r="B83" s="28"/>
      <c r="C83" s="28"/>
      <c r="D83" s="28"/>
      <c r="E83" s="28"/>
      <c r="F83" s="28"/>
      <c r="G83" s="28"/>
      <c r="H83" s="28"/>
      <c r="I83" s="28"/>
      <c r="J83" s="28"/>
      <c r="K83" s="28"/>
      <c r="L83" s="28"/>
      <c r="M83" s="28"/>
      <c r="N83" s="28"/>
      <c r="O83" s="28"/>
      <c r="P83" s="28"/>
      <c r="Q83" s="28"/>
      <c r="R83" s="28"/>
      <c r="S83" s="28"/>
      <c r="T83" s="28"/>
      <c r="U83" s="28"/>
      <c r="V83" s="28"/>
      <c r="W83" s="28"/>
      <c r="X83" s="28"/>
      <c r="Y83" s="28"/>
      <c r="Z83" s="28"/>
    </row>
    <row r="84" ht="14.25" customHeight="1">
      <c r="A84" s="28"/>
      <c r="B84" s="28"/>
      <c r="C84" s="28"/>
      <c r="D84" s="28"/>
      <c r="E84" s="28"/>
      <c r="F84" s="28"/>
      <c r="G84" s="28"/>
      <c r="H84" s="28"/>
      <c r="I84" s="28"/>
      <c r="J84" s="28"/>
      <c r="K84" s="28"/>
      <c r="L84" s="28"/>
      <c r="M84" s="28"/>
      <c r="N84" s="28"/>
      <c r="O84" s="28"/>
      <c r="P84" s="28"/>
      <c r="Q84" s="28"/>
      <c r="R84" s="28"/>
      <c r="S84" s="28"/>
      <c r="T84" s="28"/>
      <c r="U84" s="28"/>
      <c r="V84" s="28"/>
      <c r="W84" s="28"/>
      <c r="X84" s="28"/>
      <c r="Y84" s="28"/>
      <c r="Z84" s="28"/>
    </row>
    <row r="85" ht="14.25" customHeight="1">
      <c r="A85" s="28"/>
      <c r="B85" s="28"/>
      <c r="C85" s="28"/>
      <c r="D85" s="28"/>
      <c r="E85" s="28"/>
      <c r="F85" s="28"/>
      <c r="G85" s="28"/>
      <c r="H85" s="28"/>
      <c r="I85" s="28"/>
      <c r="J85" s="28"/>
      <c r="K85" s="28"/>
      <c r="L85" s="28"/>
      <c r="M85" s="28"/>
      <c r="N85" s="28"/>
      <c r="O85" s="28"/>
      <c r="P85" s="28"/>
      <c r="Q85" s="28"/>
      <c r="R85" s="28"/>
      <c r="S85" s="28"/>
      <c r="T85" s="28"/>
      <c r="U85" s="28"/>
      <c r="V85" s="28"/>
      <c r="W85" s="28"/>
      <c r="X85" s="28"/>
      <c r="Y85" s="28"/>
      <c r="Z85" s="28"/>
    </row>
    <row r="86" ht="14.25" customHeight="1">
      <c r="A86" s="28"/>
      <c r="B86" s="28"/>
      <c r="C86" s="28"/>
      <c r="D86" s="28"/>
      <c r="E86" s="28"/>
      <c r="F86" s="28"/>
      <c r="G86" s="28"/>
      <c r="H86" s="28"/>
      <c r="I86" s="28"/>
      <c r="J86" s="28"/>
      <c r="K86" s="28"/>
      <c r="L86" s="28"/>
      <c r="M86" s="28"/>
      <c r="N86" s="28"/>
      <c r="O86" s="28"/>
      <c r="P86" s="28"/>
      <c r="Q86" s="28"/>
      <c r="R86" s="28"/>
      <c r="S86" s="28"/>
      <c r="T86" s="28"/>
      <c r="U86" s="28"/>
      <c r="V86" s="28"/>
      <c r="W86" s="28"/>
      <c r="X86" s="28"/>
      <c r="Y86" s="28"/>
      <c r="Z86" s="28"/>
    </row>
    <row r="87" ht="14.25" customHeight="1">
      <c r="A87" s="28"/>
      <c r="B87" s="28"/>
      <c r="C87" s="28"/>
      <c r="D87" s="28"/>
      <c r="E87" s="28"/>
      <c r="F87" s="28"/>
      <c r="G87" s="28"/>
      <c r="H87" s="28"/>
      <c r="I87" s="28"/>
      <c r="J87" s="28"/>
      <c r="K87" s="28"/>
      <c r="L87" s="28"/>
      <c r="M87" s="28"/>
      <c r="N87" s="28"/>
      <c r="O87" s="28"/>
      <c r="P87" s="28"/>
      <c r="Q87" s="28"/>
      <c r="R87" s="28"/>
      <c r="S87" s="28"/>
      <c r="T87" s="28"/>
      <c r="U87" s="28"/>
      <c r="V87" s="28"/>
      <c r="W87" s="28"/>
      <c r="X87" s="28"/>
      <c r="Y87" s="28"/>
      <c r="Z87" s="28"/>
    </row>
    <row r="88" ht="14.25" customHeight="1">
      <c r="A88" s="28"/>
      <c r="B88" s="28"/>
      <c r="C88" s="28"/>
      <c r="D88" s="28"/>
      <c r="E88" s="28"/>
      <c r="F88" s="28"/>
      <c r="G88" s="28"/>
      <c r="H88" s="28"/>
      <c r="I88" s="28"/>
      <c r="J88" s="28"/>
      <c r="K88" s="28"/>
      <c r="L88" s="28"/>
      <c r="M88" s="28"/>
      <c r="N88" s="28"/>
      <c r="O88" s="28"/>
      <c r="P88" s="28"/>
      <c r="Q88" s="28"/>
      <c r="R88" s="28"/>
      <c r="S88" s="28"/>
      <c r="T88" s="28"/>
      <c r="U88" s="28"/>
      <c r="V88" s="28"/>
      <c r="W88" s="28"/>
      <c r="X88" s="28"/>
      <c r="Y88" s="28"/>
      <c r="Z88" s="28"/>
    </row>
    <row r="89" ht="14.25" customHeight="1">
      <c r="A89" s="28"/>
      <c r="B89" s="28"/>
      <c r="C89" s="28"/>
      <c r="D89" s="28"/>
      <c r="E89" s="28"/>
      <c r="F89" s="28"/>
      <c r="G89" s="28"/>
      <c r="H89" s="28"/>
      <c r="I89" s="28"/>
      <c r="J89" s="28"/>
      <c r="K89" s="28"/>
      <c r="L89" s="28"/>
      <c r="M89" s="28"/>
      <c r="N89" s="28"/>
      <c r="O89" s="28"/>
      <c r="P89" s="28"/>
      <c r="Q89" s="28"/>
      <c r="R89" s="28"/>
      <c r="S89" s="28"/>
      <c r="T89" s="28"/>
      <c r="U89" s="28"/>
      <c r="V89" s="28"/>
      <c r="W89" s="28"/>
      <c r="X89" s="28"/>
      <c r="Y89" s="28"/>
      <c r="Z89" s="28"/>
    </row>
    <row r="90" ht="14.25" customHeight="1">
      <c r="A90" s="28"/>
      <c r="B90" s="28"/>
      <c r="C90" s="28"/>
      <c r="D90" s="28"/>
      <c r="E90" s="28"/>
      <c r="F90" s="28"/>
      <c r="G90" s="28"/>
      <c r="H90" s="28"/>
      <c r="I90" s="28"/>
      <c r="J90" s="28"/>
      <c r="K90" s="28"/>
      <c r="L90" s="28"/>
      <c r="M90" s="28"/>
      <c r="N90" s="28"/>
      <c r="O90" s="28"/>
      <c r="P90" s="28"/>
      <c r="Q90" s="28"/>
      <c r="R90" s="28"/>
      <c r="S90" s="28"/>
      <c r="T90" s="28"/>
      <c r="U90" s="28"/>
      <c r="V90" s="28"/>
      <c r="W90" s="28"/>
      <c r="X90" s="28"/>
      <c r="Y90" s="28"/>
      <c r="Z90" s="28"/>
    </row>
    <row r="91" ht="14.25" customHeight="1">
      <c r="A91" s="28"/>
      <c r="B91" s="28"/>
      <c r="C91" s="28"/>
      <c r="D91" s="28"/>
      <c r="E91" s="28"/>
      <c r="F91" s="28"/>
      <c r="G91" s="28"/>
      <c r="H91" s="28"/>
      <c r="I91" s="28"/>
      <c r="J91" s="28"/>
      <c r="K91" s="28"/>
      <c r="L91" s="28"/>
      <c r="M91" s="28"/>
      <c r="N91" s="28"/>
      <c r="O91" s="28"/>
      <c r="P91" s="28"/>
      <c r="Q91" s="28"/>
      <c r="R91" s="28"/>
      <c r="S91" s="28"/>
      <c r="T91" s="28"/>
      <c r="U91" s="28"/>
      <c r="V91" s="28"/>
      <c r="W91" s="28"/>
      <c r="X91" s="28"/>
      <c r="Y91" s="28"/>
      <c r="Z91" s="28"/>
    </row>
    <row r="92" ht="14.25" customHeight="1">
      <c r="A92" s="28"/>
      <c r="B92" s="28"/>
      <c r="C92" s="28"/>
      <c r="D92" s="28"/>
      <c r="E92" s="28"/>
      <c r="F92" s="28"/>
      <c r="G92" s="28"/>
      <c r="H92" s="28"/>
      <c r="I92" s="28"/>
      <c r="J92" s="28"/>
      <c r="K92" s="28"/>
      <c r="L92" s="28"/>
      <c r="M92" s="28"/>
      <c r="N92" s="28"/>
      <c r="O92" s="28"/>
      <c r="P92" s="28"/>
      <c r="Q92" s="28"/>
      <c r="R92" s="28"/>
      <c r="S92" s="28"/>
      <c r="T92" s="28"/>
      <c r="U92" s="28"/>
      <c r="V92" s="28"/>
      <c r="W92" s="28"/>
      <c r="X92" s="28"/>
      <c r="Y92" s="28"/>
      <c r="Z92" s="28"/>
    </row>
    <row r="93" ht="14.25" customHeight="1">
      <c r="A93" s="28"/>
      <c r="B93" s="28"/>
      <c r="C93" s="28"/>
      <c r="D93" s="28"/>
      <c r="E93" s="28"/>
      <c r="F93" s="28"/>
      <c r="G93" s="28"/>
      <c r="H93" s="28"/>
      <c r="I93" s="28"/>
      <c r="J93" s="28"/>
      <c r="K93" s="28"/>
      <c r="L93" s="28"/>
      <c r="M93" s="28"/>
      <c r="N93" s="28"/>
      <c r="O93" s="28"/>
      <c r="P93" s="28"/>
      <c r="Q93" s="28"/>
      <c r="R93" s="28"/>
      <c r="S93" s="28"/>
      <c r="T93" s="28"/>
      <c r="U93" s="28"/>
      <c r="V93" s="28"/>
      <c r="W93" s="28"/>
      <c r="X93" s="28"/>
      <c r="Y93" s="28"/>
      <c r="Z93" s="28"/>
    </row>
    <row r="94" ht="14.25" customHeight="1">
      <c r="A94" s="28"/>
      <c r="B94" s="28"/>
      <c r="C94" s="28"/>
      <c r="D94" s="28"/>
      <c r="E94" s="28"/>
      <c r="F94" s="28"/>
      <c r="G94" s="28"/>
      <c r="H94" s="28"/>
      <c r="I94" s="28"/>
      <c r="J94" s="28"/>
      <c r="K94" s="28"/>
      <c r="L94" s="28"/>
      <c r="M94" s="28"/>
      <c r="N94" s="28"/>
      <c r="O94" s="28"/>
      <c r="P94" s="28"/>
      <c r="Q94" s="28"/>
      <c r="R94" s="28"/>
      <c r="S94" s="28"/>
      <c r="T94" s="28"/>
      <c r="U94" s="28"/>
      <c r="V94" s="28"/>
      <c r="W94" s="28"/>
      <c r="X94" s="28"/>
      <c r="Y94" s="28"/>
      <c r="Z94" s="28"/>
    </row>
    <row r="95" ht="14.25" customHeight="1">
      <c r="A95" s="28"/>
      <c r="B95" s="28"/>
      <c r="C95" s="28"/>
      <c r="D95" s="28"/>
      <c r="E95" s="28"/>
      <c r="F95" s="28"/>
      <c r="G95" s="28"/>
      <c r="H95" s="28"/>
      <c r="I95" s="28"/>
      <c r="J95" s="28"/>
      <c r="K95" s="28"/>
      <c r="L95" s="28"/>
      <c r="M95" s="28"/>
      <c r="N95" s="28"/>
      <c r="O95" s="28"/>
      <c r="P95" s="28"/>
      <c r="Q95" s="28"/>
      <c r="R95" s="28"/>
      <c r="S95" s="28"/>
      <c r="T95" s="28"/>
      <c r="U95" s="28"/>
      <c r="V95" s="28"/>
      <c r="W95" s="28"/>
      <c r="X95" s="28"/>
      <c r="Y95" s="28"/>
      <c r="Z95" s="28"/>
    </row>
    <row r="96" ht="14.25" customHeight="1">
      <c r="A96" s="28"/>
      <c r="B96" s="28"/>
      <c r="C96" s="28"/>
      <c r="D96" s="28"/>
      <c r="E96" s="28"/>
      <c r="F96" s="28"/>
      <c r="G96" s="28"/>
      <c r="H96" s="28"/>
      <c r="I96" s="28"/>
      <c r="J96" s="28"/>
      <c r="K96" s="28"/>
      <c r="L96" s="28"/>
      <c r="M96" s="28"/>
      <c r="N96" s="28"/>
      <c r="O96" s="28"/>
      <c r="P96" s="28"/>
      <c r="Q96" s="28"/>
      <c r="R96" s="28"/>
      <c r="S96" s="28"/>
      <c r="T96" s="28"/>
      <c r="U96" s="28"/>
      <c r="V96" s="28"/>
      <c r="W96" s="28"/>
      <c r="X96" s="28"/>
      <c r="Y96" s="28"/>
      <c r="Z96" s="28"/>
    </row>
    <row r="97" ht="14.25" customHeight="1">
      <c r="A97" s="28"/>
      <c r="B97" s="28"/>
      <c r="C97" s="28"/>
      <c r="D97" s="28"/>
      <c r="E97" s="28"/>
      <c r="F97" s="28"/>
      <c r="G97" s="28"/>
      <c r="H97" s="28"/>
      <c r="I97" s="28"/>
      <c r="J97" s="28"/>
      <c r="K97" s="28"/>
      <c r="L97" s="28"/>
      <c r="M97" s="28"/>
      <c r="N97" s="28"/>
      <c r="O97" s="28"/>
      <c r="P97" s="28"/>
      <c r="Q97" s="28"/>
      <c r="R97" s="28"/>
      <c r="S97" s="28"/>
      <c r="T97" s="28"/>
      <c r="U97" s="28"/>
      <c r="V97" s="28"/>
      <c r="W97" s="28"/>
      <c r="X97" s="28"/>
      <c r="Y97" s="28"/>
      <c r="Z97" s="28"/>
    </row>
    <row r="98" ht="14.25" customHeight="1">
      <c r="A98" s="28"/>
      <c r="B98" s="28"/>
      <c r="C98" s="28"/>
      <c r="D98" s="28"/>
      <c r="E98" s="28"/>
      <c r="F98" s="28"/>
      <c r="G98" s="28"/>
      <c r="H98" s="28"/>
      <c r="I98" s="28"/>
      <c r="J98" s="28"/>
      <c r="K98" s="28"/>
      <c r="L98" s="28"/>
      <c r="M98" s="28"/>
      <c r="N98" s="28"/>
      <c r="O98" s="28"/>
      <c r="P98" s="28"/>
      <c r="Q98" s="28"/>
      <c r="R98" s="28"/>
      <c r="S98" s="28"/>
      <c r="T98" s="28"/>
      <c r="U98" s="28"/>
      <c r="V98" s="28"/>
      <c r="W98" s="28"/>
      <c r="X98" s="28"/>
      <c r="Y98" s="28"/>
      <c r="Z98" s="28"/>
    </row>
    <row r="99" ht="14.25" customHeight="1">
      <c r="A99" s="28"/>
      <c r="B99" s="28"/>
      <c r="C99" s="28"/>
      <c r="D99" s="28"/>
      <c r="E99" s="28"/>
      <c r="F99" s="28"/>
      <c r="G99" s="28"/>
      <c r="H99" s="28"/>
      <c r="I99" s="28"/>
      <c r="J99" s="28"/>
      <c r="K99" s="28"/>
      <c r="L99" s="28"/>
      <c r="M99" s="28"/>
      <c r="N99" s="28"/>
      <c r="O99" s="28"/>
      <c r="P99" s="28"/>
      <c r="Q99" s="28"/>
      <c r="R99" s="28"/>
      <c r="S99" s="28"/>
      <c r="T99" s="28"/>
      <c r="U99" s="28"/>
      <c r="V99" s="28"/>
      <c r="W99" s="28"/>
      <c r="X99" s="28"/>
      <c r="Y99" s="28"/>
      <c r="Z99" s="28"/>
    </row>
    <row r="100" ht="14.25" customHeight="1">
      <c r="A100" s="28"/>
      <c r="B100" s="28"/>
      <c r="C100" s="28"/>
      <c r="D100" s="28"/>
      <c r="E100" s="28"/>
      <c r="F100" s="28"/>
      <c r="G100" s="28"/>
      <c r="H100" s="28"/>
      <c r="I100" s="28"/>
      <c r="J100" s="28"/>
      <c r="K100" s="28"/>
      <c r="L100" s="28"/>
      <c r="M100" s="28"/>
      <c r="N100" s="28"/>
      <c r="O100" s="28"/>
      <c r="P100" s="28"/>
      <c r="Q100" s="28"/>
      <c r="R100" s="28"/>
      <c r="S100" s="28"/>
      <c r="T100" s="28"/>
      <c r="U100" s="28"/>
      <c r="V100" s="28"/>
      <c r="W100" s="28"/>
      <c r="X100" s="28"/>
      <c r="Y100" s="28"/>
      <c r="Z100" s="28"/>
    </row>
    <row r="101" ht="14.25" customHeight="1">
      <c r="A101" s="28"/>
      <c r="B101" s="28"/>
      <c r="C101" s="28"/>
      <c r="D101" s="28"/>
      <c r="E101" s="28"/>
      <c r="F101" s="28"/>
      <c r="G101" s="28"/>
      <c r="H101" s="28"/>
      <c r="I101" s="28"/>
      <c r="J101" s="28"/>
      <c r="K101" s="28"/>
      <c r="L101" s="28"/>
      <c r="M101" s="28"/>
      <c r="N101" s="28"/>
      <c r="O101" s="28"/>
      <c r="P101" s="28"/>
      <c r="Q101" s="28"/>
      <c r="R101" s="28"/>
      <c r="S101" s="28"/>
      <c r="T101" s="28"/>
      <c r="U101" s="28"/>
      <c r="V101" s="28"/>
      <c r="W101" s="28"/>
      <c r="X101" s="28"/>
      <c r="Y101" s="28"/>
      <c r="Z101" s="28"/>
    </row>
    <row r="102" ht="14.25" customHeight="1">
      <c r="A102" s="28"/>
      <c r="B102" s="28"/>
      <c r="C102" s="28"/>
      <c r="D102" s="28"/>
      <c r="E102" s="28"/>
      <c r="F102" s="28"/>
      <c r="G102" s="28"/>
      <c r="H102" s="28"/>
      <c r="I102" s="28"/>
      <c r="J102" s="28"/>
      <c r="K102" s="28"/>
      <c r="L102" s="28"/>
      <c r="M102" s="28"/>
      <c r="N102" s="28"/>
      <c r="O102" s="28"/>
      <c r="P102" s="28"/>
      <c r="Q102" s="28"/>
      <c r="R102" s="28"/>
      <c r="S102" s="28"/>
      <c r="T102" s="28"/>
      <c r="U102" s="28"/>
      <c r="V102" s="28"/>
      <c r="W102" s="28"/>
      <c r="X102" s="28"/>
      <c r="Y102" s="28"/>
      <c r="Z102" s="28"/>
    </row>
    <row r="103" ht="14.25" customHeight="1">
      <c r="A103" s="28"/>
      <c r="B103" s="28"/>
      <c r="C103" s="28"/>
      <c r="D103" s="28"/>
      <c r="E103" s="28"/>
      <c r="F103" s="28"/>
      <c r="G103" s="28"/>
      <c r="H103" s="28"/>
      <c r="I103" s="28"/>
      <c r="J103" s="28"/>
      <c r="K103" s="28"/>
      <c r="L103" s="28"/>
      <c r="M103" s="28"/>
      <c r="N103" s="28"/>
      <c r="O103" s="28"/>
      <c r="P103" s="28"/>
      <c r="Q103" s="28"/>
      <c r="R103" s="28"/>
      <c r="S103" s="28"/>
      <c r="T103" s="28"/>
      <c r="U103" s="28"/>
      <c r="V103" s="28"/>
      <c r="W103" s="28"/>
      <c r="X103" s="28"/>
      <c r="Y103" s="28"/>
      <c r="Z103" s="28"/>
    </row>
    <row r="104" ht="14.25" customHeight="1">
      <c r="A104" s="28"/>
      <c r="B104" s="28"/>
      <c r="C104" s="28"/>
      <c r="D104" s="28"/>
      <c r="E104" s="28"/>
      <c r="F104" s="28"/>
      <c r="G104" s="28"/>
      <c r="H104" s="28"/>
      <c r="I104" s="28"/>
      <c r="J104" s="28"/>
      <c r="K104" s="28"/>
      <c r="L104" s="28"/>
      <c r="M104" s="28"/>
      <c r="N104" s="28"/>
      <c r="O104" s="28"/>
      <c r="P104" s="28"/>
      <c r="Q104" s="28"/>
      <c r="R104" s="28"/>
      <c r="S104" s="28"/>
      <c r="T104" s="28"/>
      <c r="U104" s="28"/>
      <c r="V104" s="28"/>
      <c r="W104" s="28"/>
      <c r="X104" s="28"/>
      <c r="Y104" s="28"/>
      <c r="Z104" s="28"/>
    </row>
    <row r="105" ht="14.25" customHeight="1">
      <c r="A105" s="28"/>
      <c r="B105" s="28"/>
      <c r="C105" s="28"/>
      <c r="D105" s="28"/>
      <c r="E105" s="28"/>
      <c r="F105" s="28"/>
      <c r="G105" s="28"/>
      <c r="H105" s="28"/>
      <c r="I105" s="28"/>
      <c r="J105" s="28"/>
      <c r="K105" s="28"/>
      <c r="L105" s="28"/>
      <c r="M105" s="28"/>
      <c r="N105" s="28"/>
      <c r="O105" s="28"/>
      <c r="P105" s="28"/>
      <c r="Q105" s="28"/>
      <c r="R105" s="28"/>
      <c r="S105" s="28"/>
      <c r="T105" s="28"/>
      <c r="U105" s="28"/>
      <c r="V105" s="28"/>
      <c r="W105" s="28"/>
      <c r="X105" s="28"/>
      <c r="Y105" s="28"/>
      <c r="Z105" s="28"/>
    </row>
    <row r="106" ht="14.25" customHeight="1">
      <c r="A106" s="28"/>
      <c r="B106" s="28"/>
      <c r="C106" s="28"/>
      <c r="D106" s="28"/>
      <c r="E106" s="28"/>
      <c r="F106" s="28"/>
      <c r="G106" s="28"/>
      <c r="H106" s="28"/>
      <c r="I106" s="28"/>
      <c r="J106" s="28"/>
      <c r="K106" s="28"/>
      <c r="L106" s="28"/>
      <c r="M106" s="28"/>
      <c r="N106" s="28"/>
      <c r="O106" s="28"/>
      <c r="P106" s="28"/>
      <c r="Q106" s="28"/>
      <c r="R106" s="28"/>
      <c r="S106" s="28"/>
      <c r="T106" s="28"/>
      <c r="U106" s="28"/>
      <c r="V106" s="28"/>
      <c r="W106" s="28"/>
      <c r="X106" s="28"/>
      <c r="Y106" s="28"/>
      <c r="Z106" s="28"/>
    </row>
    <row r="107" ht="14.25" customHeight="1">
      <c r="A107" s="28"/>
      <c r="B107" s="28"/>
      <c r="C107" s="28"/>
      <c r="D107" s="28"/>
      <c r="E107" s="28"/>
      <c r="F107" s="28"/>
      <c r="G107" s="28"/>
      <c r="H107" s="28"/>
      <c r="I107" s="28"/>
      <c r="J107" s="28"/>
      <c r="K107" s="28"/>
      <c r="L107" s="28"/>
      <c r="M107" s="28"/>
      <c r="N107" s="28"/>
      <c r="O107" s="28"/>
      <c r="P107" s="28"/>
      <c r="Q107" s="28"/>
      <c r="R107" s="28"/>
      <c r="S107" s="28"/>
      <c r="T107" s="28"/>
      <c r="U107" s="28"/>
      <c r="V107" s="28"/>
      <c r="W107" s="28"/>
      <c r="X107" s="28"/>
      <c r="Y107" s="28"/>
      <c r="Z107" s="28"/>
    </row>
    <row r="108" ht="14.25" customHeight="1">
      <c r="A108" s="28"/>
      <c r="B108" s="28"/>
      <c r="C108" s="28"/>
      <c r="D108" s="28"/>
      <c r="E108" s="28"/>
      <c r="F108" s="28"/>
      <c r="G108" s="28"/>
      <c r="H108" s="28"/>
      <c r="I108" s="28"/>
      <c r="J108" s="28"/>
      <c r="K108" s="28"/>
      <c r="L108" s="28"/>
      <c r="M108" s="28"/>
      <c r="N108" s="28"/>
      <c r="O108" s="28"/>
      <c r="P108" s="28"/>
      <c r="Q108" s="28"/>
      <c r="R108" s="28"/>
      <c r="S108" s="28"/>
      <c r="T108" s="28"/>
      <c r="U108" s="28"/>
      <c r="V108" s="28"/>
      <c r="W108" s="28"/>
      <c r="X108" s="28"/>
      <c r="Y108" s="28"/>
      <c r="Z108" s="28"/>
    </row>
    <row r="109" ht="14.25" customHeight="1">
      <c r="A109" s="28"/>
      <c r="B109" s="28"/>
      <c r="C109" s="28"/>
      <c r="D109" s="28"/>
      <c r="E109" s="28"/>
      <c r="F109" s="28"/>
      <c r="G109" s="28"/>
      <c r="H109" s="28"/>
      <c r="I109" s="28"/>
      <c r="J109" s="28"/>
      <c r="K109" s="28"/>
      <c r="L109" s="28"/>
      <c r="M109" s="28"/>
      <c r="N109" s="28"/>
      <c r="O109" s="28"/>
      <c r="P109" s="28"/>
      <c r="Q109" s="28"/>
      <c r="R109" s="28"/>
      <c r="S109" s="28"/>
      <c r="T109" s="28"/>
      <c r="U109" s="28"/>
      <c r="V109" s="28"/>
      <c r="W109" s="28"/>
      <c r="X109" s="28"/>
      <c r="Y109" s="28"/>
      <c r="Z109" s="28"/>
    </row>
    <row r="110" ht="14.25" customHeight="1">
      <c r="A110" s="28"/>
      <c r="B110" s="28"/>
      <c r="C110" s="28"/>
      <c r="D110" s="28"/>
      <c r="E110" s="28"/>
      <c r="F110" s="28"/>
      <c r="G110" s="28"/>
      <c r="H110" s="28"/>
      <c r="I110" s="28"/>
      <c r="J110" s="28"/>
      <c r="K110" s="28"/>
      <c r="L110" s="28"/>
      <c r="M110" s="28"/>
      <c r="N110" s="28"/>
      <c r="O110" s="28"/>
      <c r="P110" s="28"/>
      <c r="Q110" s="28"/>
      <c r="R110" s="28"/>
      <c r="S110" s="28"/>
      <c r="T110" s="28"/>
      <c r="U110" s="28"/>
      <c r="V110" s="28"/>
      <c r="W110" s="28"/>
      <c r="X110" s="28"/>
      <c r="Y110" s="28"/>
      <c r="Z110" s="28"/>
    </row>
    <row r="111" ht="14.25" customHeight="1">
      <c r="A111" s="28"/>
      <c r="B111" s="28"/>
      <c r="C111" s="28"/>
      <c r="D111" s="28"/>
      <c r="E111" s="28"/>
      <c r="F111" s="28"/>
      <c r="G111" s="28"/>
      <c r="H111" s="28"/>
      <c r="I111" s="28"/>
      <c r="J111" s="28"/>
      <c r="K111" s="28"/>
      <c r="L111" s="28"/>
      <c r="M111" s="28"/>
      <c r="N111" s="28"/>
      <c r="O111" s="28"/>
      <c r="P111" s="28"/>
      <c r="Q111" s="28"/>
      <c r="R111" s="28"/>
      <c r="S111" s="28"/>
      <c r="T111" s="28"/>
      <c r="U111" s="28"/>
      <c r="V111" s="28"/>
      <c r="W111" s="28"/>
      <c r="X111" s="28"/>
      <c r="Y111" s="28"/>
      <c r="Z111" s="28"/>
    </row>
    <row r="112" ht="14.25" customHeight="1">
      <c r="A112" s="28"/>
      <c r="B112" s="28"/>
      <c r="C112" s="28"/>
      <c r="D112" s="28"/>
      <c r="E112" s="28"/>
      <c r="F112" s="28"/>
      <c r="G112" s="28"/>
      <c r="H112" s="28"/>
      <c r="I112" s="28"/>
      <c r="J112" s="28"/>
      <c r="K112" s="28"/>
      <c r="L112" s="28"/>
      <c r="M112" s="28"/>
      <c r="N112" s="28"/>
      <c r="O112" s="28"/>
      <c r="P112" s="28"/>
      <c r="Q112" s="28"/>
      <c r="R112" s="28"/>
      <c r="S112" s="28"/>
      <c r="T112" s="28"/>
      <c r="U112" s="28"/>
      <c r="V112" s="28"/>
      <c r="W112" s="28"/>
      <c r="X112" s="28"/>
      <c r="Y112" s="28"/>
      <c r="Z112" s="28"/>
    </row>
    <row r="113" ht="14.25" customHeight="1">
      <c r="A113" s="28"/>
      <c r="B113" s="28"/>
      <c r="C113" s="28"/>
      <c r="D113" s="28"/>
      <c r="E113" s="28"/>
      <c r="F113" s="28"/>
      <c r="G113" s="28"/>
      <c r="H113" s="28"/>
      <c r="I113" s="28"/>
      <c r="J113" s="28"/>
      <c r="K113" s="28"/>
      <c r="L113" s="28"/>
      <c r="M113" s="28"/>
      <c r="N113" s="28"/>
      <c r="O113" s="28"/>
      <c r="P113" s="28"/>
      <c r="Q113" s="28"/>
      <c r="R113" s="28"/>
      <c r="S113" s="28"/>
      <c r="T113" s="28"/>
      <c r="U113" s="28"/>
      <c r="V113" s="28"/>
      <c r="W113" s="28"/>
      <c r="X113" s="28"/>
      <c r="Y113" s="28"/>
      <c r="Z113" s="28"/>
    </row>
    <row r="114" ht="14.25" customHeight="1">
      <c r="A114" s="28"/>
      <c r="B114" s="28"/>
      <c r="C114" s="28"/>
      <c r="D114" s="28"/>
      <c r="E114" s="28"/>
      <c r="F114" s="28"/>
      <c r="G114" s="28"/>
      <c r="H114" s="28"/>
      <c r="I114" s="28"/>
      <c r="J114" s="28"/>
      <c r="K114" s="28"/>
      <c r="L114" s="28"/>
      <c r="M114" s="28"/>
      <c r="N114" s="28"/>
      <c r="O114" s="28"/>
      <c r="P114" s="28"/>
      <c r="Q114" s="28"/>
      <c r="R114" s="28"/>
      <c r="S114" s="28"/>
      <c r="T114" s="28"/>
      <c r="U114" s="28"/>
      <c r="V114" s="28"/>
      <c r="W114" s="28"/>
      <c r="X114" s="28"/>
      <c r="Y114" s="28"/>
      <c r="Z114" s="28"/>
    </row>
    <row r="115" ht="14.25" customHeight="1">
      <c r="A115" s="28"/>
      <c r="B115" s="28"/>
      <c r="C115" s="28"/>
      <c r="D115" s="28"/>
      <c r="E115" s="28"/>
      <c r="F115" s="28"/>
      <c r="G115" s="28"/>
      <c r="H115" s="28"/>
      <c r="I115" s="28"/>
      <c r="J115" s="28"/>
      <c r="K115" s="28"/>
      <c r="L115" s="28"/>
      <c r="M115" s="28"/>
      <c r="N115" s="28"/>
      <c r="O115" s="28"/>
      <c r="P115" s="28"/>
      <c r="Q115" s="28"/>
      <c r="R115" s="28"/>
      <c r="S115" s="28"/>
      <c r="T115" s="28"/>
      <c r="U115" s="28"/>
      <c r="V115" s="28"/>
      <c r="W115" s="28"/>
      <c r="X115" s="28"/>
      <c r="Y115" s="28"/>
      <c r="Z115" s="28"/>
    </row>
    <row r="116" ht="14.25" customHeight="1">
      <c r="A116" s="28"/>
      <c r="B116" s="28"/>
      <c r="C116" s="28"/>
      <c r="D116" s="28"/>
      <c r="E116" s="28"/>
      <c r="F116" s="28"/>
      <c r="G116" s="28"/>
      <c r="H116" s="28"/>
      <c r="I116" s="28"/>
      <c r="J116" s="28"/>
      <c r="K116" s="28"/>
      <c r="L116" s="28"/>
      <c r="M116" s="28"/>
      <c r="N116" s="28"/>
      <c r="O116" s="28"/>
      <c r="P116" s="28"/>
      <c r="Q116" s="28"/>
      <c r="R116" s="28"/>
      <c r="S116" s="28"/>
      <c r="T116" s="28"/>
      <c r="U116" s="28"/>
      <c r="V116" s="28"/>
      <c r="W116" s="28"/>
      <c r="X116" s="28"/>
      <c r="Y116" s="28"/>
      <c r="Z116" s="28"/>
    </row>
    <row r="117" ht="14.25" customHeight="1">
      <c r="A117" s="28"/>
      <c r="B117" s="28"/>
      <c r="C117" s="28"/>
      <c r="D117" s="28"/>
      <c r="E117" s="28"/>
      <c r="F117" s="28"/>
      <c r="G117" s="28"/>
      <c r="H117" s="28"/>
      <c r="I117" s="28"/>
      <c r="J117" s="28"/>
      <c r="K117" s="28"/>
      <c r="L117" s="28"/>
      <c r="M117" s="28"/>
      <c r="N117" s="28"/>
      <c r="O117" s="28"/>
      <c r="P117" s="28"/>
      <c r="Q117" s="28"/>
      <c r="R117" s="28"/>
      <c r="S117" s="28"/>
      <c r="T117" s="28"/>
      <c r="U117" s="28"/>
      <c r="V117" s="28"/>
      <c r="W117" s="28"/>
      <c r="X117" s="28"/>
      <c r="Y117" s="28"/>
      <c r="Z117" s="28"/>
    </row>
    <row r="118" ht="14.25" customHeight="1">
      <c r="A118" s="28"/>
      <c r="B118" s="28"/>
      <c r="C118" s="28"/>
      <c r="D118" s="28"/>
      <c r="E118" s="28"/>
      <c r="F118" s="28"/>
      <c r="G118" s="28"/>
      <c r="H118" s="28"/>
      <c r="I118" s="28"/>
      <c r="J118" s="28"/>
      <c r="K118" s="28"/>
      <c r="L118" s="28"/>
      <c r="M118" s="28"/>
      <c r="N118" s="28"/>
      <c r="O118" s="28"/>
      <c r="P118" s="28"/>
      <c r="Q118" s="28"/>
      <c r="R118" s="28"/>
      <c r="S118" s="28"/>
      <c r="T118" s="28"/>
      <c r="U118" s="28"/>
      <c r="V118" s="28"/>
      <c r="W118" s="28"/>
      <c r="X118" s="28"/>
      <c r="Y118" s="28"/>
      <c r="Z118" s="28"/>
    </row>
    <row r="119" ht="14.25" customHeight="1">
      <c r="A119" s="28"/>
      <c r="B119" s="28"/>
      <c r="C119" s="28"/>
      <c r="D119" s="28"/>
      <c r="E119" s="28"/>
      <c r="F119" s="28"/>
      <c r="G119" s="28"/>
      <c r="H119" s="28"/>
      <c r="I119" s="28"/>
      <c r="J119" s="28"/>
      <c r="K119" s="28"/>
      <c r="L119" s="28"/>
      <c r="M119" s="28"/>
      <c r="N119" s="28"/>
      <c r="O119" s="28"/>
      <c r="P119" s="28"/>
      <c r="Q119" s="28"/>
      <c r="R119" s="28"/>
      <c r="S119" s="28"/>
      <c r="T119" s="28"/>
      <c r="U119" s="28"/>
      <c r="V119" s="28"/>
      <c r="W119" s="28"/>
      <c r="X119" s="28"/>
      <c r="Y119" s="28"/>
      <c r="Z119" s="28"/>
    </row>
    <row r="120" ht="14.25" customHeight="1">
      <c r="A120" s="28"/>
      <c r="B120" s="28"/>
      <c r="C120" s="28"/>
      <c r="D120" s="28"/>
      <c r="E120" s="28"/>
      <c r="F120" s="28"/>
      <c r="G120" s="28"/>
      <c r="H120" s="28"/>
      <c r="I120" s="28"/>
      <c r="J120" s="28"/>
      <c r="K120" s="28"/>
      <c r="L120" s="28"/>
      <c r="M120" s="28"/>
      <c r="N120" s="28"/>
      <c r="O120" s="28"/>
      <c r="P120" s="28"/>
      <c r="Q120" s="28"/>
      <c r="R120" s="28"/>
      <c r="S120" s="28"/>
      <c r="T120" s="28"/>
      <c r="U120" s="28"/>
      <c r="V120" s="28"/>
      <c r="W120" s="28"/>
      <c r="X120" s="28"/>
      <c r="Y120" s="28"/>
      <c r="Z120" s="28"/>
    </row>
    <row r="121" ht="14.25" customHeight="1">
      <c r="A121" s="28"/>
      <c r="B121" s="28"/>
      <c r="C121" s="28"/>
      <c r="D121" s="28"/>
      <c r="E121" s="28"/>
      <c r="F121" s="28"/>
      <c r="G121" s="28"/>
      <c r="H121" s="28"/>
      <c r="I121" s="28"/>
      <c r="J121" s="28"/>
      <c r="K121" s="28"/>
      <c r="L121" s="28"/>
      <c r="M121" s="28"/>
      <c r="N121" s="28"/>
      <c r="O121" s="28"/>
      <c r="P121" s="28"/>
      <c r="Q121" s="28"/>
      <c r="R121" s="28"/>
      <c r="S121" s="28"/>
      <c r="T121" s="28"/>
      <c r="U121" s="28"/>
      <c r="V121" s="28"/>
      <c r="W121" s="28"/>
      <c r="X121" s="28"/>
      <c r="Y121" s="28"/>
      <c r="Z121" s="28"/>
    </row>
    <row r="122" ht="14.25" customHeight="1">
      <c r="A122" s="28"/>
      <c r="B122" s="28"/>
      <c r="C122" s="28"/>
      <c r="D122" s="28"/>
      <c r="E122" s="28"/>
      <c r="F122" s="28"/>
      <c r="G122" s="28"/>
      <c r="H122" s="28"/>
      <c r="I122" s="28"/>
      <c r="J122" s="28"/>
      <c r="K122" s="28"/>
      <c r="L122" s="28"/>
      <c r="M122" s="28"/>
      <c r="N122" s="28"/>
      <c r="O122" s="28"/>
      <c r="P122" s="28"/>
      <c r="Q122" s="28"/>
      <c r="R122" s="28"/>
      <c r="S122" s="28"/>
      <c r="T122" s="28"/>
      <c r="U122" s="28"/>
      <c r="V122" s="28"/>
      <c r="W122" s="28"/>
      <c r="X122" s="28"/>
      <c r="Y122" s="28"/>
      <c r="Z122" s="28"/>
    </row>
    <row r="123" ht="14.25" customHeight="1">
      <c r="A123" s="28"/>
      <c r="B123" s="28"/>
      <c r="C123" s="28"/>
      <c r="D123" s="28"/>
      <c r="E123" s="28"/>
      <c r="F123" s="28"/>
      <c r="G123" s="28"/>
      <c r="H123" s="28"/>
      <c r="I123" s="28"/>
      <c r="J123" s="28"/>
      <c r="K123" s="28"/>
      <c r="L123" s="28"/>
      <c r="M123" s="28"/>
      <c r="N123" s="28"/>
      <c r="O123" s="28"/>
      <c r="P123" s="28"/>
      <c r="Q123" s="28"/>
      <c r="R123" s="28"/>
      <c r="S123" s="28"/>
      <c r="T123" s="28"/>
      <c r="U123" s="28"/>
      <c r="V123" s="28"/>
      <c r="W123" s="28"/>
      <c r="X123" s="28"/>
      <c r="Y123" s="28"/>
      <c r="Z123" s="28"/>
    </row>
    <row r="124" ht="14.25" customHeight="1">
      <c r="A124" s="28"/>
      <c r="B124" s="28"/>
      <c r="C124" s="28"/>
      <c r="D124" s="28"/>
      <c r="E124" s="28"/>
      <c r="F124" s="28"/>
      <c r="G124" s="28"/>
      <c r="H124" s="28"/>
      <c r="I124" s="28"/>
      <c r="J124" s="28"/>
      <c r="K124" s="28"/>
      <c r="L124" s="28"/>
      <c r="M124" s="28"/>
      <c r="N124" s="28"/>
      <c r="O124" s="28"/>
      <c r="P124" s="28"/>
      <c r="Q124" s="28"/>
      <c r="R124" s="28"/>
      <c r="S124" s="28"/>
      <c r="T124" s="28"/>
      <c r="U124" s="28"/>
      <c r="V124" s="28"/>
      <c r="W124" s="28"/>
      <c r="X124" s="28"/>
      <c r="Y124" s="28"/>
      <c r="Z124" s="28"/>
    </row>
    <row r="125" ht="14.25" customHeight="1">
      <c r="A125" s="28"/>
      <c r="B125" s="28"/>
      <c r="C125" s="28"/>
      <c r="D125" s="28"/>
      <c r="E125" s="28"/>
      <c r="F125" s="28"/>
      <c r="G125" s="28"/>
      <c r="H125" s="28"/>
      <c r="I125" s="28"/>
      <c r="J125" s="28"/>
      <c r="K125" s="28"/>
      <c r="L125" s="28"/>
      <c r="M125" s="28"/>
      <c r="N125" s="28"/>
      <c r="O125" s="28"/>
      <c r="P125" s="28"/>
      <c r="Q125" s="28"/>
      <c r="R125" s="28"/>
      <c r="S125" s="28"/>
      <c r="T125" s="28"/>
      <c r="U125" s="28"/>
      <c r="V125" s="28"/>
      <c r="W125" s="28"/>
      <c r="X125" s="28"/>
      <c r="Y125" s="28"/>
      <c r="Z125" s="28"/>
    </row>
    <row r="126" ht="14.25" customHeight="1">
      <c r="A126" s="28"/>
      <c r="B126" s="28"/>
      <c r="C126" s="28"/>
      <c r="D126" s="28"/>
      <c r="E126" s="28"/>
      <c r="F126" s="28"/>
      <c r="G126" s="28"/>
      <c r="H126" s="28"/>
      <c r="I126" s="28"/>
      <c r="J126" s="28"/>
      <c r="K126" s="28"/>
      <c r="L126" s="28"/>
      <c r="M126" s="28"/>
      <c r="N126" s="28"/>
      <c r="O126" s="28"/>
      <c r="P126" s="28"/>
      <c r="Q126" s="28"/>
      <c r="R126" s="28"/>
      <c r="S126" s="28"/>
      <c r="T126" s="28"/>
      <c r="U126" s="28"/>
      <c r="V126" s="28"/>
      <c r="W126" s="28"/>
      <c r="X126" s="28"/>
      <c r="Y126" s="28"/>
      <c r="Z126" s="28"/>
    </row>
    <row r="127" ht="14.25" customHeight="1">
      <c r="A127" s="28"/>
      <c r="B127" s="28"/>
      <c r="C127" s="28"/>
      <c r="D127" s="28"/>
      <c r="E127" s="28"/>
      <c r="F127" s="28"/>
      <c r="G127" s="28"/>
      <c r="H127" s="28"/>
      <c r="I127" s="28"/>
      <c r="J127" s="28"/>
      <c r="K127" s="28"/>
      <c r="L127" s="28"/>
      <c r="M127" s="28"/>
      <c r="N127" s="28"/>
      <c r="O127" s="28"/>
      <c r="P127" s="28"/>
      <c r="Q127" s="28"/>
      <c r="R127" s="28"/>
      <c r="S127" s="28"/>
      <c r="T127" s="28"/>
      <c r="U127" s="28"/>
      <c r="V127" s="28"/>
      <c r="W127" s="28"/>
      <c r="X127" s="28"/>
      <c r="Y127" s="28"/>
      <c r="Z127" s="28"/>
    </row>
    <row r="128" ht="14.25" customHeight="1">
      <c r="A128" s="28"/>
      <c r="B128" s="28"/>
      <c r="C128" s="28"/>
      <c r="D128" s="28"/>
      <c r="E128" s="28"/>
      <c r="F128" s="28"/>
      <c r="G128" s="28"/>
      <c r="H128" s="28"/>
      <c r="I128" s="28"/>
      <c r="J128" s="28"/>
      <c r="K128" s="28"/>
      <c r="L128" s="28"/>
      <c r="M128" s="28"/>
      <c r="N128" s="28"/>
      <c r="O128" s="28"/>
      <c r="P128" s="28"/>
      <c r="Q128" s="28"/>
      <c r="R128" s="28"/>
      <c r="S128" s="28"/>
      <c r="T128" s="28"/>
      <c r="U128" s="28"/>
      <c r="V128" s="28"/>
      <c r="W128" s="28"/>
      <c r="X128" s="28"/>
      <c r="Y128" s="28"/>
      <c r="Z128" s="28"/>
    </row>
    <row r="129" ht="14.25" customHeight="1">
      <c r="A129" s="28"/>
      <c r="B129" s="28"/>
      <c r="C129" s="28"/>
      <c r="D129" s="28"/>
      <c r="E129" s="28"/>
      <c r="F129" s="28"/>
      <c r="G129" s="28"/>
      <c r="H129" s="28"/>
      <c r="I129" s="28"/>
      <c r="J129" s="28"/>
      <c r="K129" s="28"/>
      <c r="L129" s="28"/>
      <c r="M129" s="28"/>
      <c r="N129" s="28"/>
      <c r="O129" s="28"/>
      <c r="P129" s="28"/>
      <c r="Q129" s="28"/>
      <c r="R129" s="28"/>
      <c r="S129" s="28"/>
      <c r="T129" s="28"/>
      <c r="U129" s="28"/>
      <c r="V129" s="28"/>
      <c r="W129" s="28"/>
      <c r="X129" s="28"/>
      <c r="Y129" s="28"/>
      <c r="Z129" s="28"/>
    </row>
    <row r="130" ht="14.25" customHeight="1">
      <c r="A130" s="28"/>
      <c r="B130" s="28"/>
      <c r="C130" s="28"/>
      <c r="D130" s="28"/>
      <c r="E130" s="28"/>
      <c r="F130" s="28"/>
      <c r="G130" s="28"/>
      <c r="H130" s="28"/>
      <c r="I130" s="28"/>
      <c r="J130" s="28"/>
      <c r="K130" s="28"/>
      <c r="L130" s="28"/>
      <c r="M130" s="28"/>
      <c r="N130" s="28"/>
      <c r="O130" s="28"/>
      <c r="P130" s="28"/>
      <c r="Q130" s="28"/>
      <c r="R130" s="28"/>
      <c r="S130" s="28"/>
      <c r="T130" s="28"/>
      <c r="U130" s="28"/>
      <c r="V130" s="28"/>
      <c r="W130" s="28"/>
      <c r="X130" s="28"/>
      <c r="Y130" s="28"/>
      <c r="Z130" s="28"/>
    </row>
    <row r="131" ht="14.25" customHeight="1">
      <c r="A131" s="28"/>
      <c r="B131" s="28"/>
      <c r="C131" s="28"/>
      <c r="D131" s="28"/>
      <c r="E131" s="28"/>
      <c r="F131" s="28"/>
      <c r="G131" s="28"/>
      <c r="H131" s="28"/>
      <c r="I131" s="28"/>
      <c r="J131" s="28"/>
      <c r="K131" s="28"/>
      <c r="L131" s="28"/>
      <c r="M131" s="28"/>
      <c r="N131" s="28"/>
      <c r="O131" s="28"/>
      <c r="P131" s="28"/>
      <c r="Q131" s="28"/>
      <c r="R131" s="28"/>
      <c r="S131" s="28"/>
      <c r="T131" s="28"/>
      <c r="U131" s="28"/>
      <c r="V131" s="28"/>
      <c r="W131" s="28"/>
      <c r="X131" s="28"/>
      <c r="Y131" s="28"/>
      <c r="Z131" s="28"/>
    </row>
    <row r="132" ht="14.25" customHeight="1">
      <c r="A132" s="28"/>
      <c r="B132" s="28"/>
      <c r="C132" s="28"/>
      <c r="D132" s="28"/>
      <c r="E132" s="28"/>
      <c r="F132" s="28"/>
      <c r="G132" s="28"/>
      <c r="H132" s="28"/>
      <c r="I132" s="28"/>
      <c r="J132" s="28"/>
      <c r="K132" s="28"/>
      <c r="L132" s="28"/>
      <c r="M132" s="28"/>
      <c r="N132" s="28"/>
      <c r="O132" s="28"/>
      <c r="P132" s="28"/>
      <c r="Q132" s="28"/>
      <c r="R132" s="28"/>
      <c r="S132" s="28"/>
      <c r="T132" s="28"/>
      <c r="U132" s="28"/>
      <c r="V132" s="28"/>
      <c r="W132" s="28"/>
      <c r="X132" s="28"/>
      <c r="Y132" s="28"/>
      <c r="Z132" s="28"/>
    </row>
    <row r="133" ht="14.25" customHeight="1">
      <c r="A133" s="28"/>
      <c r="B133" s="28"/>
      <c r="C133" s="28"/>
      <c r="D133" s="28"/>
      <c r="E133" s="28"/>
      <c r="F133" s="28"/>
      <c r="G133" s="28"/>
      <c r="H133" s="28"/>
      <c r="I133" s="28"/>
      <c r="J133" s="28"/>
      <c r="K133" s="28"/>
      <c r="L133" s="28"/>
      <c r="M133" s="28"/>
      <c r="N133" s="28"/>
      <c r="O133" s="28"/>
      <c r="P133" s="28"/>
      <c r="Q133" s="28"/>
      <c r="R133" s="28"/>
      <c r="S133" s="28"/>
      <c r="T133" s="28"/>
      <c r="U133" s="28"/>
      <c r="V133" s="28"/>
      <c r="W133" s="28"/>
      <c r="X133" s="28"/>
      <c r="Y133" s="28"/>
      <c r="Z133" s="28"/>
    </row>
    <row r="134" ht="14.25" customHeight="1">
      <c r="A134" s="28"/>
      <c r="B134" s="28"/>
      <c r="C134" s="28"/>
      <c r="D134" s="28"/>
      <c r="E134" s="28"/>
      <c r="F134" s="28"/>
      <c r="G134" s="28"/>
      <c r="H134" s="28"/>
      <c r="I134" s="28"/>
      <c r="J134" s="28"/>
      <c r="K134" s="28"/>
      <c r="L134" s="28"/>
      <c r="M134" s="28"/>
      <c r="N134" s="28"/>
      <c r="O134" s="28"/>
      <c r="P134" s="28"/>
      <c r="Q134" s="28"/>
      <c r="R134" s="28"/>
      <c r="S134" s="28"/>
      <c r="T134" s="28"/>
      <c r="U134" s="28"/>
      <c r="V134" s="28"/>
      <c r="W134" s="28"/>
      <c r="X134" s="28"/>
      <c r="Y134" s="28"/>
      <c r="Z134" s="28"/>
    </row>
    <row r="135" ht="14.25" customHeight="1">
      <c r="A135" s="28"/>
      <c r="B135" s="28"/>
      <c r="C135" s="28"/>
      <c r="D135" s="28"/>
      <c r="E135" s="28"/>
      <c r="F135" s="28"/>
      <c r="G135" s="28"/>
      <c r="H135" s="28"/>
      <c r="I135" s="28"/>
      <c r="J135" s="28"/>
      <c r="K135" s="28"/>
      <c r="L135" s="28"/>
      <c r="M135" s="28"/>
      <c r="N135" s="28"/>
      <c r="O135" s="28"/>
      <c r="P135" s="28"/>
      <c r="Q135" s="28"/>
      <c r="R135" s="28"/>
      <c r="S135" s="28"/>
      <c r="T135" s="28"/>
      <c r="U135" s="28"/>
      <c r="V135" s="28"/>
      <c r="W135" s="28"/>
      <c r="X135" s="28"/>
      <c r="Y135" s="28"/>
      <c r="Z135" s="28"/>
    </row>
    <row r="136" ht="14.25" customHeight="1">
      <c r="A136" s="28"/>
      <c r="B136" s="28"/>
      <c r="C136" s="28"/>
      <c r="D136" s="28"/>
      <c r="E136" s="28"/>
      <c r="F136" s="28"/>
      <c r="G136" s="28"/>
      <c r="H136" s="28"/>
      <c r="I136" s="28"/>
      <c r="J136" s="28"/>
      <c r="K136" s="28"/>
      <c r="L136" s="28"/>
      <c r="M136" s="28"/>
      <c r="N136" s="28"/>
      <c r="O136" s="28"/>
      <c r="P136" s="28"/>
      <c r="Q136" s="28"/>
      <c r="R136" s="28"/>
      <c r="S136" s="28"/>
      <c r="T136" s="28"/>
      <c r="U136" s="28"/>
      <c r="V136" s="28"/>
      <c r="W136" s="28"/>
      <c r="X136" s="28"/>
      <c r="Y136" s="28"/>
      <c r="Z136" s="28"/>
    </row>
    <row r="137" ht="14.25" customHeight="1">
      <c r="A137" s="28"/>
      <c r="B137" s="28"/>
      <c r="C137" s="28"/>
      <c r="D137" s="28"/>
      <c r="E137" s="28"/>
      <c r="F137" s="28"/>
      <c r="G137" s="28"/>
      <c r="H137" s="28"/>
      <c r="I137" s="28"/>
      <c r="J137" s="28"/>
      <c r="K137" s="28"/>
      <c r="L137" s="28"/>
      <c r="M137" s="28"/>
      <c r="N137" s="28"/>
      <c r="O137" s="28"/>
      <c r="P137" s="28"/>
      <c r="Q137" s="28"/>
      <c r="R137" s="28"/>
      <c r="S137" s="28"/>
      <c r="T137" s="28"/>
      <c r="U137" s="28"/>
      <c r="V137" s="28"/>
      <c r="W137" s="28"/>
      <c r="X137" s="28"/>
      <c r="Y137" s="28"/>
      <c r="Z137" s="28"/>
    </row>
    <row r="138" ht="14.25" customHeight="1">
      <c r="A138" s="28"/>
      <c r="B138" s="28"/>
      <c r="C138" s="28"/>
      <c r="D138" s="28"/>
      <c r="E138" s="28"/>
      <c r="F138" s="28"/>
      <c r="G138" s="28"/>
      <c r="H138" s="28"/>
      <c r="I138" s="28"/>
      <c r="J138" s="28"/>
      <c r="K138" s="28"/>
      <c r="L138" s="28"/>
      <c r="M138" s="28"/>
      <c r="N138" s="28"/>
      <c r="O138" s="28"/>
      <c r="P138" s="28"/>
      <c r="Q138" s="28"/>
      <c r="R138" s="28"/>
      <c r="S138" s="28"/>
      <c r="T138" s="28"/>
      <c r="U138" s="28"/>
      <c r="V138" s="28"/>
      <c r="W138" s="28"/>
      <c r="X138" s="28"/>
      <c r="Y138" s="28"/>
      <c r="Z138" s="28"/>
    </row>
    <row r="139" ht="14.25" customHeight="1">
      <c r="A139" s="28"/>
      <c r="B139" s="28"/>
      <c r="C139" s="28"/>
      <c r="D139" s="28"/>
      <c r="E139" s="28"/>
      <c r="F139" s="28"/>
      <c r="G139" s="28"/>
      <c r="H139" s="28"/>
      <c r="I139" s="28"/>
      <c r="J139" s="28"/>
      <c r="K139" s="28"/>
      <c r="L139" s="28"/>
      <c r="M139" s="28"/>
      <c r="N139" s="28"/>
      <c r="O139" s="28"/>
      <c r="P139" s="28"/>
      <c r="Q139" s="28"/>
      <c r="R139" s="28"/>
      <c r="S139" s="28"/>
      <c r="T139" s="28"/>
      <c r="U139" s="28"/>
      <c r="V139" s="28"/>
      <c r="W139" s="28"/>
      <c r="X139" s="28"/>
      <c r="Y139" s="28"/>
      <c r="Z139" s="28"/>
    </row>
    <row r="140" ht="14.25" customHeight="1">
      <c r="A140" s="28"/>
      <c r="B140" s="28"/>
      <c r="C140" s="28"/>
      <c r="D140" s="28"/>
      <c r="E140" s="28"/>
      <c r="F140" s="28"/>
      <c r="G140" s="28"/>
      <c r="H140" s="28"/>
      <c r="I140" s="28"/>
      <c r="J140" s="28"/>
      <c r="K140" s="28"/>
      <c r="L140" s="28"/>
      <c r="M140" s="28"/>
      <c r="N140" s="28"/>
      <c r="O140" s="28"/>
      <c r="P140" s="28"/>
      <c r="Q140" s="28"/>
      <c r="R140" s="28"/>
      <c r="S140" s="28"/>
      <c r="T140" s="28"/>
      <c r="U140" s="28"/>
      <c r="V140" s="28"/>
      <c r="W140" s="28"/>
      <c r="X140" s="28"/>
      <c r="Y140" s="28"/>
      <c r="Z140" s="28"/>
    </row>
    <row r="141" ht="14.25" customHeight="1">
      <c r="A141" s="28"/>
      <c r="B141" s="28"/>
      <c r="C141" s="28"/>
      <c r="D141" s="28"/>
      <c r="E141" s="28"/>
      <c r="F141" s="28"/>
      <c r="G141" s="28"/>
      <c r="H141" s="28"/>
      <c r="I141" s="28"/>
      <c r="J141" s="28"/>
      <c r="K141" s="28"/>
      <c r="L141" s="28"/>
      <c r="M141" s="28"/>
      <c r="N141" s="28"/>
      <c r="O141" s="28"/>
      <c r="P141" s="28"/>
      <c r="Q141" s="28"/>
      <c r="R141" s="28"/>
      <c r="S141" s="28"/>
      <c r="T141" s="28"/>
      <c r="U141" s="28"/>
      <c r="V141" s="28"/>
      <c r="W141" s="28"/>
      <c r="X141" s="28"/>
      <c r="Y141" s="28"/>
      <c r="Z141" s="28"/>
    </row>
    <row r="142" ht="14.25" customHeight="1">
      <c r="A142" s="28"/>
      <c r="B142" s="28"/>
      <c r="C142" s="28"/>
      <c r="D142" s="28"/>
      <c r="E142" s="28"/>
      <c r="F142" s="28"/>
      <c r="G142" s="28"/>
      <c r="H142" s="28"/>
      <c r="I142" s="28"/>
      <c r="J142" s="28"/>
      <c r="K142" s="28"/>
      <c r="L142" s="28"/>
      <c r="M142" s="28"/>
      <c r="N142" s="28"/>
      <c r="O142" s="28"/>
      <c r="P142" s="28"/>
      <c r="Q142" s="28"/>
      <c r="R142" s="28"/>
      <c r="S142" s="28"/>
      <c r="T142" s="28"/>
      <c r="U142" s="28"/>
      <c r="V142" s="28"/>
      <c r="W142" s="28"/>
      <c r="X142" s="28"/>
      <c r="Y142" s="28"/>
      <c r="Z142" s="28"/>
    </row>
    <row r="143" ht="14.25" customHeight="1">
      <c r="A143" s="28"/>
      <c r="B143" s="28"/>
      <c r="C143" s="28"/>
      <c r="D143" s="28"/>
      <c r="E143" s="28"/>
      <c r="F143" s="28"/>
      <c r="G143" s="28"/>
      <c r="H143" s="28"/>
      <c r="I143" s="28"/>
      <c r="J143" s="28"/>
      <c r="K143" s="28"/>
      <c r="L143" s="28"/>
      <c r="M143" s="28"/>
      <c r="N143" s="28"/>
      <c r="O143" s="28"/>
      <c r="P143" s="28"/>
      <c r="Q143" s="28"/>
      <c r="R143" s="28"/>
      <c r="S143" s="28"/>
      <c r="T143" s="28"/>
      <c r="U143" s="28"/>
      <c r="V143" s="28"/>
      <c r="W143" s="28"/>
      <c r="X143" s="28"/>
      <c r="Y143" s="28"/>
      <c r="Z143" s="28"/>
    </row>
    <row r="144" ht="14.25" customHeight="1">
      <c r="A144" s="28"/>
      <c r="B144" s="28"/>
      <c r="C144" s="28"/>
      <c r="D144" s="28"/>
      <c r="E144" s="28"/>
      <c r="F144" s="28"/>
      <c r="G144" s="28"/>
      <c r="H144" s="28"/>
      <c r="I144" s="28"/>
      <c r="J144" s="28"/>
      <c r="K144" s="28"/>
      <c r="L144" s="28"/>
      <c r="M144" s="28"/>
      <c r="N144" s="28"/>
      <c r="O144" s="28"/>
      <c r="P144" s="28"/>
      <c r="Q144" s="28"/>
      <c r="R144" s="28"/>
      <c r="S144" s="28"/>
      <c r="T144" s="28"/>
      <c r="U144" s="28"/>
      <c r="V144" s="28"/>
      <c r="W144" s="28"/>
      <c r="X144" s="28"/>
      <c r="Y144" s="28"/>
      <c r="Z144" s="28"/>
    </row>
    <row r="145" ht="14.25" customHeight="1">
      <c r="A145" s="28"/>
      <c r="B145" s="28"/>
      <c r="C145" s="28"/>
      <c r="D145" s="28"/>
      <c r="E145" s="28"/>
      <c r="F145" s="28"/>
      <c r="G145" s="28"/>
      <c r="H145" s="28"/>
      <c r="I145" s="28"/>
      <c r="J145" s="28"/>
      <c r="K145" s="28"/>
      <c r="L145" s="28"/>
      <c r="M145" s="28"/>
      <c r="N145" s="28"/>
      <c r="O145" s="28"/>
      <c r="P145" s="28"/>
      <c r="Q145" s="28"/>
      <c r="R145" s="28"/>
      <c r="S145" s="28"/>
      <c r="T145" s="28"/>
      <c r="U145" s="28"/>
      <c r="V145" s="28"/>
      <c r="W145" s="28"/>
      <c r="X145" s="28"/>
      <c r="Y145" s="28"/>
      <c r="Z145" s="28"/>
    </row>
    <row r="146" ht="14.25" customHeight="1">
      <c r="A146" s="28"/>
      <c r="B146" s="28"/>
      <c r="C146" s="28"/>
      <c r="D146" s="28"/>
      <c r="E146" s="28"/>
      <c r="F146" s="28"/>
      <c r="G146" s="28"/>
      <c r="H146" s="28"/>
      <c r="I146" s="28"/>
      <c r="J146" s="28"/>
      <c r="K146" s="28"/>
      <c r="L146" s="28"/>
      <c r="M146" s="28"/>
      <c r="N146" s="28"/>
      <c r="O146" s="28"/>
      <c r="P146" s="28"/>
      <c r="Q146" s="28"/>
      <c r="R146" s="28"/>
      <c r="S146" s="28"/>
      <c r="T146" s="28"/>
      <c r="U146" s="28"/>
      <c r="V146" s="28"/>
      <c r="W146" s="28"/>
      <c r="X146" s="28"/>
      <c r="Y146" s="28"/>
      <c r="Z146" s="28"/>
    </row>
    <row r="147" ht="14.25" customHeight="1">
      <c r="A147" s="28"/>
      <c r="B147" s="28"/>
      <c r="C147" s="28"/>
      <c r="D147" s="28"/>
      <c r="E147" s="28"/>
      <c r="F147" s="28"/>
      <c r="G147" s="28"/>
      <c r="H147" s="28"/>
      <c r="I147" s="28"/>
      <c r="J147" s="28"/>
      <c r="K147" s="28"/>
      <c r="L147" s="28"/>
      <c r="M147" s="28"/>
      <c r="N147" s="28"/>
      <c r="O147" s="28"/>
      <c r="P147" s="28"/>
      <c r="Q147" s="28"/>
      <c r="R147" s="28"/>
      <c r="S147" s="28"/>
      <c r="T147" s="28"/>
      <c r="U147" s="28"/>
      <c r="V147" s="28"/>
      <c r="W147" s="28"/>
      <c r="X147" s="28"/>
      <c r="Y147" s="28"/>
      <c r="Z147" s="28"/>
    </row>
    <row r="148" ht="14.25" customHeight="1">
      <c r="A148" s="28"/>
      <c r="B148" s="28"/>
      <c r="C148" s="28"/>
      <c r="D148" s="28"/>
      <c r="E148" s="28"/>
      <c r="F148" s="28"/>
      <c r="G148" s="28"/>
      <c r="H148" s="28"/>
      <c r="I148" s="28"/>
      <c r="J148" s="28"/>
      <c r="K148" s="28"/>
      <c r="L148" s="28"/>
      <c r="M148" s="28"/>
      <c r="N148" s="28"/>
      <c r="O148" s="28"/>
      <c r="P148" s="28"/>
      <c r="Q148" s="28"/>
      <c r="R148" s="28"/>
      <c r="S148" s="28"/>
      <c r="T148" s="28"/>
      <c r="U148" s="28"/>
      <c r="V148" s="28"/>
      <c r="W148" s="28"/>
      <c r="X148" s="28"/>
      <c r="Y148" s="28"/>
      <c r="Z148" s="28"/>
    </row>
    <row r="149" ht="14.25" customHeight="1">
      <c r="A149" s="28"/>
      <c r="B149" s="28"/>
      <c r="C149" s="28"/>
      <c r="D149" s="28"/>
      <c r="E149" s="28"/>
      <c r="F149" s="28"/>
      <c r="G149" s="28"/>
      <c r="H149" s="28"/>
      <c r="I149" s="28"/>
      <c r="J149" s="28"/>
      <c r="K149" s="28"/>
      <c r="L149" s="28"/>
      <c r="M149" s="28"/>
      <c r="N149" s="28"/>
      <c r="O149" s="28"/>
      <c r="P149" s="28"/>
      <c r="Q149" s="28"/>
      <c r="R149" s="28"/>
      <c r="S149" s="28"/>
      <c r="T149" s="28"/>
      <c r="U149" s="28"/>
      <c r="V149" s="28"/>
      <c r="W149" s="28"/>
      <c r="X149" s="28"/>
      <c r="Y149" s="28"/>
      <c r="Z149" s="28"/>
    </row>
    <row r="150" ht="14.25" customHeight="1">
      <c r="A150" s="28"/>
      <c r="B150" s="28"/>
      <c r="C150" s="28"/>
      <c r="D150" s="28"/>
      <c r="E150" s="28"/>
      <c r="F150" s="28"/>
      <c r="G150" s="28"/>
      <c r="H150" s="28"/>
      <c r="I150" s="28"/>
      <c r="J150" s="28"/>
      <c r="K150" s="28"/>
      <c r="L150" s="28"/>
      <c r="M150" s="28"/>
      <c r="N150" s="28"/>
      <c r="O150" s="28"/>
      <c r="P150" s="28"/>
      <c r="Q150" s="28"/>
      <c r="R150" s="28"/>
      <c r="S150" s="28"/>
      <c r="T150" s="28"/>
      <c r="U150" s="28"/>
      <c r="V150" s="28"/>
      <c r="W150" s="28"/>
      <c r="X150" s="28"/>
      <c r="Y150" s="28"/>
      <c r="Z150" s="28"/>
    </row>
    <row r="151" ht="14.25" customHeight="1">
      <c r="A151" s="28"/>
      <c r="B151" s="28"/>
      <c r="C151" s="28"/>
      <c r="D151" s="28"/>
      <c r="E151" s="28"/>
      <c r="F151" s="28"/>
      <c r="G151" s="28"/>
      <c r="H151" s="28"/>
      <c r="I151" s="28"/>
      <c r="J151" s="28"/>
      <c r="K151" s="28"/>
      <c r="L151" s="28"/>
      <c r="M151" s="28"/>
      <c r="N151" s="28"/>
      <c r="O151" s="28"/>
      <c r="P151" s="28"/>
      <c r="Q151" s="28"/>
      <c r="R151" s="28"/>
      <c r="S151" s="28"/>
      <c r="T151" s="28"/>
      <c r="U151" s="28"/>
      <c r="V151" s="28"/>
      <c r="W151" s="28"/>
      <c r="X151" s="28"/>
      <c r="Y151" s="28"/>
      <c r="Z151" s="28"/>
    </row>
    <row r="152" ht="14.25" customHeight="1">
      <c r="A152" s="28"/>
      <c r="B152" s="28"/>
      <c r="C152" s="28"/>
      <c r="D152" s="28"/>
      <c r="E152" s="28"/>
      <c r="F152" s="28"/>
      <c r="G152" s="28"/>
      <c r="H152" s="28"/>
      <c r="I152" s="28"/>
      <c r="J152" s="28"/>
      <c r="K152" s="28"/>
      <c r="L152" s="28"/>
      <c r="M152" s="28"/>
      <c r="N152" s="28"/>
      <c r="O152" s="28"/>
      <c r="P152" s="28"/>
      <c r="Q152" s="28"/>
      <c r="R152" s="28"/>
      <c r="S152" s="28"/>
      <c r="T152" s="28"/>
      <c r="U152" s="28"/>
      <c r="V152" s="28"/>
      <c r="W152" s="28"/>
      <c r="X152" s="28"/>
      <c r="Y152" s="28"/>
      <c r="Z152" s="28"/>
    </row>
    <row r="153" ht="14.25" customHeight="1">
      <c r="A153" s="28"/>
      <c r="B153" s="28"/>
      <c r="C153" s="28"/>
      <c r="D153" s="28"/>
      <c r="E153" s="28"/>
      <c r="F153" s="28"/>
      <c r="G153" s="28"/>
      <c r="H153" s="28"/>
      <c r="I153" s="28"/>
      <c r="J153" s="28"/>
      <c r="K153" s="28"/>
      <c r="L153" s="28"/>
      <c r="M153" s="28"/>
      <c r="N153" s="28"/>
      <c r="O153" s="28"/>
      <c r="P153" s="28"/>
      <c r="Q153" s="28"/>
      <c r="R153" s="28"/>
      <c r="S153" s="28"/>
      <c r="T153" s="28"/>
      <c r="U153" s="28"/>
      <c r="V153" s="28"/>
      <c r="W153" s="28"/>
      <c r="X153" s="28"/>
      <c r="Y153" s="28"/>
      <c r="Z153" s="28"/>
    </row>
    <row r="154" ht="14.25" customHeight="1">
      <c r="A154" s="28"/>
      <c r="B154" s="28"/>
      <c r="C154" s="28"/>
      <c r="D154" s="28"/>
      <c r="E154" s="28"/>
      <c r="F154" s="28"/>
      <c r="G154" s="28"/>
      <c r="H154" s="28"/>
      <c r="I154" s="28"/>
      <c r="J154" s="28"/>
      <c r="K154" s="28"/>
      <c r="L154" s="28"/>
      <c r="M154" s="28"/>
      <c r="N154" s="28"/>
      <c r="O154" s="28"/>
      <c r="P154" s="28"/>
      <c r="Q154" s="28"/>
      <c r="R154" s="28"/>
      <c r="S154" s="28"/>
      <c r="T154" s="28"/>
      <c r="U154" s="28"/>
      <c r="V154" s="28"/>
      <c r="W154" s="28"/>
      <c r="X154" s="28"/>
      <c r="Y154" s="28"/>
      <c r="Z154" s="28"/>
    </row>
    <row r="155" ht="14.25" customHeight="1">
      <c r="A155" s="28"/>
      <c r="B155" s="28"/>
      <c r="C155" s="28"/>
      <c r="D155" s="28"/>
      <c r="E155" s="28"/>
      <c r="F155" s="28"/>
      <c r="G155" s="28"/>
      <c r="H155" s="28"/>
      <c r="I155" s="28"/>
      <c r="J155" s="28"/>
      <c r="K155" s="28"/>
      <c r="L155" s="28"/>
      <c r="M155" s="28"/>
      <c r="N155" s="28"/>
      <c r="O155" s="28"/>
      <c r="P155" s="28"/>
      <c r="Q155" s="28"/>
      <c r="R155" s="28"/>
      <c r="S155" s="28"/>
      <c r="T155" s="28"/>
      <c r="U155" s="28"/>
      <c r="V155" s="28"/>
      <c r="W155" s="28"/>
      <c r="X155" s="28"/>
      <c r="Y155" s="28"/>
      <c r="Z155" s="28"/>
    </row>
    <row r="156" ht="14.25" customHeight="1">
      <c r="A156" s="28"/>
      <c r="B156" s="28"/>
      <c r="C156" s="28"/>
      <c r="D156" s="28"/>
      <c r="E156" s="28"/>
      <c r="F156" s="28"/>
      <c r="G156" s="28"/>
      <c r="H156" s="28"/>
      <c r="I156" s="28"/>
      <c r="J156" s="28"/>
      <c r="K156" s="28"/>
      <c r="L156" s="28"/>
      <c r="M156" s="28"/>
      <c r="N156" s="28"/>
      <c r="O156" s="28"/>
      <c r="P156" s="28"/>
      <c r="Q156" s="28"/>
      <c r="R156" s="28"/>
      <c r="S156" s="28"/>
      <c r="T156" s="28"/>
      <c r="U156" s="28"/>
      <c r="V156" s="28"/>
      <c r="W156" s="28"/>
      <c r="X156" s="28"/>
      <c r="Y156" s="28"/>
      <c r="Z156" s="28"/>
    </row>
    <row r="157" ht="14.25" customHeight="1">
      <c r="A157" s="28"/>
      <c r="B157" s="28"/>
      <c r="C157" s="28"/>
      <c r="D157" s="28"/>
      <c r="E157" s="28"/>
      <c r="F157" s="28"/>
      <c r="G157" s="28"/>
      <c r="H157" s="28"/>
      <c r="I157" s="28"/>
      <c r="J157" s="28"/>
      <c r="K157" s="28"/>
      <c r="L157" s="28"/>
      <c r="M157" s="28"/>
      <c r="N157" s="28"/>
      <c r="O157" s="28"/>
      <c r="P157" s="28"/>
      <c r="Q157" s="28"/>
      <c r="R157" s="28"/>
      <c r="S157" s="28"/>
      <c r="T157" s="28"/>
      <c r="U157" s="28"/>
      <c r="V157" s="28"/>
      <c r="W157" s="28"/>
      <c r="X157" s="28"/>
      <c r="Y157" s="28"/>
      <c r="Z157" s="28"/>
    </row>
    <row r="158" ht="14.25" customHeight="1">
      <c r="A158" s="28"/>
      <c r="B158" s="28"/>
      <c r="C158" s="28"/>
      <c r="D158" s="28"/>
      <c r="E158" s="28"/>
      <c r="F158" s="28"/>
      <c r="G158" s="28"/>
      <c r="H158" s="28"/>
      <c r="I158" s="28"/>
      <c r="J158" s="28"/>
      <c r="K158" s="28"/>
      <c r="L158" s="28"/>
      <c r="M158" s="28"/>
      <c r="N158" s="28"/>
      <c r="O158" s="28"/>
      <c r="P158" s="28"/>
      <c r="Q158" s="28"/>
      <c r="R158" s="28"/>
      <c r="S158" s="28"/>
      <c r="T158" s="28"/>
      <c r="U158" s="28"/>
      <c r="V158" s="28"/>
      <c r="W158" s="28"/>
      <c r="X158" s="28"/>
      <c r="Y158" s="28"/>
      <c r="Z158" s="28"/>
    </row>
    <row r="159" ht="14.25" customHeight="1">
      <c r="A159" s="28"/>
      <c r="B159" s="28"/>
      <c r="C159" s="28"/>
      <c r="D159" s="28"/>
      <c r="E159" s="28"/>
      <c r="F159" s="28"/>
      <c r="G159" s="28"/>
      <c r="H159" s="28"/>
      <c r="I159" s="28"/>
      <c r="J159" s="28"/>
      <c r="K159" s="28"/>
      <c r="L159" s="28"/>
      <c r="M159" s="28"/>
      <c r="N159" s="28"/>
      <c r="O159" s="28"/>
      <c r="P159" s="28"/>
      <c r="Q159" s="28"/>
      <c r="R159" s="28"/>
      <c r="S159" s="28"/>
      <c r="T159" s="28"/>
      <c r="U159" s="28"/>
      <c r="V159" s="28"/>
      <c r="W159" s="28"/>
      <c r="X159" s="28"/>
      <c r="Y159" s="28"/>
      <c r="Z159" s="28"/>
    </row>
    <row r="160" ht="14.25" customHeight="1">
      <c r="A160" s="28"/>
      <c r="B160" s="28"/>
      <c r="C160" s="28"/>
      <c r="D160" s="28"/>
      <c r="E160" s="28"/>
      <c r="F160" s="28"/>
      <c r="G160" s="28"/>
      <c r="H160" s="28"/>
      <c r="I160" s="28"/>
      <c r="J160" s="28"/>
      <c r="K160" s="28"/>
      <c r="L160" s="28"/>
      <c r="M160" s="28"/>
      <c r="N160" s="28"/>
      <c r="O160" s="28"/>
      <c r="P160" s="28"/>
      <c r="Q160" s="28"/>
      <c r="R160" s="28"/>
      <c r="S160" s="28"/>
      <c r="T160" s="28"/>
      <c r="U160" s="28"/>
      <c r="V160" s="28"/>
      <c r="W160" s="28"/>
      <c r="X160" s="28"/>
      <c r="Y160" s="28"/>
      <c r="Z160" s="28"/>
    </row>
    <row r="161" ht="14.25" customHeight="1">
      <c r="A161" s="28"/>
      <c r="B161" s="28"/>
      <c r="C161" s="28"/>
      <c r="D161" s="28"/>
      <c r="E161" s="28"/>
      <c r="F161" s="28"/>
      <c r="G161" s="28"/>
      <c r="H161" s="28"/>
      <c r="I161" s="28"/>
      <c r="J161" s="28"/>
      <c r="K161" s="28"/>
      <c r="L161" s="28"/>
      <c r="M161" s="28"/>
      <c r="N161" s="28"/>
      <c r="O161" s="28"/>
      <c r="P161" s="28"/>
      <c r="Q161" s="28"/>
      <c r="R161" s="28"/>
      <c r="S161" s="28"/>
      <c r="T161" s="28"/>
      <c r="U161" s="28"/>
      <c r="V161" s="28"/>
      <c r="W161" s="28"/>
      <c r="X161" s="28"/>
      <c r="Y161" s="28"/>
      <c r="Z161" s="28"/>
    </row>
    <row r="162" ht="14.25" customHeight="1">
      <c r="A162" s="28"/>
      <c r="B162" s="28"/>
      <c r="C162" s="28"/>
      <c r="D162" s="28"/>
      <c r="E162" s="28"/>
      <c r="F162" s="28"/>
      <c r="G162" s="28"/>
      <c r="H162" s="28"/>
      <c r="I162" s="28"/>
      <c r="J162" s="28"/>
      <c r="K162" s="28"/>
      <c r="L162" s="28"/>
      <c r="M162" s="28"/>
      <c r="N162" s="28"/>
      <c r="O162" s="28"/>
      <c r="P162" s="28"/>
      <c r="Q162" s="28"/>
      <c r="R162" s="28"/>
      <c r="S162" s="28"/>
      <c r="T162" s="28"/>
      <c r="U162" s="28"/>
      <c r="V162" s="28"/>
      <c r="W162" s="28"/>
      <c r="X162" s="28"/>
      <c r="Y162" s="28"/>
      <c r="Z162" s="28"/>
    </row>
    <row r="163" ht="14.25" customHeight="1">
      <c r="A163" s="28"/>
      <c r="B163" s="28"/>
      <c r="C163" s="28"/>
      <c r="D163" s="28"/>
      <c r="E163" s="28"/>
      <c r="F163" s="28"/>
      <c r="G163" s="28"/>
      <c r="H163" s="28"/>
      <c r="I163" s="28"/>
      <c r="J163" s="28"/>
      <c r="K163" s="28"/>
      <c r="L163" s="28"/>
      <c r="M163" s="28"/>
      <c r="N163" s="28"/>
      <c r="O163" s="28"/>
      <c r="P163" s="28"/>
      <c r="Q163" s="28"/>
      <c r="R163" s="28"/>
      <c r="S163" s="28"/>
      <c r="T163" s="28"/>
      <c r="U163" s="28"/>
      <c r="V163" s="28"/>
      <c r="W163" s="28"/>
      <c r="X163" s="28"/>
      <c r="Y163" s="28"/>
      <c r="Z163" s="28"/>
    </row>
    <row r="164" ht="14.25" customHeight="1">
      <c r="A164" s="28"/>
      <c r="B164" s="28"/>
      <c r="C164" s="28"/>
      <c r="D164" s="28"/>
      <c r="E164" s="28"/>
      <c r="F164" s="28"/>
      <c r="G164" s="28"/>
      <c r="H164" s="28"/>
      <c r="I164" s="28"/>
      <c r="J164" s="28"/>
      <c r="K164" s="28"/>
      <c r="L164" s="28"/>
      <c r="M164" s="28"/>
      <c r="N164" s="28"/>
      <c r="O164" s="28"/>
      <c r="P164" s="28"/>
      <c r="Q164" s="28"/>
      <c r="R164" s="28"/>
      <c r="S164" s="28"/>
      <c r="T164" s="28"/>
      <c r="U164" s="28"/>
      <c r="V164" s="28"/>
      <c r="W164" s="28"/>
      <c r="X164" s="28"/>
      <c r="Y164" s="28"/>
      <c r="Z164" s="28"/>
    </row>
    <row r="165" ht="14.25" customHeight="1">
      <c r="A165" s="28"/>
      <c r="B165" s="28"/>
      <c r="C165" s="28"/>
      <c r="D165" s="28"/>
      <c r="E165" s="28"/>
      <c r="F165" s="28"/>
      <c r="G165" s="28"/>
      <c r="H165" s="28"/>
      <c r="I165" s="28"/>
      <c r="J165" s="28"/>
      <c r="K165" s="28"/>
      <c r="L165" s="28"/>
      <c r="M165" s="28"/>
      <c r="N165" s="28"/>
      <c r="O165" s="28"/>
      <c r="P165" s="28"/>
      <c r="Q165" s="28"/>
      <c r="R165" s="28"/>
      <c r="S165" s="28"/>
      <c r="T165" s="28"/>
      <c r="U165" s="28"/>
      <c r="V165" s="28"/>
      <c r="W165" s="28"/>
      <c r="X165" s="28"/>
      <c r="Y165" s="28"/>
      <c r="Z165" s="28"/>
    </row>
    <row r="166" ht="14.25" customHeight="1">
      <c r="A166" s="28"/>
      <c r="B166" s="28"/>
      <c r="C166" s="28"/>
      <c r="D166" s="28"/>
      <c r="E166" s="28"/>
      <c r="F166" s="28"/>
      <c r="G166" s="28"/>
      <c r="H166" s="28"/>
      <c r="I166" s="28"/>
      <c r="J166" s="28"/>
      <c r="K166" s="28"/>
      <c r="L166" s="28"/>
      <c r="M166" s="28"/>
      <c r="N166" s="28"/>
      <c r="O166" s="28"/>
      <c r="P166" s="28"/>
      <c r="Q166" s="28"/>
      <c r="R166" s="28"/>
      <c r="S166" s="28"/>
      <c r="T166" s="28"/>
      <c r="U166" s="28"/>
      <c r="V166" s="28"/>
      <c r="W166" s="28"/>
      <c r="X166" s="28"/>
      <c r="Y166" s="28"/>
      <c r="Z166" s="28"/>
    </row>
    <row r="167" ht="14.25" customHeight="1">
      <c r="A167" s="28"/>
      <c r="B167" s="28"/>
      <c r="C167" s="28"/>
      <c r="D167" s="28"/>
      <c r="E167" s="28"/>
      <c r="F167" s="28"/>
      <c r="G167" s="28"/>
      <c r="H167" s="28"/>
      <c r="I167" s="28"/>
      <c r="J167" s="28"/>
      <c r="K167" s="28"/>
      <c r="L167" s="28"/>
      <c r="M167" s="28"/>
      <c r="N167" s="28"/>
      <c r="O167" s="28"/>
      <c r="P167" s="28"/>
      <c r="Q167" s="28"/>
      <c r="R167" s="28"/>
      <c r="S167" s="28"/>
      <c r="T167" s="28"/>
      <c r="U167" s="28"/>
      <c r="V167" s="28"/>
      <c r="W167" s="28"/>
      <c r="X167" s="28"/>
      <c r="Y167" s="28"/>
      <c r="Z167" s="28"/>
    </row>
    <row r="168" ht="14.25" customHeight="1">
      <c r="A168" s="28"/>
      <c r="B168" s="28"/>
      <c r="C168" s="28"/>
      <c r="D168" s="28"/>
      <c r="E168" s="28"/>
      <c r="F168" s="28"/>
      <c r="G168" s="28"/>
      <c r="H168" s="28"/>
      <c r="I168" s="28"/>
      <c r="J168" s="28"/>
      <c r="K168" s="28"/>
      <c r="L168" s="28"/>
      <c r="M168" s="28"/>
      <c r="N168" s="28"/>
      <c r="O168" s="28"/>
      <c r="P168" s="28"/>
      <c r="Q168" s="28"/>
      <c r="R168" s="28"/>
      <c r="S168" s="28"/>
      <c r="T168" s="28"/>
      <c r="U168" s="28"/>
      <c r="V168" s="28"/>
      <c r="W168" s="28"/>
      <c r="X168" s="28"/>
      <c r="Y168" s="28"/>
      <c r="Z168" s="28"/>
    </row>
    <row r="169" ht="14.25" customHeight="1">
      <c r="A169" s="28"/>
      <c r="B169" s="28"/>
      <c r="C169" s="28"/>
      <c r="D169" s="28"/>
      <c r="E169" s="28"/>
      <c r="F169" s="28"/>
      <c r="G169" s="28"/>
      <c r="H169" s="28"/>
      <c r="I169" s="28"/>
      <c r="J169" s="28"/>
      <c r="K169" s="28"/>
      <c r="L169" s="28"/>
      <c r="M169" s="28"/>
      <c r="N169" s="28"/>
      <c r="O169" s="28"/>
      <c r="P169" s="28"/>
      <c r="Q169" s="28"/>
      <c r="R169" s="28"/>
      <c r="S169" s="28"/>
      <c r="T169" s="28"/>
      <c r="U169" s="28"/>
      <c r="V169" s="28"/>
      <c r="W169" s="28"/>
      <c r="X169" s="28"/>
      <c r="Y169" s="28"/>
      <c r="Z169" s="28"/>
    </row>
    <row r="170" ht="14.25" customHeight="1">
      <c r="A170" s="28"/>
      <c r="B170" s="28"/>
      <c r="C170" s="28"/>
      <c r="D170" s="28"/>
      <c r="E170" s="28"/>
      <c r="F170" s="28"/>
      <c r="G170" s="28"/>
      <c r="H170" s="28"/>
      <c r="I170" s="28"/>
      <c r="J170" s="28"/>
      <c r="K170" s="28"/>
      <c r="L170" s="28"/>
      <c r="M170" s="28"/>
      <c r="N170" s="28"/>
      <c r="O170" s="28"/>
      <c r="P170" s="28"/>
      <c r="Q170" s="28"/>
      <c r="R170" s="28"/>
      <c r="S170" s="28"/>
      <c r="T170" s="28"/>
      <c r="U170" s="28"/>
      <c r="V170" s="28"/>
      <c r="W170" s="28"/>
      <c r="X170" s="28"/>
      <c r="Y170" s="28"/>
      <c r="Z170" s="28"/>
    </row>
    <row r="171" ht="14.25" customHeight="1">
      <c r="A171" s="28"/>
      <c r="B171" s="28"/>
      <c r="C171" s="28"/>
      <c r="D171" s="28"/>
      <c r="E171" s="28"/>
      <c r="F171" s="28"/>
      <c r="G171" s="28"/>
      <c r="H171" s="28"/>
      <c r="I171" s="28"/>
      <c r="J171" s="28"/>
      <c r="K171" s="28"/>
      <c r="L171" s="28"/>
      <c r="M171" s="28"/>
      <c r="N171" s="28"/>
      <c r="O171" s="28"/>
      <c r="P171" s="28"/>
      <c r="Q171" s="28"/>
      <c r="R171" s="28"/>
      <c r="S171" s="28"/>
      <c r="T171" s="28"/>
      <c r="U171" s="28"/>
      <c r="V171" s="28"/>
      <c r="W171" s="28"/>
      <c r="X171" s="28"/>
      <c r="Y171" s="28"/>
      <c r="Z171" s="28"/>
    </row>
    <row r="172" ht="14.25" customHeight="1">
      <c r="A172" s="28"/>
      <c r="B172" s="28"/>
      <c r="C172" s="28"/>
      <c r="D172" s="28"/>
      <c r="E172" s="28"/>
      <c r="F172" s="28"/>
      <c r="G172" s="28"/>
      <c r="H172" s="28"/>
      <c r="I172" s="28"/>
      <c r="J172" s="28"/>
      <c r="K172" s="28"/>
      <c r="L172" s="28"/>
      <c r="M172" s="28"/>
      <c r="N172" s="28"/>
      <c r="O172" s="28"/>
      <c r="P172" s="28"/>
      <c r="Q172" s="28"/>
      <c r="R172" s="28"/>
      <c r="S172" s="28"/>
      <c r="T172" s="28"/>
      <c r="U172" s="28"/>
      <c r="V172" s="28"/>
      <c r="W172" s="28"/>
      <c r="X172" s="28"/>
      <c r="Y172" s="28"/>
      <c r="Z172" s="28"/>
    </row>
    <row r="173" ht="14.25" customHeight="1">
      <c r="A173" s="28"/>
      <c r="B173" s="28"/>
      <c r="C173" s="28"/>
      <c r="D173" s="28"/>
      <c r="E173" s="28"/>
      <c r="F173" s="28"/>
      <c r="G173" s="28"/>
      <c r="H173" s="28"/>
      <c r="I173" s="28"/>
      <c r="J173" s="28"/>
      <c r="K173" s="28"/>
      <c r="L173" s="28"/>
      <c r="M173" s="28"/>
      <c r="N173" s="28"/>
      <c r="O173" s="28"/>
      <c r="P173" s="28"/>
      <c r="Q173" s="28"/>
      <c r="R173" s="28"/>
      <c r="S173" s="28"/>
      <c r="T173" s="28"/>
      <c r="U173" s="28"/>
      <c r="V173" s="28"/>
      <c r="W173" s="28"/>
      <c r="X173" s="28"/>
      <c r="Y173" s="28"/>
      <c r="Z173" s="28"/>
    </row>
    <row r="174" ht="14.25" customHeight="1">
      <c r="A174" s="28"/>
      <c r="B174" s="28"/>
      <c r="C174" s="28"/>
      <c r="D174" s="28"/>
      <c r="E174" s="28"/>
      <c r="F174" s="28"/>
      <c r="G174" s="28"/>
      <c r="H174" s="28"/>
      <c r="I174" s="28"/>
      <c r="J174" s="28"/>
      <c r="K174" s="28"/>
      <c r="L174" s="28"/>
      <c r="M174" s="28"/>
      <c r="N174" s="28"/>
      <c r="O174" s="28"/>
      <c r="P174" s="28"/>
      <c r="Q174" s="28"/>
      <c r="R174" s="28"/>
      <c r="S174" s="28"/>
      <c r="T174" s="28"/>
      <c r="U174" s="28"/>
      <c r="V174" s="28"/>
      <c r="W174" s="28"/>
      <c r="X174" s="28"/>
      <c r="Y174" s="28"/>
      <c r="Z174" s="28"/>
    </row>
    <row r="175" ht="14.25" customHeight="1">
      <c r="A175" s="28"/>
      <c r="B175" s="28"/>
      <c r="C175" s="28"/>
      <c r="D175" s="28"/>
      <c r="E175" s="28"/>
      <c r="F175" s="28"/>
      <c r="G175" s="28"/>
      <c r="H175" s="28"/>
      <c r="I175" s="28"/>
      <c r="J175" s="28"/>
      <c r="K175" s="28"/>
      <c r="L175" s="28"/>
      <c r="M175" s="28"/>
      <c r="N175" s="28"/>
      <c r="O175" s="28"/>
      <c r="P175" s="28"/>
      <c r="Q175" s="28"/>
      <c r="R175" s="28"/>
      <c r="S175" s="28"/>
      <c r="T175" s="28"/>
      <c r="U175" s="28"/>
      <c r="V175" s="28"/>
      <c r="W175" s="28"/>
      <c r="X175" s="28"/>
      <c r="Y175" s="28"/>
      <c r="Z175" s="28"/>
    </row>
    <row r="176" ht="14.25" customHeight="1">
      <c r="A176" s="28"/>
      <c r="B176" s="28"/>
      <c r="C176" s="28"/>
      <c r="D176" s="28"/>
      <c r="E176" s="28"/>
      <c r="F176" s="28"/>
      <c r="G176" s="28"/>
      <c r="H176" s="28"/>
      <c r="I176" s="28"/>
      <c r="J176" s="28"/>
      <c r="K176" s="28"/>
      <c r="L176" s="28"/>
      <c r="M176" s="28"/>
      <c r="N176" s="28"/>
      <c r="O176" s="28"/>
      <c r="P176" s="28"/>
      <c r="Q176" s="28"/>
      <c r="R176" s="28"/>
      <c r="S176" s="28"/>
      <c r="T176" s="28"/>
      <c r="U176" s="28"/>
      <c r="V176" s="28"/>
      <c r="W176" s="28"/>
      <c r="X176" s="28"/>
      <c r="Y176" s="28"/>
      <c r="Z176" s="28"/>
    </row>
    <row r="177" ht="14.25" customHeight="1">
      <c r="A177" s="28"/>
      <c r="B177" s="28"/>
      <c r="C177" s="28"/>
      <c r="D177" s="28"/>
      <c r="E177" s="28"/>
      <c r="F177" s="28"/>
      <c r="G177" s="28"/>
      <c r="H177" s="28"/>
      <c r="I177" s="28"/>
      <c r="J177" s="28"/>
      <c r="K177" s="28"/>
      <c r="L177" s="28"/>
      <c r="M177" s="28"/>
      <c r="N177" s="28"/>
      <c r="O177" s="28"/>
      <c r="P177" s="28"/>
      <c r="Q177" s="28"/>
      <c r="R177" s="28"/>
      <c r="S177" s="28"/>
      <c r="T177" s="28"/>
      <c r="U177" s="28"/>
      <c r="V177" s="28"/>
      <c r="W177" s="28"/>
      <c r="X177" s="28"/>
      <c r="Y177" s="28"/>
      <c r="Z177" s="28"/>
    </row>
    <row r="178" ht="14.25" customHeight="1">
      <c r="A178" s="28"/>
      <c r="B178" s="28"/>
      <c r="C178" s="28"/>
      <c r="D178" s="28"/>
      <c r="E178" s="28"/>
      <c r="F178" s="28"/>
      <c r="G178" s="28"/>
      <c r="H178" s="28"/>
      <c r="I178" s="28"/>
      <c r="J178" s="28"/>
      <c r="K178" s="28"/>
      <c r="L178" s="28"/>
      <c r="M178" s="28"/>
      <c r="N178" s="28"/>
      <c r="O178" s="28"/>
      <c r="P178" s="28"/>
      <c r="Q178" s="28"/>
      <c r="R178" s="28"/>
      <c r="S178" s="28"/>
      <c r="T178" s="28"/>
      <c r="U178" s="28"/>
      <c r="V178" s="28"/>
      <c r="W178" s="28"/>
      <c r="X178" s="28"/>
      <c r="Y178" s="28"/>
      <c r="Z178" s="28"/>
    </row>
    <row r="179" ht="14.25" customHeight="1">
      <c r="A179" s="28"/>
      <c r="B179" s="28"/>
      <c r="C179" s="28"/>
      <c r="D179" s="28"/>
      <c r="E179" s="28"/>
      <c r="F179" s="28"/>
      <c r="G179" s="28"/>
      <c r="H179" s="28"/>
      <c r="I179" s="28"/>
      <c r="J179" s="28"/>
      <c r="K179" s="28"/>
      <c r="L179" s="28"/>
      <c r="M179" s="28"/>
      <c r="N179" s="28"/>
      <c r="O179" s="28"/>
      <c r="P179" s="28"/>
      <c r="Q179" s="28"/>
      <c r="R179" s="28"/>
      <c r="S179" s="28"/>
      <c r="T179" s="28"/>
      <c r="U179" s="28"/>
      <c r="V179" s="28"/>
      <c r="W179" s="28"/>
      <c r="X179" s="28"/>
      <c r="Y179" s="28"/>
      <c r="Z179" s="28"/>
    </row>
    <row r="180" ht="14.25" customHeight="1">
      <c r="A180" s="28"/>
      <c r="B180" s="28"/>
      <c r="C180" s="28"/>
      <c r="D180" s="28"/>
      <c r="E180" s="28"/>
      <c r="F180" s="28"/>
      <c r="G180" s="28"/>
      <c r="H180" s="28"/>
      <c r="I180" s="28"/>
      <c r="J180" s="28"/>
      <c r="K180" s="28"/>
      <c r="L180" s="28"/>
      <c r="M180" s="28"/>
      <c r="N180" s="28"/>
      <c r="O180" s="28"/>
      <c r="P180" s="28"/>
      <c r="Q180" s="28"/>
      <c r="R180" s="28"/>
      <c r="S180" s="28"/>
      <c r="T180" s="28"/>
      <c r="U180" s="28"/>
      <c r="V180" s="28"/>
      <c r="W180" s="28"/>
      <c r="X180" s="28"/>
      <c r="Y180" s="28"/>
      <c r="Z180" s="28"/>
    </row>
    <row r="181" ht="14.25" customHeight="1">
      <c r="A181" s="28"/>
      <c r="B181" s="28"/>
      <c r="C181" s="28"/>
      <c r="D181" s="28"/>
      <c r="E181" s="28"/>
      <c r="F181" s="28"/>
      <c r="G181" s="28"/>
      <c r="H181" s="28"/>
      <c r="I181" s="28"/>
      <c r="J181" s="28"/>
      <c r="K181" s="28"/>
      <c r="L181" s="28"/>
      <c r="M181" s="28"/>
      <c r="N181" s="28"/>
      <c r="O181" s="28"/>
      <c r="P181" s="28"/>
      <c r="Q181" s="28"/>
      <c r="R181" s="28"/>
      <c r="S181" s="28"/>
      <c r="T181" s="28"/>
      <c r="U181" s="28"/>
      <c r="V181" s="28"/>
      <c r="W181" s="28"/>
      <c r="X181" s="28"/>
      <c r="Y181" s="28"/>
      <c r="Z181" s="28"/>
    </row>
    <row r="182" ht="14.25" customHeight="1">
      <c r="A182" s="28"/>
      <c r="B182" s="28"/>
      <c r="C182" s="28"/>
      <c r="D182" s="28"/>
      <c r="E182" s="28"/>
      <c r="F182" s="28"/>
      <c r="G182" s="28"/>
      <c r="H182" s="28"/>
      <c r="I182" s="28"/>
      <c r="J182" s="28"/>
      <c r="K182" s="28"/>
      <c r="L182" s="28"/>
      <c r="M182" s="28"/>
      <c r="N182" s="28"/>
      <c r="O182" s="28"/>
      <c r="P182" s="28"/>
      <c r="Q182" s="28"/>
      <c r="R182" s="28"/>
      <c r="S182" s="28"/>
      <c r="T182" s="28"/>
      <c r="U182" s="28"/>
      <c r="V182" s="28"/>
      <c r="W182" s="28"/>
      <c r="X182" s="28"/>
      <c r="Y182" s="28"/>
      <c r="Z182" s="28"/>
    </row>
    <row r="183" ht="14.25" customHeight="1">
      <c r="A183" s="28"/>
      <c r="B183" s="28"/>
      <c r="C183" s="28"/>
      <c r="D183" s="28"/>
      <c r="E183" s="28"/>
      <c r="F183" s="28"/>
      <c r="G183" s="28"/>
      <c r="H183" s="28"/>
      <c r="I183" s="28"/>
      <c r="J183" s="28"/>
      <c r="K183" s="28"/>
      <c r="L183" s="28"/>
      <c r="M183" s="28"/>
      <c r="N183" s="28"/>
      <c r="O183" s="28"/>
      <c r="P183" s="28"/>
      <c r="Q183" s="28"/>
      <c r="R183" s="28"/>
      <c r="S183" s="28"/>
      <c r="T183" s="28"/>
      <c r="U183" s="28"/>
      <c r="V183" s="28"/>
      <c r="W183" s="28"/>
      <c r="X183" s="28"/>
      <c r="Y183" s="28"/>
      <c r="Z183" s="28"/>
    </row>
    <row r="184" ht="14.25" customHeight="1">
      <c r="A184" s="28"/>
      <c r="B184" s="28"/>
      <c r="C184" s="28"/>
      <c r="D184" s="28"/>
      <c r="E184" s="28"/>
      <c r="F184" s="28"/>
      <c r="G184" s="28"/>
      <c r="H184" s="28"/>
      <c r="I184" s="28"/>
      <c r="J184" s="28"/>
      <c r="K184" s="28"/>
      <c r="L184" s="28"/>
      <c r="M184" s="28"/>
      <c r="N184" s="28"/>
      <c r="O184" s="28"/>
      <c r="P184" s="28"/>
      <c r="Q184" s="28"/>
      <c r="R184" s="28"/>
      <c r="S184" s="28"/>
      <c r="T184" s="28"/>
      <c r="U184" s="28"/>
      <c r="V184" s="28"/>
      <c r="W184" s="28"/>
      <c r="X184" s="28"/>
      <c r="Y184" s="28"/>
      <c r="Z184" s="28"/>
    </row>
    <row r="185" ht="14.25" customHeight="1">
      <c r="A185" s="28"/>
      <c r="B185" s="28"/>
      <c r="C185" s="28"/>
      <c r="D185" s="28"/>
      <c r="E185" s="28"/>
      <c r="F185" s="28"/>
      <c r="G185" s="28"/>
      <c r="H185" s="28"/>
      <c r="I185" s="28"/>
      <c r="J185" s="28"/>
      <c r="K185" s="28"/>
      <c r="L185" s="28"/>
      <c r="M185" s="28"/>
      <c r="N185" s="28"/>
      <c r="O185" s="28"/>
      <c r="P185" s="28"/>
      <c r="Q185" s="28"/>
      <c r="R185" s="28"/>
      <c r="S185" s="28"/>
      <c r="T185" s="28"/>
      <c r="U185" s="28"/>
      <c r="V185" s="28"/>
      <c r="W185" s="28"/>
      <c r="X185" s="28"/>
      <c r="Y185" s="28"/>
      <c r="Z185" s="28"/>
    </row>
    <row r="186" ht="14.25" customHeight="1">
      <c r="A186" s="28"/>
      <c r="B186" s="28"/>
      <c r="C186" s="28"/>
      <c r="D186" s="28"/>
      <c r="E186" s="28"/>
      <c r="F186" s="28"/>
      <c r="G186" s="28"/>
      <c r="H186" s="28"/>
      <c r="I186" s="28"/>
      <c r="J186" s="28"/>
      <c r="K186" s="28"/>
      <c r="L186" s="28"/>
      <c r="M186" s="28"/>
      <c r="N186" s="28"/>
      <c r="O186" s="28"/>
      <c r="P186" s="28"/>
      <c r="Q186" s="28"/>
      <c r="R186" s="28"/>
      <c r="S186" s="28"/>
      <c r="T186" s="28"/>
      <c r="U186" s="28"/>
      <c r="V186" s="28"/>
      <c r="W186" s="28"/>
      <c r="X186" s="28"/>
      <c r="Y186" s="28"/>
      <c r="Z186" s="28"/>
    </row>
    <row r="187" ht="14.25" customHeight="1">
      <c r="A187" s="28"/>
      <c r="B187" s="28"/>
      <c r="C187" s="28"/>
      <c r="D187" s="28"/>
      <c r="E187" s="28"/>
      <c r="F187" s="28"/>
      <c r="G187" s="28"/>
      <c r="H187" s="28"/>
      <c r="I187" s="28"/>
      <c r="J187" s="28"/>
      <c r="K187" s="28"/>
      <c r="L187" s="28"/>
      <c r="M187" s="28"/>
      <c r="N187" s="28"/>
      <c r="O187" s="28"/>
      <c r="P187" s="28"/>
      <c r="Q187" s="28"/>
      <c r="R187" s="28"/>
      <c r="S187" s="28"/>
      <c r="T187" s="28"/>
      <c r="U187" s="28"/>
      <c r="V187" s="28"/>
      <c r="W187" s="28"/>
      <c r="X187" s="28"/>
      <c r="Y187" s="28"/>
      <c r="Z187" s="28"/>
    </row>
    <row r="188" ht="14.25" customHeight="1">
      <c r="A188" s="28"/>
      <c r="B188" s="28"/>
      <c r="C188" s="28"/>
      <c r="D188" s="28"/>
      <c r="E188" s="28"/>
      <c r="F188" s="28"/>
      <c r="G188" s="28"/>
      <c r="H188" s="28"/>
      <c r="I188" s="28"/>
      <c r="J188" s="28"/>
      <c r="K188" s="28"/>
      <c r="L188" s="28"/>
      <c r="M188" s="28"/>
      <c r="N188" s="28"/>
      <c r="O188" s="28"/>
      <c r="P188" s="28"/>
      <c r="Q188" s="28"/>
      <c r="R188" s="28"/>
      <c r="S188" s="28"/>
      <c r="T188" s="28"/>
      <c r="U188" s="28"/>
      <c r="V188" s="28"/>
      <c r="W188" s="28"/>
      <c r="X188" s="28"/>
      <c r="Y188" s="28"/>
      <c r="Z188" s="28"/>
    </row>
    <row r="189" ht="14.25" customHeight="1">
      <c r="A189" s="28"/>
      <c r="B189" s="28"/>
      <c r="C189" s="28"/>
      <c r="D189" s="28"/>
      <c r="E189" s="28"/>
      <c r="F189" s="28"/>
      <c r="G189" s="28"/>
      <c r="H189" s="28"/>
      <c r="I189" s="28"/>
      <c r="J189" s="28"/>
      <c r="K189" s="28"/>
      <c r="L189" s="28"/>
      <c r="M189" s="28"/>
      <c r="N189" s="28"/>
      <c r="O189" s="28"/>
      <c r="P189" s="28"/>
      <c r="Q189" s="28"/>
      <c r="R189" s="28"/>
      <c r="S189" s="28"/>
      <c r="T189" s="28"/>
      <c r="U189" s="28"/>
      <c r="V189" s="28"/>
      <c r="W189" s="28"/>
      <c r="X189" s="28"/>
      <c r="Y189" s="28"/>
      <c r="Z189" s="28"/>
    </row>
    <row r="190" ht="14.25" customHeight="1">
      <c r="A190" s="28"/>
      <c r="B190" s="28"/>
      <c r="C190" s="28"/>
      <c r="D190" s="28"/>
      <c r="E190" s="28"/>
      <c r="F190" s="28"/>
      <c r="G190" s="28"/>
      <c r="H190" s="28"/>
      <c r="I190" s="28"/>
      <c r="J190" s="28"/>
      <c r="K190" s="28"/>
      <c r="L190" s="28"/>
      <c r="M190" s="28"/>
      <c r="N190" s="28"/>
      <c r="O190" s="28"/>
      <c r="P190" s="28"/>
      <c r="Q190" s="28"/>
      <c r="R190" s="28"/>
      <c r="S190" s="28"/>
      <c r="T190" s="28"/>
      <c r="U190" s="28"/>
      <c r="V190" s="28"/>
      <c r="W190" s="28"/>
      <c r="X190" s="28"/>
      <c r="Y190" s="28"/>
      <c r="Z190" s="28"/>
    </row>
    <row r="191" ht="14.25" customHeight="1">
      <c r="A191" s="28"/>
      <c r="B191" s="28"/>
      <c r="C191" s="28"/>
      <c r="D191" s="28"/>
      <c r="E191" s="28"/>
      <c r="F191" s="28"/>
      <c r="G191" s="28"/>
      <c r="H191" s="28"/>
      <c r="I191" s="28"/>
      <c r="J191" s="28"/>
      <c r="K191" s="28"/>
      <c r="L191" s="28"/>
      <c r="M191" s="28"/>
      <c r="N191" s="28"/>
      <c r="O191" s="28"/>
      <c r="P191" s="28"/>
      <c r="Q191" s="28"/>
      <c r="R191" s="28"/>
      <c r="S191" s="28"/>
      <c r="T191" s="28"/>
      <c r="U191" s="28"/>
      <c r="V191" s="28"/>
      <c r="W191" s="28"/>
      <c r="X191" s="28"/>
      <c r="Y191" s="28"/>
      <c r="Z191" s="28"/>
    </row>
    <row r="192" ht="14.25" customHeight="1">
      <c r="A192" s="28"/>
      <c r="B192" s="28"/>
      <c r="C192" s="28"/>
      <c r="D192" s="28"/>
      <c r="E192" s="28"/>
      <c r="F192" s="28"/>
      <c r="G192" s="28"/>
      <c r="H192" s="28"/>
      <c r="I192" s="28"/>
      <c r="J192" s="28"/>
      <c r="K192" s="28"/>
      <c r="L192" s="28"/>
      <c r="M192" s="28"/>
      <c r="N192" s="28"/>
      <c r="O192" s="28"/>
      <c r="P192" s="28"/>
      <c r="Q192" s="28"/>
      <c r="R192" s="28"/>
      <c r="S192" s="28"/>
      <c r="T192" s="28"/>
      <c r="U192" s="28"/>
      <c r="V192" s="28"/>
      <c r="W192" s="28"/>
      <c r="X192" s="28"/>
      <c r="Y192" s="28"/>
      <c r="Z192" s="28"/>
    </row>
    <row r="193" ht="14.25" customHeight="1">
      <c r="A193" s="28"/>
      <c r="B193" s="28"/>
      <c r="C193" s="28"/>
      <c r="D193" s="28"/>
      <c r="E193" s="28"/>
      <c r="F193" s="28"/>
      <c r="G193" s="28"/>
      <c r="H193" s="28"/>
      <c r="I193" s="28"/>
      <c r="J193" s="28"/>
      <c r="K193" s="28"/>
      <c r="L193" s="28"/>
      <c r="M193" s="28"/>
      <c r="N193" s="28"/>
      <c r="O193" s="28"/>
      <c r="P193" s="28"/>
      <c r="Q193" s="28"/>
      <c r="R193" s="28"/>
      <c r="S193" s="28"/>
      <c r="T193" s="28"/>
      <c r="U193" s="28"/>
      <c r="V193" s="28"/>
      <c r="W193" s="28"/>
      <c r="X193" s="28"/>
      <c r="Y193" s="28"/>
      <c r="Z193" s="28"/>
    </row>
    <row r="194" ht="14.25" customHeight="1">
      <c r="A194" s="28"/>
      <c r="B194" s="28"/>
      <c r="C194" s="28"/>
      <c r="D194" s="28"/>
      <c r="E194" s="28"/>
      <c r="F194" s="28"/>
      <c r="G194" s="28"/>
      <c r="H194" s="28"/>
      <c r="I194" s="28"/>
      <c r="J194" s="28"/>
      <c r="K194" s="28"/>
      <c r="L194" s="28"/>
      <c r="M194" s="28"/>
      <c r="N194" s="28"/>
      <c r="O194" s="28"/>
      <c r="P194" s="28"/>
      <c r="Q194" s="28"/>
      <c r="R194" s="28"/>
      <c r="S194" s="28"/>
      <c r="T194" s="28"/>
      <c r="U194" s="28"/>
      <c r="V194" s="28"/>
      <c r="W194" s="28"/>
      <c r="X194" s="28"/>
      <c r="Y194" s="28"/>
      <c r="Z194" s="28"/>
    </row>
    <row r="195" ht="14.25" customHeight="1">
      <c r="A195" s="28"/>
      <c r="B195" s="28"/>
      <c r="C195" s="28"/>
      <c r="D195" s="28"/>
      <c r="E195" s="28"/>
      <c r="F195" s="28"/>
      <c r="G195" s="28"/>
      <c r="H195" s="28"/>
      <c r="I195" s="28"/>
      <c r="J195" s="28"/>
      <c r="K195" s="28"/>
      <c r="L195" s="28"/>
      <c r="M195" s="28"/>
      <c r="N195" s="28"/>
      <c r="O195" s="28"/>
      <c r="P195" s="28"/>
      <c r="Q195" s="28"/>
      <c r="R195" s="28"/>
      <c r="S195" s="28"/>
      <c r="T195" s="28"/>
      <c r="U195" s="28"/>
      <c r="V195" s="28"/>
      <c r="W195" s="28"/>
      <c r="X195" s="28"/>
      <c r="Y195" s="28"/>
      <c r="Z195" s="28"/>
    </row>
    <row r="196" ht="14.25" customHeight="1">
      <c r="A196" s="28"/>
      <c r="B196" s="28"/>
      <c r="C196" s="28"/>
      <c r="D196" s="28"/>
      <c r="E196" s="28"/>
      <c r="F196" s="28"/>
      <c r="G196" s="28"/>
      <c r="H196" s="28"/>
      <c r="I196" s="28"/>
      <c r="J196" s="28"/>
      <c r="K196" s="28"/>
      <c r="L196" s="28"/>
      <c r="M196" s="28"/>
      <c r="N196" s="28"/>
      <c r="O196" s="28"/>
      <c r="P196" s="28"/>
      <c r="Q196" s="28"/>
      <c r="R196" s="28"/>
      <c r="S196" s="28"/>
      <c r="T196" s="28"/>
      <c r="U196" s="28"/>
      <c r="V196" s="28"/>
      <c r="W196" s="28"/>
      <c r="X196" s="28"/>
      <c r="Y196" s="28"/>
      <c r="Z196" s="28"/>
    </row>
    <row r="197" ht="14.25" customHeight="1">
      <c r="A197" s="28"/>
      <c r="B197" s="28"/>
      <c r="C197" s="28"/>
      <c r="D197" s="28"/>
      <c r="E197" s="28"/>
      <c r="F197" s="28"/>
      <c r="G197" s="28"/>
      <c r="H197" s="28"/>
      <c r="I197" s="28"/>
      <c r="J197" s="28"/>
      <c r="K197" s="28"/>
      <c r="L197" s="28"/>
      <c r="M197" s="28"/>
      <c r="N197" s="28"/>
      <c r="O197" s="28"/>
      <c r="P197" s="28"/>
      <c r="Q197" s="28"/>
      <c r="R197" s="28"/>
      <c r="S197" s="28"/>
      <c r="T197" s="28"/>
      <c r="U197" s="28"/>
      <c r="V197" s="28"/>
      <c r="W197" s="28"/>
      <c r="X197" s="28"/>
      <c r="Y197" s="28"/>
      <c r="Z197" s="28"/>
    </row>
    <row r="198" ht="14.25" customHeight="1">
      <c r="A198" s="28"/>
      <c r="B198" s="28"/>
      <c r="C198" s="28"/>
      <c r="D198" s="28"/>
      <c r="E198" s="28"/>
      <c r="F198" s="28"/>
      <c r="G198" s="28"/>
      <c r="H198" s="28"/>
      <c r="I198" s="28"/>
      <c r="J198" s="28"/>
      <c r="K198" s="28"/>
      <c r="L198" s="28"/>
      <c r="M198" s="28"/>
      <c r="N198" s="28"/>
      <c r="O198" s="28"/>
      <c r="P198" s="28"/>
      <c r="Q198" s="28"/>
      <c r="R198" s="28"/>
      <c r="S198" s="28"/>
      <c r="T198" s="28"/>
      <c r="U198" s="28"/>
      <c r="V198" s="28"/>
      <c r="W198" s="28"/>
      <c r="X198" s="28"/>
      <c r="Y198" s="28"/>
      <c r="Z198" s="28"/>
    </row>
    <row r="199" ht="14.25" customHeight="1">
      <c r="A199" s="28"/>
      <c r="B199" s="28"/>
      <c r="C199" s="28"/>
      <c r="D199" s="28"/>
      <c r="E199" s="28"/>
      <c r="F199" s="28"/>
      <c r="G199" s="28"/>
      <c r="H199" s="28"/>
      <c r="I199" s="28"/>
      <c r="J199" s="28"/>
      <c r="K199" s="28"/>
      <c r="L199" s="28"/>
      <c r="M199" s="28"/>
      <c r="N199" s="28"/>
      <c r="O199" s="28"/>
      <c r="P199" s="28"/>
      <c r="Q199" s="28"/>
      <c r="R199" s="28"/>
      <c r="S199" s="28"/>
      <c r="T199" s="28"/>
      <c r="U199" s="28"/>
      <c r="V199" s="28"/>
      <c r="W199" s="28"/>
      <c r="X199" s="28"/>
      <c r="Y199" s="28"/>
      <c r="Z199" s="28"/>
    </row>
    <row r="200" ht="14.25" customHeight="1">
      <c r="A200" s="28"/>
      <c r="B200" s="28"/>
      <c r="C200" s="28"/>
      <c r="D200" s="28"/>
      <c r="E200" s="28"/>
      <c r="F200" s="28"/>
      <c r="G200" s="28"/>
      <c r="H200" s="28"/>
      <c r="I200" s="28"/>
      <c r="J200" s="28"/>
      <c r="K200" s="28"/>
      <c r="L200" s="28"/>
      <c r="M200" s="28"/>
      <c r="N200" s="28"/>
      <c r="O200" s="28"/>
      <c r="P200" s="28"/>
      <c r="Q200" s="28"/>
      <c r="R200" s="28"/>
      <c r="S200" s="28"/>
      <c r="T200" s="28"/>
      <c r="U200" s="28"/>
      <c r="V200" s="28"/>
      <c r="W200" s="28"/>
      <c r="X200" s="28"/>
      <c r="Y200" s="28"/>
      <c r="Z200" s="28"/>
    </row>
    <row r="201" ht="14.25" customHeight="1">
      <c r="A201" s="28"/>
      <c r="B201" s="28"/>
      <c r="C201" s="28"/>
      <c r="D201" s="28"/>
      <c r="E201" s="28"/>
      <c r="F201" s="28"/>
      <c r="G201" s="28"/>
      <c r="H201" s="28"/>
      <c r="I201" s="28"/>
      <c r="J201" s="28"/>
      <c r="K201" s="28"/>
      <c r="L201" s="28"/>
      <c r="M201" s="28"/>
      <c r="N201" s="28"/>
      <c r="O201" s="28"/>
      <c r="P201" s="28"/>
      <c r="Q201" s="28"/>
      <c r="R201" s="28"/>
      <c r="S201" s="28"/>
      <c r="T201" s="28"/>
      <c r="U201" s="28"/>
      <c r="V201" s="28"/>
      <c r="W201" s="28"/>
      <c r="X201" s="28"/>
      <c r="Y201" s="28"/>
      <c r="Z201" s="28"/>
    </row>
    <row r="202" ht="14.25" customHeight="1">
      <c r="A202" s="28"/>
      <c r="B202" s="28"/>
      <c r="C202" s="28"/>
      <c r="D202" s="28"/>
      <c r="E202" s="28"/>
      <c r="F202" s="28"/>
      <c r="G202" s="28"/>
      <c r="H202" s="28"/>
      <c r="I202" s="28"/>
      <c r="J202" s="28"/>
      <c r="K202" s="28"/>
      <c r="L202" s="28"/>
      <c r="M202" s="28"/>
      <c r="N202" s="28"/>
      <c r="O202" s="28"/>
      <c r="P202" s="28"/>
      <c r="Q202" s="28"/>
      <c r="R202" s="28"/>
      <c r="S202" s="28"/>
      <c r="T202" s="28"/>
      <c r="U202" s="28"/>
      <c r="V202" s="28"/>
      <c r="W202" s="28"/>
      <c r="X202" s="28"/>
      <c r="Y202" s="28"/>
      <c r="Z202" s="28"/>
    </row>
    <row r="203" ht="14.25" customHeight="1">
      <c r="A203" s="28"/>
      <c r="B203" s="28"/>
      <c r="C203" s="28"/>
      <c r="D203" s="28"/>
      <c r="E203" s="28"/>
      <c r="F203" s="28"/>
      <c r="G203" s="28"/>
      <c r="H203" s="28"/>
      <c r="I203" s="28"/>
      <c r="J203" s="28"/>
      <c r="K203" s="28"/>
      <c r="L203" s="28"/>
      <c r="M203" s="28"/>
      <c r="N203" s="28"/>
      <c r="O203" s="28"/>
      <c r="P203" s="28"/>
      <c r="Q203" s="28"/>
      <c r="R203" s="28"/>
      <c r="S203" s="28"/>
      <c r="T203" s="28"/>
      <c r="U203" s="28"/>
      <c r="V203" s="28"/>
      <c r="W203" s="28"/>
      <c r="X203" s="28"/>
      <c r="Y203" s="28"/>
      <c r="Z203" s="28"/>
    </row>
    <row r="204" ht="14.25" customHeight="1">
      <c r="A204" s="28"/>
      <c r="B204" s="28"/>
      <c r="C204" s="28"/>
      <c r="D204" s="28"/>
      <c r="E204" s="28"/>
      <c r="F204" s="28"/>
      <c r="G204" s="28"/>
      <c r="H204" s="28"/>
      <c r="I204" s="28"/>
      <c r="J204" s="28"/>
      <c r="K204" s="28"/>
      <c r="L204" s="28"/>
      <c r="M204" s="28"/>
      <c r="N204" s="28"/>
      <c r="O204" s="28"/>
      <c r="P204" s="28"/>
      <c r="Q204" s="28"/>
      <c r="R204" s="28"/>
      <c r="S204" s="28"/>
      <c r="T204" s="28"/>
      <c r="U204" s="28"/>
      <c r="V204" s="28"/>
      <c r="W204" s="28"/>
      <c r="X204" s="28"/>
      <c r="Y204" s="28"/>
      <c r="Z204" s="28"/>
    </row>
    <row r="205" ht="14.25" customHeight="1">
      <c r="A205" s="28"/>
      <c r="B205" s="28"/>
      <c r="C205" s="28"/>
      <c r="D205" s="28"/>
      <c r="E205" s="28"/>
      <c r="F205" s="28"/>
      <c r="G205" s="28"/>
      <c r="H205" s="28"/>
      <c r="I205" s="28"/>
      <c r="J205" s="28"/>
      <c r="K205" s="28"/>
      <c r="L205" s="28"/>
      <c r="M205" s="28"/>
      <c r="N205" s="28"/>
      <c r="O205" s="28"/>
      <c r="P205" s="28"/>
      <c r="Q205" s="28"/>
      <c r="R205" s="28"/>
      <c r="S205" s="28"/>
      <c r="T205" s="28"/>
      <c r="U205" s="28"/>
      <c r="V205" s="28"/>
      <c r="W205" s="28"/>
      <c r="X205" s="28"/>
      <c r="Y205" s="28"/>
      <c r="Z205" s="28"/>
    </row>
    <row r="206" ht="14.25" customHeight="1">
      <c r="A206" s="28"/>
      <c r="B206" s="28"/>
      <c r="C206" s="28"/>
      <c r="D206" s="28"/>
      <c r="E206" s="28"/>
      <c r="F206" s="28"/>
      <c r="G206" s="28"/>
      <c r="H206" s="28"/>
      <c r="I206" s="28"/>
      <c r="J206" s="28"/>
      <c r="K206" s="28"/>
      <c r="L206" s="28"/>
      <c r="M206" s="28"/>
      <c r="N206" s="28"/>
      <c r="O206" s="28"/>
      <c r="P206" s="28"/>
      <c r="Q206" s="28"/>
      <c r="R206" s="28"/>
      <c r="S206" s="28"/>
      <c r="T206" s="28"/>
      <c r="U206" s="28"/>
      <c r="V206" s="28"/>
      <c r="W206" s="28"/>
      <c r="X206" s="28"/>
      <c r="Y206" s="28"/>
      <c r="Z206" s="28"/>
    </row>
    <row r="207" ht="14.25" customHeight="1">
      <c r="A207" s="28"/>
      <c r="B207" s="28"/>
      <c r="C207" s="28"/>
      <c r="D207" s="28"/>
      <c r="E207" s="28"/>
      <c r="F207" s="28"/>
      <c r="G207" s="28"/>
      <c r="H207" s="28"/>
      <c r="I207" s="28"/>
      <c r="J207" s="28"/>
      <c r="K207" s="28"/>
      <c r="L207" s="28"/>
      <c r="M207" s="28"/>
      <c r="N207" s="28"/>
      <c r="O207" s="28"/>
      <c r="P207" s="28"/>
      <c r="Q207" s="28"/>
      <c r="R207" s="28"/>
      <c r="S207" s="28"/>
      <c r="T207" s="28"/>
      <c r="U207" s="28"/>
      <c r="V207" s="28"/>
      <c r="W207" s="28"/>
      <c r="X207" s="28"/>
      <c r="Y207" s="28"/>
      <c r="Z207" s="28"/>
    </row>
    <row r="208" ht="14.25" customHeight="1">
      <c r="A208" s="28"/>
      <c r="B208" s="28"/>
      <c r="C208" s="28"/>
      <c r="D208" s="28"/>
      <c r="E208" s="28"/>
      <c r="F208" s="28"/>
      <c r="G208" s="28"/>
      <c r="H208" s="28"/>
      <c r="I208" s="28"/>
      <c r="J208" s="28"/>
      <c r="K208" s="28"/>
      <c r="L208" s="28"/>
      <c r="M208" s="28"/>
      <c r="N208" s="28"/>
      <c r="O208" s="28"/>
      <c r="P208" s="28"/>
      <c r="Q208" s="28"/>
      <c r="R208" s="28"/>
      <c r="S208" s="28"/>
      <c r="T208" s="28"/>
      <c r="U208" s="28"/>
      <c r="V208" s="28"/>
      <c r="W208" s="28"/>
      <c r="X208" s="28"/>
      <c r="Y208" s="28"/>
      <c r="Z208" s="28"/>
    </row>
    <row r="209" ht="14.25" customHeight="1">
      <c r="A209" s="28"/>
      <c r="B209" s="28"/>
      <c r="C209" s="28"/>
      <c r="D209" s="28"/>
      <c r="E209" s="28"/>
      <c r="F209" s="28"/>
      <c r="G209" s="28"/>
      <c r="H209" s="28"/>
      <c r="I209" s="28"/>
      <c r="J209" s="28"/>
      <c r="K209" s="28"/>
      <c r="L209" s="28"/>
      <c r="M209" s="28"/>
      <c r="N209" s="28"/>
      <c r="O209" s="28"/>
      <c r="P209" s="28"/>
      <c r="Q209" s="28"/>
      <c r="R209" s="28"/>
      <c r="S209" s="28"/>
      <c r="T209" s="28"/>
      <c r="U209" s="28"/>
      <c r="V209" s="28"/>
      <c r="W209" s="28"/>
      <c r="X209" s="28"/>
      <c r="Y209" s="28"/>
      <c r="Z209" s="28"/>
    </row>
    <row r="210" ht="14.25" customHeight="1">
      <c r="A210" s="28"/>
      <c r="B210" s="28"/>
      <c r="C210" s="28"/>
      <c r="D210" s="28"/>
      <c r="E210" s="28"/>
      <c r="F210" s="28"/>
      <c r="G210" s="28"/>
      <c r="H210" s="28"/>
      <c r="I210" s="28"/>
      <c r="J210" s="28"/>
      <c r="K210" s="28"/>
      <c r="L210" s="28"/>
      <c r="M210" s="28"/>
      <c r="N210" s="28"/>
      <c r="O210" s="28"/>
      <c r="P210" s="28"/>
      <c r="Q210" s="28"/>
      <c r="R210" s="28"/>
      <c r="S210" s="28"/>
      <c r="T210" s="28"/>
      <c r="U210" s="28"/>
      <c r="V210" s="28"/>
      <c r="W210" s="28"/>
      <c r="X210" s="28"/>
      <c r="Y210" s="28"/>
      <c r="Z210" s="28"/>
    </row>
    <row r="211" ht="14.25" customHeight="1">
      <c r="A211" s="28"/>
      <c r="B211" s="28"/>
      <c r="C211" s="28"/>
      <c r="D211" s="28"/>
      <c r="E211" s="28"/>
      <c r="F211" s="28"/>
      <c r="G211" s="28"/>
      <c r="H211" s="28"/>
      <c r="I211" s="28"/>
      <c r="J211" s="28"/>
      <c r="K211" s="28"/>
      <c r="L211" s="28"/>
      <c r="M211" s="28"/>
      <c r="N211" s="28"/>
      <c r="O211" s="28"/>
      <c r="P211" s="28"/>
      <c r="Q211" s="28"/>
      <c r="R211" s="28"/>
      <c r="S211" s="28"/>
      <c r="T211" s="28"/>
      <c r="U211" s="28"/>
      <c r="V211" s="28"/>
      <c r="W211" s="28"/>
      <c r="X211" s="28"/>
      <c r="Y211" s="28"/>
      <c r="Z211" s="28"/>
    </row>
    <row r="212" ht="14.25" customHeight="1">
      <c r="A212" s="28"/>
      <c r="B212" s="28"/>
      <c r="C212" s="28"/>
      <c r="D212" s="28"/>
      <c r="E212" s="28"/>
      <c r="F212" s="28"/>
      <c r="G212" s="28"/>
      <c r="H212" s="28"/>
      <c r="I212" s="28"/>
      <c r="J212" s="28"/>
      <c r="K212" s="28"/>
      <c r="L212" s="28"/>
      <c r="M212" s="28"/>
      <c r="N212" s="28"/>
      <c r="O212" s="28"/>
      <c r="P212" s="28"/>
      <c r="Q212" s="28"/>
      <c r="R212" s="28"/>
      <c r="S212" s="28"/>
      <c r="T212" s="28"/>
      <c r="U212" s="28"/>
      <c r="V212" s="28"/>
      <c r="W212" s="28"/>
      <c r="X212" s="28"/>
      <c r="Y212" s="28"/>
      <c r="Z212" s="28"/>
    </row>
    <row r="213" ht="14.25" customHeight="1">
      <c r="A213" s="28"/>
      <c r="B213" s="28"/>
      <c r="C213" s="28"/>
      <c r="D213" s="28"/>
      <c r="E213" s="28"/>
      <c r="F213" s="28"/>
      <c r="G213" s="28"/>
      <c r="H213" s="28"/>
      <c r="I213" s="28"/>
      <c r="J213" s="28"/>
      <c r="K213" s="28"/>
      <c r="L213" s="28"/>
      <c r="M213" s="28"/>
      <c r="N213" s="28"/>
      <c r="O213" s="28"/>
      <c r="P213" s="28"/>
      <c r="Q213" s="28"/>
      <c r="R213" s="28"/>
      <c r="S213" s="28"/>
      <c r="T213" s="28"/>
      <c r="U213" s="28"/>
      <c r="V213" s="28"/>
      <c r="W213" s="28"/>
      <c r="X213" s="28"/>
      <c r="Y213" s="28"/>
      <c r="Z213" s="28"/>
    </row>
    <row r="214" ht="14.25" customHeight="1">
      <c r="A214" s="28"/>
      <c r="B214" s="28"/>
      <c r="C214" s="28"/>
      <c r="D214" s="28"/>
      <c r="E214" s="28"/>
      <c r="F214" s="28"/>
      <c r="G214" s="28"/>
      <c r="H214" s="28"/>
      <c r="I214" s="28"/>
      <c r="J214" s="28"/>
      <c r="K214" s="28"/>
      <c r="L214" s="28"/>
      <c r="M214" s="28"/>
      <c r="N214" s="28"/>
      <c r="O214" s="28"/>
      <c r="P214" s="28"/>
      <c r="Q214" s="28"/>
      <c r="R214" s="28"/>
      <c r="S214" s="28"/>
      <c r="T214" s="28"/>
      <c r="U214" s="28"/>
      <c r="V214" s="28"/>
      <c r="W214" s="28"/>
      <c r="X214" s="28"/>
      <c r="Y214" s="28"/>
      <c r="Z214" s="28"/>
    </row>
    <row r="215" ht="14.25" customHeight="1">
      <c r="A215" s="28"/>
      <c r="B215" s="28"/>
      <c r="C215" s="28"/>
      <c r="D215" s="28"/>
      <c r="E215" s="28"/>
      <c r="F215" s="28"/>
      <c r="G215" s="28"/>
      <c r="H215" s="28"/>
      <c r="I215" s="28"/>
      <c r="J215" s="28"/>
      <c r="K215" s="28"/>
      <c r="L215" s="28"/>
      <c r="M215" s="28"/>
      <c r="N215" s="28"/>
      <c r="O215" s="28"/>
      <c r="P215" s="28"/>
      <c r="Q215" s="28"/>
      <c r="R215" s="28"/>
      <c r="S215" s="28"/>
      <c r="T215" s="28"/>
      <c r="U215" s="28"/>
      <c r="V215" s="28"/>
      <c r="W215" s="28"/>
      <c r="X215" s="28"/>
      <c r="Y215" s="28"/>
      <c r="Z215" s="28"/>
    </row>
    <row r="216" ht="14.25" customHeight="1">
      <c r="A216" s="28"/>
      <c r="B216" s="28"/>
      <c r="C216" s="28"/>
      <c r="D216" s="28"/>
      <c r="E216" s="28"/>
      <c r="F216" s="28"/>
      <c r="G216" s="28"/>
      <c r="H216" s="28"/>
      <c r="I216" s="28"/>
      <c r="J216" s="28"/>
      <c r="K216" s="28"/>
      <c r="L216" s="28"/>
      <c r="M216" s="28"/>
      <c r="N216" s="28"/>
      <c r="O216" s="28"/>
      <c r="P216" s="28"/>
      <c r="Q216" s="28"/>
      <c r="R216" s="28"/>
      <c r="S216" s="28"/>
      <c r="T216" s="28"/>
      <c r="U216" s="28"/>
      <c r="V216" s="28"/>
      <c r="W216" s="28"/>
      <c r="X216" s="28"/>
      <c r="Y216" s="28"/>
      <c r="Z216" s="28"/>
    </row>
    <row r="217" ht="14.25" customHeight="1">
      <c r="A217" s="28"/>
      <c r="B217" s="28"/>
      <c r="C217" s="28"/>
      <c r="D217" s="28"/>
      <c r="E217" s="28"/>
      <c r="F217" s="28"/>
      <c r="G217" s="28"/>
      <c r="H217" s="28"/>
      <c r="I217" s="28"/>
      <c r="J217" s="28"/>
      <c r="K217" s="28"/>
      <c r="L217" s="28"/>
      <c r="M217" s="28"/>
      <c r="N217" s="28"/>
      <c r="O217" s="28"/>
      <c r="P217" s="28"/>
      <c r="Q217" s="28"/>
      <c r="R217" s="28"/>
      <c r="S217" s="28"/>
      <c r="T217" s="28"/>
      <c r="U217" s="28"/>
      <c r="V217" s="28"/>
      <c r="W217" s="28"/>
      <c r="X217" s="28"/>
      <c r="Y217" s="28"/>
      <c r="Z217" s="28"/>
    </row>
    <row r="218" ht="14.25" customHeight="1">
      <c r="A218" s="28"/>
      <c r="B218" s="28"/>
      <c r="C218" s="28"/>
      <c r="D218" s="28"/>
      <c r="E218" s="28"/>
      <c r="F218" s="28"/>
      <c r="G218" s="28"/>
      <c r="H218" s="28"/>
      <c r="I218" s="28"/>
      <c r="J218" s="28"/>
      <c r="K218" s="28"/>
      <c r="L218" s="28"/>
      <c r="M218" s="28"/>
      <c r="N218" s="28"/>
      <c r="O218" s="28"/>
      <c r="P218" s="28"/>
      <c r="Q218" s="28"/>
      <c r="R218" s="28"/>
      <c r="S218" s="28"/>
      <c r="T218" s="28"/>
      <c r="U218" s="28"/>
      <c r="V218" s="28"/>
      <c r="W218" s="28"/>
      <c r="X218" s="28"/>
      <c r="Y218" s="28"/>
      <c r="Z218" s="28"/>
    </row>
    <row r="219" ht="14.25" customHeight="1">
      <c r="A219" s="28"/>
      <c r="B219" s="28"/>
      <c r="C219" s="28"/>
      <c r="D219" s="28"/>
      <c r="E219" s="28"/>
      <c r="F219" s="28"/>
      <c r="G219" s="28"/>
      <c r="H219" s="28"/>
      <c r="I219" s="28"/>
      <c r="J219" s="28"/>
      <c r="K219" s="28"/>
      <c r="L219" s="28"/>
      <c r="M219" s="28"/>
      <c r="N219" s="28"/>
      <c r="O219" s="28"/>
      <c r="P219" s="28"/>
      <c r="Q219" s="28"/>
      <c r="R219" s="28"/>
      <c r="S219" s="28"/>
      <c r="T219" s="28"/>
      <c r="U219" s="28"/>
      <c r="V219" s="28"/>
      <c r="W219" s="28"/>
      <c r="X219" s="28"/>
      <c r="Y219" s="28"/>
      <c r="Z219" s="28"/>
    </row>
    <row r="220" ht="14.25" customHeight="1">
      <c r="A220" s="28"/>
      <c r="B220" s="28"/>
      <c r="C220" s="28"/>
      <c r="D220" s="28"/>
      <c r="E220" s="28"/>
      <c r="F220" s="28"/>
      <c r="G220" s="28"/>
      <c r="H220" s="28"/>
      <c r="I220" s="28"/>
      <c r="J220" s="28"/>
      <c r="K220" s="28"/>
      <c r="L220" s="28"/>
      <c r="M220" s="28"/>
      <c r="N220" s="28"/>
      <c r="O220" s="28"/>
      <c r="P220" s="28"/>
      <c r="Q220" s="28"/>
      <c r="R220" s="28"/>
      <c r="S220" s="28"/>
      <c r="T220" s="28"/>
      <c r="U220" s="28"/>
      <c r="V220" s="28"/>
      <c r="W220" s="28"/>
      <c r="X220" s="28"/>
      <c r="Y220" s="28"/>
      <c r="Z220" s="28"/>
    </row>
    <row r="221" ht="14.25" customHeight="1">
      <c r="A221" s="28"/>
      <c r="B221" s="28"/>
      <c r="C221" s="28"/>
      <c r="D221" s="28"/>
      <c r="E221" s="28"/>
      <c r="F221" s="28"/>
      <c r="G221" s="28"/>
      <c r="H221" s="28"/>
      <c r="I221" s="28"/>
      <c r="J221" s="28"/>
      <c r="K221" s="28"/>
      <c r="L221" s="28"/>
      <c r="M221" s="28"/>
      <c r="N221" s="28"/>
      <c r="O221" s="28"/>
      <c r="P221" s="28"/>
      <c r="Q221" s="28"/>
      <c r="R221" s="28"/>
      <c r="S221" s="28"/>
      <c r="T221" s="28"/>
      <c r="U221" s="28"/>
      <c r="V221" s="28"/>
      <c r="W221" s="28"/>
      <c r="X221" s="28"/>
      <c r="Y221" s="28"/>
      <c r="Z221" s="28"/>
    </row>
    <row r="222" ht="14.25" customHeight="1">
      <c r="A222" s="28"/>
      <c r="B222" s="28"/>
      <c r="C222" s="28"/>
      <c r="D222" s="28"/>
      <c r="E222" s="28"/>
      <c r="F222" s="28"/>
      <c r="G222" s="28"/>
      <c r="H222" s="28"/>
      <c r="I222" s="28"/>
      <c r="J222" s="28"/>
      <c r="K222" s="28"/>
      <c r="L222" s="28"/>
      <c r="M222" s="28"/>
      <c r="N222" s="28"/>
      <c r="O222" s="28"/>
      <c r="P222" s="28"/>
      <c r="Q222" s="28"/>
      <c r="R222" s="28"/>
      <c r="S222" s="28"/>
      <c r="T222" s="28"/>
      <c r="U222" s="28"/>
      <c r="V222" s="28"/>
      <c r="W222" s="28"/>
      <c r="X222" s="28"/>
      <c r="Y222" s="28"/>
      <c r="Z222" s="28"/>
    </row>
    <row r="223" ht="14.25" customHeight="1">
      <c r="A223" s="28"/>
      <c r="B223" s="28"/>
      <c r="C223" s="28"/>
      <c r="D223" s="28"/>
      <c r="E223" s="28"/>
      <c r="F223" s="28"/>
      <c r="G223" s="28"/>
      <c r="H223" s="28"/>
      <c r="I223" s="28"/>
      <c r="J223" s="28"/>
      <c r="K223" s="28"/>
      <c r="L223" s="28"/>
      <c r="M223" s="28"/>
      <c r="N223" s="28"/>
      <c r="O223" s="28"/>
      <c r="P223" s="28"/>
      <c r="Q223" s="28"/>
      <c r="R223" s="28"/>
      <c r="S223" s="28"/>
      <c r="T223" s="28"/>
      <c r="U223" s="28"/>
      <c r="V223" s="28"/>
      <c r="W223" s="28"/>
      <c r="X223" s="28"/>
      <c r="Y223" s="28"/>
      <c r="Z223" s="28"/>
    </row>
    <row r="224" ht="14.25" customHeight="1">
      <c r="A224" s="28"/>
      <c r="B224" s="28"/>
      <c r="C224" s="28"/>
      <c r="D224" s="28"/>
      <c r="E224" s="28"/>
      <c r="F224" s="28"/>
      <c r="G224" s="28"/>
      <c r="H224" s="28"/>
      <c r="I224" s="28"/>
      <c r="J224" s="28"/>
      <c r="K224" s="28"/>
      <c r="L224" s="28"/>
      <c r="M224" s="28"/>
      <c r="N224" s="28"/>
      <c r="O224" s="28"/>
      <c r="P224" s="28"/>
      <c r="Q224" s="28"/>
      <c r="R224" s="28"/>
      <c r="S224" s="28"/>
      <c r="T224" s="28"/>
      <c r="U224" s="28"/>
      <c r="V224" s="28"/>
      <c r="W224" s="28"/>
      <c r="X224" s="28"/>
      <c r="Y224" s="28"/>
      <c r="Z224" s="28"/>
    </row>
    <row r="225" ht="14.25" customHeight="1">
      <c r="A225" s="28"/>
      <c r="B225" s="28"/>
      <c r="C225" s="28"/>
      <c r="D225" s="28"/>
      <c r="E225" s="28"/>
      <c r="F225" s="28"/>
      <c r="G225" s="28"/>
      <c r="H225" s="28"/>
      <c r="I225" s="28"/>
      <c r="J225" s="28"/>
      <c r="K225" s="28"/>
      <c r="L225" s="28"/>
      <c r="M225" s="28"/>
      <c r="N225" s="28"/>
      <c r="O225" s="28"/>
      <c r="P225" s="28"/>
      <c r="Q225" s="28"/>
      <c r="R225" s="28"/>
      <c r="S225" s="28"/>
      <c r="T225" s="28"/>
      <c r="U225" s="28"/>
      <c r="V225" s="28"/>
      <c r="W225" s="28"/>
      <c r="X225" s="28"/>
      <c r="Y225" s="28"/>
      <c r="Z225" s="28"/>
    </row>
    <row r="226" ht="14.25" customHeight="1">
      <c r="A226" s="28"/>
      <c r="B226" s="28"/>
      <c r="C226" s="28"/>
      <c r="D226" s="28"/>
      <c r="E226" s="28"/>
      <c r="F226" s="28"/>
      <c r="G226" s="28"/>
      <c r="H226" s="28"/>
      <c r="I226" s="28"/>
      <c r="J226" s="28"/>
      <c r="K226" s="28"/>
      <c r="L226" s="28"/>
      <c r="M226" s="28"/>
      <c r="N226" s="28"/>
      <c r="O226" s="28"/>
      <c r="P226" s="28"/>
      <c r="Q226" s="28"/>
      <c r="R226" s="28"/>
      <c r="S226" s="28"/>
      <c r="T226" s="28"/>
      <c r="U226" s="28"/>
      <c r="V226" s="28"/>
      <c r="W226" s="28"/>
      <c r="X226" s="28"/>
      <c r="Y226" s="28"/>
      <c r="Z226" s="28"/>
    </row>
    <row r="227" ht="14.25" customHeight="1">
      <c r="A227" s="28"/>
      <c r="B227" s="28"/>
      <c r="C227" s="28"/>
      <c r="D227" s="28"/>
      <c r="E227" s="28"/>
      <c r="F227" s="28"/>
      <c r="G227" s="28"/>
      <c r="H227" s="28"/>
      <c r="I227" s="28"/>
      <c r="J227" s="28"/>
      <c r="K227" s="28"/>
      <c r="L227" s="28"/>
      <c r="M227" s="28"/>
      <c r="N227" s="28"/>
      <c r="O227" s="28"/>
      <c r="P227" s="28"/>
      <c r="Q227" s="28"/>
      <c r="R227" s="28"/>
      <c r="S227" s="28"/>
      <c r="T227" s="28"/>
      <c r="U227" s="28"/>
      <c r="V227" s="28"/>
      <c r="W227" s="28"/>
      <c r="X227" s="28"/>
      <c r="Y227" s="28"/>
      <c r="Z227" s="28"/>
    </row>
    <row r="228" ht="14.25" customHeight="1">
      <c r="A228" s="28"/>
      <c r="B228" s="28"/>
      <c r="C228" s="28"/>
      <c r="D228" s="28"/>
      <c r="E228" s="28"/>
      <c r="F228" s="28"/>
      <c r="G228" s="28"/>
      <c r="H228" s="28"/>
      <c r="I228" s="28"/>
      <c r="J228" s="28"/>
      <c r="K228" s="28"/>
      <c r="L228" s="28"/>
      <c r="M228" s="28"/>
      <c r="N228" s="28"/>
      <c r="O228" s="28"/>
      <c r="P228" s="28"/>
      <c r="Q228" s="28"/>
      <c r="R228" s="28"/>
      <c r="S228" s="28"/>
      <c r="T228" s="28"/>
      <c r="U228" s="28"/>
      <c r="V228" s="28"/>
      <c r="W228" s="28"/>
      <c r="X228" s="28"/>
      <c r="Y228" s="28"/>
      <c r="Z228" s="28"/>
    </row>
    <row r="229" ht="14.25" customHeight="1">
      <c r="A229" s="28"/>
      <c r="B229" s="28"/>
      <c r="C229" s="28"/>
      <c r="D229" s="28"/>
      <c r="E229" s="28"/>
      <c r="F229" s="28"/>
      <c r="G229" s="28"/>
      <c r="H229" s="28"/>
      <c r="I229" s="28"/>
      <c r="J229" s="28"/>
      <c r="K229" s="28"/>
      <c r="L229" s="28"/>
      <c r="M229" s="28"/>
      <c r="N229" s="28"/>
      <c r="O229" s="28"/>
      <c r="P229" s="28"/>
      <c r="Q229" s="28"/>
      <c r="R229" s="28"/>
      <c r="S229" s="28"/>
      <c r="T229" s="28"/>
      <c r="U229" s="28"/>
      <c r="V229" s="28"/>
      <c r="W229" s="28"/>
      <c r="X229" s="28"/>
      <c r="Y229" s="28"/>
      <c r="Z229" s="28"/>
    </row>
    <row r="230" ht="14.25" customHeight="1">
      <c r="A230" s="28"/>
      <c r="B230" s="28"/>
      <c r="C230" s="28"/>
      <c r="D230" s="28"/>
      <c r="E230" s="28"/>
      <c r="F230" s="28"/>
      <c r="G230" s="28"/>
      <c r="H230" s="28"/>
      <c r="I230" s="28"/>
      <c r="J230" s="28"/>
      <c r="K230" s="28"/>
      <c r="L230" s="28"/>
      <c r="M230" s="28"/>
      <c r="N230" s="28"/>
      <c r="O230" s="28"/>
      <c r="P230" s="28"/>
      <c r="Q230" s="28"/>
      <c r="R230" s="28"/>
      <c r="S230" s="28"/>
      <c r="T230" s="28"/>
      <c r="U230" s="28"/>
      <c r="V230" s="28"/>
      <c r="W230" s="28"/>
      <c r="X230" s="28"/>
      <c r="Y230" s="28"/>
      <c r="Z230" s="28"/>
    </row>
    <row r="231" ht="14.25" customHeight="1">
      <c r="A231" s="28"/>
      <c r="B231" s="28"/>
      <c r="C231" s="28"/>
      <c r="D231" s="28"/>
      <c r="E231" s="28"/>
      <c r="F231" s="28"/>
      <c r="G231" s="28"/>
      <c r="H231" s="28"/>
      <c r="I231" s="28"/>
      <c r="J231" s="28"/>
      <c r="K231" s="28"/>
      <c r="L231" s="28"/>
      <c r="M231" s="28"/>
      <c r="N231" s="28"/>
      <c r="O231" s="28"/>
      <c r="P231" s="28"/>
      <c r="Q231" s="28"/>
      <c r="R231" s="28"/>
      <c r="S231" s="28"/>
      <c r="T231" s="28"/>
      <c r="U231" s="28"/>
      <c r="V231" s="28"/>
      <c r="W231" s="28"/>
      <c r="X231" s="28"/>
      <c r="Y231" s="28"/>
      <c r="Z231" s="28"/>
    </row>
    <row r="232" ht="14.25" customHeight="1">
      <c r="A232" s="28"/>
      <c r="B232" s="28"/>
      <c r="C232" s="28"/>
      <c r="D232" s="28"/>
      <c r="E232" s="28"/>
      <c r="F232" s="28"/>
      <c r="G232" s="28"/>
      <c r="H232" s="28"/>
      <c r="I232" s="28"/>
      <c r="J232" s="28"/>
      <c r="K232" s="28"/>
      <c r="L232" s="28"/>
      <c r="M232" s="28"/>
      <c r="N232" s="28"/>
      <c r="O232" s="28"/>
      <c r="P232" s="28"/>
      <c r="Q232" s="28"/>
      <c r="R232" s="28"/>
      <c r="S232" s="28"/>
      <c r="T232" s="28"/>
      <c r="U232" s="28"/>
      <c r="V232" s="28"/>
      <c r="W232" s="28"/>
      <c r="X232" s="28"/>
      <c r="Y232" s="28"/>
      <c r="Z232" s="28"/>
    </row>
    <row r="233" ht="14.25" customHeight="1">
      <c r="A233" s="28"/>
      <c r="B233" s="28"/>
      <c r="C233" s="28"/>
      <c r="D233" s="28"/>
      <c r="E233" s="28"/>
      <c r="F233" s="28"/>
      <c r="G233" s="28"/>
      <c r="H233" s="28"/>
      <c r="I233" s="28"/>
      <c r="J233" s="28"/>
      <c r="K233" s="28"/>
      <c r="L233" s="28"/>
      <c r="M233" s="28"/>
      <c r="N233" s="28"/>
      <c r="O233" s="28"/>
      <c r="P233" s="28"/>
      <c r="Q233" s="28"/>
      <c r="R233" s="28"/>
      <c r="S233" s="28"/>
      <c r="T233" s="28"/>
      <c r="U233" s="28"/>
      <c r="V233" s="28"/>
      <c r="W233" s="28"/>
      <c r="X233" s="28"/>
      <c r="Y233" s="28"/>
      <c r="Z233" s="28"/>
    </row>
    <row r="234" ht="14.25" customHeight="1">
      <c r="A234" s="28"/>
      <c r="B234" s="28"/>
      <c r="C234" s="28"/>
      <c r="D234" s="28"/>
      <c r="E234" s="28"/>
      <c r="F234" s="28"/>
      <c r="G234" s="28"/>
      <c r="H234" s="28"/>
      <c r="I234" s="28"/>
      <c r="J234" s="28"/>
      <c r="K234" s="28"/>
      <c r="L234" s="28"/>
      <c r="M234" s="28"/>
      <c r="N234" s="28"/>
      <c r="O234" s="28"/>
      <c r="P234" s="28"/>
      <c r="Q234" s="28"/>
      <c r="R234" s="28"/>
      <c r="S234" s="28"/>
      <c r="T234" s="28"/>
      <c r="U234" s="28"/>
      <c r="V234" s="28"/>
      <c r="W234" s="28"/>
      <c r="X234" s="28"/>
      <c r="Y234" s="28"/>
      <c r="Z234" s="28"/>
    </row>
    <row r="235" ht="14.25" customHeight="1">
      <c r="A235" s="28"/>
      <c r="B235" s="28"/>
      <c r="C235" s="28"/>
      <c r="D235" s="28"/>
      <c r="E235" s="28"/>
      <c r="F235" s="28"/>
      <c r="G235" s="28"/>
      <c r="H235" s="28"/>
      <c r="I235" s="28"/>
      <c r="J235" s="28"/>
      <c r="K235" s="28"/>
      <c r="L235" s="28"/>
      <c r="M235" s="28"/>
      <c r="N235" s="28"/>
      <c r="O235" s="28"/>
      <c r="P235" s="28"/>
      <c r="Q235" s="28"/>
      <c r="R235" s="28"/>
      <c r="S235" s="28"/>
      <c r="T235" s="28"/>
      <c r="U235" s="28"/>
      <c r="V235" s="28"/>
      <c r="W235" s="28"/>
      <c r="X235" s="28"/>
      <c r="Y235" s="28"/>
      <c r="Z235" s="28"/>
    </row>
    <row r="236" ht="14.25" customHeight="1">
      <c r="A236" s="28"/>
      <c r="B236" s="28"/>
      <c r="C236" s="28"/>
      <c r="D236" s="28"/>
      <c r="E236" s="28"/>
      <c r="F236" s="28"/>
      <c r="G236" s="28"/>
      <c r="H236" s="28"/>
      <c r="I236" s="28"/>
      <c r="J236" s="28"/>
      <c r="K236" s="28"/>
      <c r="L236" s="28"/>
      <c r="M236" s="28"/>
      <c r="N236" s="28"/>
      <c r="O236" s="28"/>
      <c r="P236" s="28"/>
      <c r="Q236" s="28"/>
      <c r="R236" s="28"/>
      <c r="S236" s="28"/>
      <c r="T236" s="28"/>
      <c r="U236" s="28"/>
      <c r="V236" s="28"/>
      <c r="W236" s="28"/>
      <c r="X236" s="28"/>
      <c r="Y236" s="28"/>
      <c r="Z236" s="28"/>
    </row>
    <row r="237" ht="14.25" customHeight="1">
      <c r="A237" s="28"/>
      <c r="B237" s="28"/>
      <c r="C237" s="28"/>
      <c r="D237" s="28"/>
      <c r="E237" s="28"/>
      <c r="F237" s="28"/>
      <c r="G237" s="28"/>
      <c r="H237" s="28"/>
      <c r="I237" s="28"/>
      <c r="J237" s="28"/>
      <c r="K237" s="28"/>
      <c r="L237" s="28"/>
      <c r="M237" s="28"/>
      <c r="N237" s="28"/>
      <c r="O237" s="28"/>
      <c r="P237" s="28"/>
      <c r="Q237" s="28"/>
      <c r="R237" s="28"/>
      <c r="S237" s="28"/>
      <c r="T237" s="28"/>
      <c r="U237" s="28"/>
      <c r="V237" s="28"/>
      <c r="W237" s="28"/>
      <c r="X237" s="28"/>
      <c r="Y237" s="28"/>
      <c r="Z237" s="28"/>
    </row>
    <row r="238" ht="14.25" customHeight="1">
      <c r="A238" s="28"/>
      <c r="B238" s="28"/>
      <c r="C238" s="28"/>
      <c r="D238" s="28"/>
      <c r="E238" s="28"/>
      <c r="F238" s="28"/>
      <c r="G238" s="28"/>
      <c r="H238" s="28"/>
      <c r="I238" s="28"/>
      <c r="J238" s="28"/>
      <c r="K238" s="28"/>
      <c r="L238" s="28"/>
      <c r="M238" s="28"/>
      <c r="N238" s="28"/>
      <c r="O238" s="28"/>
      <c r="P238" s="28"/>
      <c r="Q238" s="28"/>
      <c r="R238" s="28"/>
      <c r="S238" s="28"/>
      <c r="T238" s="28"/>
      <c r="U238" s="28"/>
      <c r="V238" s="28"/>
      <c r="W238" s="28"/>
      <c r="X238" s="28"/>
      <c r="Y238" s="28"/>
      <c r="Z238" s="28"/>
    </row>
    <row r="239" ht="14.25" customHeight="1">
      <c r="A239" s="28"/>
      <c r="B239" s="28"/>
      <c r="C239" s="28"/>
      <c r="D239" s="28"/>
      <c r="E239" s="28"/>
      <c r="F239" s="28"/>
      <c r="G239" s="28"/>
      <c r="H239" s="28"/>
      <c r="I239" s="28"/>
      <c r="J239" s="28"/>
      <c r="K239" s="28"/>
      <c r="L239" s="28"/>
      <c r="M239" s="28"/>
      <c r="N239" s="28"/>
      <c r="O239" s="28"/>
      <c r="P239" s="28"/>
      <c r="Q239" s="28"/>
      <c r="R239" s="28"/>
      <c r="S239" s="28"/>
      <c r="T239" s="28"/>
      <c r="U239" s="28"/>
      <c r="V239" s="28"/>
      <c r="W239" s="28"/>
      <c r="X239" s="28"/>
      <c r="Y239" s="28"/>
      <c r="Z239" s="28"/>
    </row>
    <row r="240" ht="14.25" customHeight="1">
      <c r="A240" s="28"/>
      <c r="B240" s="28"/>
      <c r="C240" s="28"/>
      <c r="D240" s="28"/>
      <c r="E240" s="28"/>
      <c r="F240" s="28"/>
      <c r="G240" s="28"/>
      <c r="H240" s="28"/>
      <c r="I240" s="28"/>
      <c r="J240" s="28"/>
      <c r="K240" s="28"/>
      <c r="L240" s="28"/>
      <c r="M240" s="28"/>
      <c r="N240" s="28"/>
      <c r="O240" s="28"/>
      <c r="P240" s="28"/>
      <c r="Q240" s="28"/>
      <c r="R240" s="28"/>
      <c r="S240" s="28"/>
      <c r="T240" s="28"/>
      <c r="U240" s="28"/>
      <c r="V240" s="28"/>
      <c r="W240" s="28"/>
      <c r="X240" s="28"/>
      <c r="Y240" s="28"/>
      <c r="Z240" s="28"/>
    </row>
    <row r="241" ht="14.25" customHeight="1">
      <c r="A241" s="28"/>
      <c r="B241" s="28"/>
      <c r="C241" s="28"/>
      <c r="D241" s="28"/>
      <c r="E241" s="28"/>
      <c r="F241" s="28"/>
      <c r="G241" s="28"/>
      <c r="H241" s="28"/>
      <c r="I241" s="28"/>
      <c r="J241" s="28"/>
      <c r="K241" s="28"/>
      <c r="L241" s="28"/>
      <c r="M241" s="28"/>
      <c r="N241" s="28"/>
      <c r="O241" s="28"/>
      <c r="P241" s="28"/>
      <c r="Q241" s="28"/>
      <c r="R241" s="28"/>
      <c r="S241" s="28"/>
      <c r="T241" s="28"/>
      <c r="U241" s="28"/>
      <c r="V241" s="28"/>
      <c r="W241" s="28"/>
      <c r="X241" s="28"/>
      <c r="Y241" s="28"/>
      <c r="Z241" s="28"/>
    </row>
    <row r="242" ht="14.25" customHeight="1">
      <c r="A242" s="28"/>
      <c r="B242" s="28"/>
      <c r="C242" s="28"/>
      <c r="D242" s="28"/>
      <c r="E242" s="28"/>
      <c r="F242" s="28"/>
      <c r="G242" s="28"/>
      <c r="H242" s="28"/>
      <c r="I242" s="28"/>
      <c r="J242" s="28"/>
      <c r="K242" s="28"/>
      <c r="L242" s="28"/>
      <c r="M242" s="28"/>
      <c r="N242" s="28"/>
      <c r="O242" s="28"/>
      <c r="P242" s="28"/>
      <c r="Q242" s="28"/>
      <c r="R242" s="28"/>
      <c r="S242" s="28"/>
      <c r="T242" s="28"/>
      <c r="U242" s="28"/>
      <c r="V242" s="28"/>
      <c r="W242" s="28"/>
      <c r="X242" s="28"/>
      <c r="Y242" s="28"/>
      <c r="Z242" s="28"/>
    </row>
    <row r="243" ht="14.25" customHeight="1">
      <c r="A243" s="28"/>
      <c r="B243" s="28"/>
      <c r="C243" s="28"/>
      <c r="D243" s="28"/>
      <c r="E243" s="28"/>
      <c r="F243" s="28"/>
      <c r="G243" s="28"/>
      <c r="H243" s="28"/>
      <c r="I243" s="28"/>
      <c r="J243" s="28"/>
      <c r="K243" s="28"/>
      <c r="L243" s="28"/>
      <c r="M243" s="28"/>
      <c r="N243" s="28"/>
      <c r="O243" s="28"/>
      <c r="P243" s="28"/>
      <c r="Q243" s="28"/>
      <c r="R243" s="28"/>
      <c r="S243" s="28"/>
      <c r="T243" s="28"/>
      <c r="U243" s="28"/>
      <c r="V243" s="28"/>
      <c r="W243" s="28"/>
      <c r="X243" s="28"/>
      <c r="Y243" s="28"/>
      <c r="Z243" s="28"/>
    </row>
    <row r="244" ht="14.25" customHeight="1">
      <c r="A244" s="28"/>
      <c r="B244" s="28"/>
      <c r="C244" s="28"/>
      <c r="D244" s="28"/>
      <c r="E244" s="28"/>
      <c r="F244" s="28"/>
      <c r="G244" s="28"/>
      <c r="H244" s="28"/>
      <c r="I244" s="28"/>
      <c r="J244" s="28"/>
      <c r="K244" s="28"/>
      <c r="L244" s="28"/>
      <c r="M244" s="28"/>
      <c r="N244" s="28"/>
      <c r="O244" s="28"/>
      <c r="P244" s="28"/>
      <c r="Q244" s="28"/>
      <c r="R244" s="28"/>
      <c r="S244" s="28"/>
      <c r="T244" s="28"/>
      <c r="U244" s="28"/>
      <c r="V244" s="28"/>
      <c r="W244" s="28"/>
      <c r="X244" s="28"/>
      <c r="Y244" s="28"/>
      <c r="Z244" s="28"/>
    </row>
    <row r="245" ht="14.25" customHeight="1">
      <c r="A245" s="28"/>
      <c r="B245" s="28"/>
      <c r="C245" s="28"/>
      <c r="D245" s="28"/>
      <c r="E245" s="28"/>
      <c r="F245" s="28"/>
      <c r="G245" s="28"/>
      <c r="H245" s="28"/>
      <c r="I245" s="28"/>
      <c r="J245" s="28"/>
      <c r="K245" s="28"/>
      <c r="L245" s="28"/>
      <c r="M245" s="28"/>
      <c r="N245" s="28"/>
      <c r="O245" s="28"/>
      <c r="P245" s="28"/>
      <c r="Q245" s="28"/>
      <c r="R245" s="28"/>
      <c r="S245" s="28"/>
      <c r="T245" s="28"/>
      <c r="U245" s="28"/>
      <c r="V245" s="28"/>
      <c r="W245" s="28"/>
      <c r="X245" s="28"/>
      <c r="Y245" s="28"/>
      <c r="Z245" s="28"/>
    </row>
    <row r="246" ht="14.25" customHeight="1">
      <c r="A246" s="28"/>
      <c r="B246" s="28"/>
      <c r="C246" s="28"/>
      <c r="D246" s="28"/>
      <c r="E246" s="28"/>
      <c r="F246" s="28"/>
      <c r="G246" s="28"/>
      <c r="H246" s="28"/>
      <c r="I246" s="28"/>
      <c r="J246" s="28"/>
      <c r="K246" s="28"/>
      <c r="L246" s="28"/>
      <c r="M246" s="28"/>
      <c r="N246" s="28"/>
      <c r="O246" s="28"/>
      <c r="P246" s="28"/>
      <c r="Q246" s="28"/>
      <c r="R246" s="28"/>
      <c r="S246" s="28"/>
      <c r="T246" s="28"/>
      <c r="U246" s="28"/>
      <c r="V246" s="28"/>
      <c r="W246" s="28"/>
      <c r="X246" s="28"/>
      <c r="Y246" s="28"/>
      <c r="Z246" s="28"/>
    </row>
    <row r="247" ht="14.25" customHeight="1">
      <c r="A247" s="28"/>
      <c r="B247" s="28"/>
      <c r="C247" s="28"/>
      <c r="D247" s="28"/>
      <c r="E247" s="28"/>
      <c r="F247" s="28"/>
      <c r="G247" s="28"/>
      <c r="H247" s="28"/>
      <c r="I247" s="28"/>
      <c r="J247" s="28"/>
      <c r="K247" s="28"/>
      <c r="L247" s="28"/>
      <c r="M247" s="28"/>
      <c r="N247" s="28"/>
      <c r="O247" s="28"/>
      <c r="P247" s="28"/>
      <c r="Q247" s="28"/>
      <c r="R247" s="28"/>
      <c r="S247" s="28"/>
      <c r="T247" s="28"/>
      <c r="U247" s="28"/>
      <c r="V247" s="28"/>
      <c r="W247" s="28"/>
      <c r="X247" s="28"/>
      <c r="Y247" s="28"/>
      <c r="Z247" s="28"/>
    </row>
    <row r="248" ht="14.25" customHeight="1">
      <c r="A248" s="28"/>
      <c r="B248" s="28"/>
      <c r="C248" s="28"/>
      <c r="D248" s="28"/>
      <c r="E248" s="28"/>
      <c r="F248" s="28"/>
      <c r="G248" s="28"/>
      <c r="H248" s="28"/>
      <c r="I248" s="28"/>
      <c r="J248" s="28"/>
      <c r="K248" s="28"/>
      <c r="L248" s="28"/>
      <c r="M248" s="28"/>
      <c r="N248" s="28"/>
      <c r="O248" s="28"/>
      <c r="P248" s="28"/>
      <c r="Q248" s="28"/>
      <c r="R248" s="28"/>
      <c r="S248" s="28"/>
      <c r="T248" s="28"/>
      <c r="U248" s="28"/>
      <c r="V248" s="28"/>
      <c r="W248" s="28"/>
      <c r="X248" s="28"/>
      <c r="Y248" s="28"/>
      <c r="Z248" s="28"/>
    </row>
    <row r="249" ht="14.25" customHeight="1">
      <c r="A249" s="28"/>
      <c r="B249" s="28"/>
      <c r="C249" s="28"/>
      <c r="D249" s="28"/>
      <c r="E249" s="28"/>
      <c r="F249" s="28"/>
      <c r="G249" s="28"/>
      <c r="H249" s="28"/>
      <c r="I249" s="28"/>
      <c r="J249" s="28"/>
      <c r="K249" s="28"/>
      <c r="L249" s="28"/>
      <c r="M249" s="28"/>
      <c r="N249" s="28"/>
      <c r="O249" s="28"/>
      <c r="P249" s="28"/>
      <c r="Q249" s="28"/>
      <c r="R249" s="28"/>
      <c r="S249" s="28"/>
      <c r="T249" s="28"/>
      <c r="U249" s="28"/>
      <c r="V249" s="28"/>
      <c r="W249" s="28"/>
      <c r="X249" s="28"/>
      <c r="Y249" s="28"/>
      <c r="Z249" s="28"/>
    </row>
    <row r="250" ht="14.25" customHeight="1">
      <c r="A250" s="28"/>
      <c r="B250" s="28"/>
      <c r="C250" s="28"/>
      <c r="D250" s="28"/>
      <c r="E250" s="28"/>
      <c r="F250" s="28"/>
      <c r="G250" s="28"/>
      <c r="H250" s="28"/>
      <c r="I250" s="28"/>
      <c r="J250" s="28"/>
      <c r="K250" s="28"/>
      <c r="L250" s="28"/>
      <c r="M250" s="28"/>
      <c r="N250" s="28"/>
      <c r="O250" s="28"/>
      <c r="P250" s="28"/>
      <c r="Q250" s="28"/>
      <c r="R250" s="28"/>
      <c r="S250" s="28"/>
      <c r="T250" s="28"/>
      <c r="U250" s="28"/>
      <c r="V250" s="28"/>
      <c r="W250" s="28"/>
      <c r="X250" s="28"/>
      <c r="Y250" s="28"/>
      <c r="Z250" s="28"/>
    </row>
    <row r="251" ht="14.25" customHeight="1">
      <c r="A251" s="28"/>
      <c r="B251" s="28"/>
      <c r="C251" s="28"/>
      <c r="D251" s="28"/>
      <c r="E251" s="28"/>
      <c r="F251" s="28"/>
      <c r="G251" s="28"/>
      <c r="H251" s="28"/>
      <c r="I251" s="28"/>
      <c r="J251" s="28"/>
      <c r="K251" s="28"/>
      <c r="L251" s="28"/>
      <c r="M251" s="28"/>
      <c r="N251" s="28"/>
      <c r="O251" s="28"/>
      <c r="P251" s="28"/>
      <c r="Q251" s="28"/>
      <c r="R251" s="28"/>
      <c r="S251" s="28"/>
      <c r="T251" s="28"/>
      <c r="U251" s="28"/>
      <c r="V251" s="28"/>
      <c r="W251" s="28"/>
      <c r="X251" s="28"/>
      <c r="Y251" s="28"/>
      <c r="Z251" s="28"/>
    </row>
    <row r="252" ht="14.25" customHeight="1">
      <c r="A252" s="28"/>
      <c r="B252" s="28"/>
      <c r="C252" s="28"/>
      <c r="D252" s="28"/>
      <c r="E252" s="28"/>
      <c r="F252" s="28"/>
      <c r="G252" s="28"/>
      <c r="H252" s="28"/>
      <c r="I252" s="28"/>
      <c r="J252" s="28"/>
      <c r="K252" s="28"/>
      <c r="L252" s="28"/>
      <c r="M252" s="28"/>
      <c r="N252" s="28"/>
      <c r="O252" s="28"/>
      <c r="P252" s="28"/>
      <c r="Q252" s="28"/>
      <c r="R252" s="28"/>
      <c r="S252" s="28"/>
      <c r="T252" s="28"/>
      <c r="U252" s="28"/>
      <c r="V252" s="28"/>
      <c r="W252" s="28"/>
      <c r="X252" s="28"/>
      <c r="Y252" s="28"/>
      <c r="Z252" s="28"/>
    </row>
    <row r="253" ht="14.25" customHeight="1">
      <c r="A253" s="28"/>
      <c r="B253" s="28"/>
      <c r="C253" s="28"/>
      <c r="D253" s="28"/>
      <c r="E253" s="28"/>
      <c r="F253" s="28"/>
      <c r="G253" s="28"/>
      <c r="H253" s="28"/>
      <c r="I253" s="28"/>
      <c r="J253" s="28"/>
      <c r="K253" s="28"/>
      <c r="L253" s="28"/>
      <c r="M253" s="28"/>
      <c r="N253" s="28"/>
      <c r="O253" s="28"/>
      <c r="P253" s="28"/>
      <c r="Q253" s="28"/>
      <c r="R253" s="28"/>
      <c r="S253" s="28"/>
      <c r="T253" s="28"/>
      <c r="U253" s="28"/>
      <c r="V253" s="28"/>
      <c r="W253" s="28"/>
      <c r="X253" s="28"/>
      <c r="Y253" s="28"/>
      <c r="Z253" s="28"/>
    </row>
    <row r="254" ht="14.25" customHeight="1">
      <c r="A254" s="28"/>
      <c r="B254" s="28"/>
      <c r="C254" s="28"/>
      <c r="D254" s="28"/>
      <c r="E254" s="28"/>
      <c r="F254" s="28"/>
      <c r="G254" s="28"/>
      <c r="H254" s="28"/>
      <c r="I254" s="28"/>
      <c r="J254" s="28"/>
      <c r="K254" s="28"/>
      <c r="L254" s="28"/>
      <c r="M254" s="28"/>
      <c r="N254" s="28"/>
      <c r="O254" s="28"/>
      <c r="P254" s="28"/>
      <c r="Q254" s="28"/>
      <c r="R254" s="28"/>
      <c r="S254" s="28"/>
      <c r="T254" s="28"/>
      <c r="U254" s="28"/>
      <c r="V254" s="28"/>
      <c r="W254" s="28"/>
      <c r="X254" s="28"/>
      <c r="Y254" s="28"/>
      <c r="Z254" s="28"/>
    </row>
    <row r="255" ht="14.25" customHeight="1">
      <c r="A255" s="28"/>
      <c r="B255" s="28"/>
      <c r="C255" s="28"/>
      <c r="D255" s="28"/>
      <c r="E255" s="28"/>
      <c r="F255" s="28"/>
      <c r="G255" s="28"/>
      <c r="H255" s="28"/>
      <c r="I255" s="28"/>
      <c r="J255" s="28"/>
      <c r="K255" s="28"/>
      <c r="L255" s="28"/>
      <c r="M255" s="28"/>
      <c r="N255" s="28"/>
      <c r="O255" s="28"/>
      <c r="P255" s="28"/>
      <c r="Q255" s="28"/>
      <c r="R255" s="28"/>
      <c r="S255" s="28"/>
      <c r="T255" s="28"/>
      <c r="U255" s="28"/>
      <c r="V255" s="28"/>
      <c r="W255" s="28"/>
      <c r="X255" s="28"/>
      <c r="Y255" s="28"/>
      <c r="Z255" s="28"/>
    </row>
    <row r="256" ht="14.25" customHeight="1">
      <c r="A256" s="28"/>
      <c r="B256" s="28"/>
      <c r="C256" s="28"/>
      <c r="D256" s="28"/>
      <c r="E256" s="28"/>
      <c r="F256" s="28"/>
      <c r="G256" s="28"/>
      <c r="H256" s="28"/>
      <c r="I256" s="28"/>
      <c r="J256" s="28"/>
      <c r="K256" s="28"/>
      <c r="L256" s="28"/>
      <c r="M256" s="28"/>
      <c r="N256" s="28"/>
      <c r="O256" s="28"/>
      <c r="P256" s="28"/>
      <c r="Q256" s="28"/>
      <c r="R256" s="28"/>
      <c r="S256" s="28"/>
      <c r="T256" s="28"/>
      <c r="U256" s="28"/>
      <c r="V256" s="28"/>
      <c r="W256" s="28"/>
      <c r="X256" s="28"/>
      <c r="Y256" s="28"/>
      <c r="Z256" s="28"/>
    </row>
    <row r="257" ht="14.25" customHeight="1">
      <c r="A257" s="28"/>
      <c r="B257" s="28"/>
      <c r="C257" s="28"/>
      <c r="D257" s="28"/>
      <c r="E257" s="28"/>
      <c r="F257" s="28"/>
      <c r="G257" s="28"/>
      <c r="H257" s="28"/>
      <c r="I257" s="28"/>
      <c r="J257" s="28"/>
      <c r="K257" s="28"/>
      <c r="L257" s="28"/>
      <c r="M257" s="28"/>
      <c r="N257" s="28"/>
      <c r="O257" s="28"/>
      <c r="P257" s="28"/>
      <c r="Q257" s="28"/>
      <c r="R257" s="28"/>
      <c r="S257" s="28"/>
      <c r="T257" s="28"/>
      <c r="U257" s="28"/>
      <c r="V257" s="28"/>
      <c r="W257" s="28"/>
      <c r="X257" s="28"/>
      <c r="Y257" s="28"/>
      <c r="Z257" s="28"/>
    </row>
    <row r="258" ht="14.25" customHeight="1">
      <c r="A258" s="28"/>
      <c r="B258" s="28"/>
      <c r="C258" s="28"/>
      <c r="D258" s="28"/>
      <c r="E258" s="28"/>
      <c r="F258" s="28"/>
      <c r="G258" s="28"/>
      <c r="H258" s="28"/>
      <c r="I258" s="28"/>
      <c r="J258" s="28"/>
      <c r="K258" s="28"/>
      <c r="L258" s="28"/>
      <c r="M258" s="28"/>
      <c r="N258" s="28"/>
      <c r="O258" s="28"/>
      <c r="P258" s="28"/>
      <c r="Q258" s="28"/>
      <c r="R258" s="28"/>
      <c r="S258" s="28"/>
      <c r="T258" s="28"/>
      <c r="U258" s="28"/>
      <c r="V258" s="28"/>
      <c r="W258" s="28"/>
      <c r="X258" s="28"/>
      <c r="Y258" s="28"/>
      <c r="Z258" s="28"/>
    </row>
    <row r="259" ht="14.25" customHeight="1">
      <c r="A259" s="28"/>
      <c r="B259" s="28"/>
      <c r="C259" s="28"/>
      <c r="D259" s="28"/>
      <c r="E259" s="28"/>
      <c r="F259" s="28"/>
      <c r="G259" s="28"/>
      <c r="H259" s="28"/>
      <c r="I259" s="28"/>
      <c r="J259" s="28"/>
      <c r="K259" s="28"/>
      <c r="L259" s="28"/>
      <c r="M259" s="28"/>
      <c r="N259" s="28"/>
      <c r="O259" s="28"/>
      <c r="P259" s="28"/>
      <c r="Q259" s="28"/>
      <c r="R259" s="28"/>
      <c r="S259" s="28"/>
      <c r="T259" s="28"/>
      <c r="U259" s="28"/>
      <c r="V259" s="28"/>
      <c r="W259" s="28"/>
      <c r="X259" s="28"/>
      <c r="Y259" s="28"/>
      <c r="Z259" s="28"/>
    </row>
    <row r="260" ht="14.25" customHeight="1">
      <c r="A260" s="28"/>
      <c r="B260" s="28"/>
      <c r="C260" s="28"/>
      <c r="D260" s="28"/>
      <c r="E260" s="28"/>
      <c r="F260" s="28"/>
      <c r="G260" s="28"/>
      <c r="H260" s="28"/>
      <c r="I260" s="28"/>
      <c r="J260" s="28"/>
      <c r="K260" s="28"/>
      <c r="L260" s="28"/>
      <c r="M260" s="28"/>
      <c r="N260" s="28"/>
      <c r="O260" s="28"/>
      <c r="P260" s="28"/>
      <c r="Q260" s="28"/>
      <c r="R260" s="28"/>
      <c r="S260" s="28"/>
      <c r="T260" s="28"/>
      <c r="U260" s="28"/>
      <c r="V260" s="28"/>
      <c r="W260" s="28"/>
      <c r="X260" s="28"/>
      <c r="Y260" s="28"/>
      <c r="Z260" s="28"/>
    </row>
    <row r="261" ht="14.25" customHeight="1">
      <c r="A261" s="28"/>
      <c r="B261" s="28"/>
      <c r="C261" s="28"/>
      <c r="D261" s="28"/>
      <c r="E261" s="28"/>
      <c r="F261" s="28"/>
      <c r="G261" s="28"/>
      <c r="H261" s="28"/>
      <c r="I261" s="28"/>
      <c r="J261" s="28"/>
      <c r="K261" s="28"/>
      <c r="L261" s="28"/>
      <c r="M261" s="28"/>
      <c r="N261" s="28"/>
      <c r="O261" s="28"/>
      <c r="P261" s="28"/>
      <c r="Q261" s="28"/>
      <c r="R261" s="28"/>
      <c r="S261" s="28"/>
      <c r="T261" s="28"/>
      <c r="U261" s="28"/>
      <c r="V261" s="28"/>
      <c r="W261" s="28"/>
      <c r="X261" s="28"/>
      <c r="Y261" s="28"/>
      <c r="Z261" s="28"/>
    </row>
    <row r="262" ht="14.25" customHeight="1">
      <c r="A262" s="28"/>
      <c r="B262" s="28"/>
      <c r="C262" s="28"/>
      <c r="D262" s="28"/>
      <c r="E262" s="28"/>
      <c r="F262" s="28"/>
      <c r="G262" s="28"/>
      <c r="H262" s="28"/>
      <c r="I262" s="28"/>
      <c r="J262" s="28"/>
      <c r="K262" s="28"/>
      <c r="L262" s="28"/>
      <c r="M262" s="28"/>
      <c r="N262" s="28"/>
      <c r="O262" s="28"/>
      <c r="P262" s="28"/>
      <c r="Q262" s="28"/>
      <c r="R262" s="28"/>
      <c r="S262" s="28"/>
      <c r="T262" s="28"/>
      <c r="U262" s="28"/>
      <c r="V262" s="28"/>
      <c r="W262" s="28"/>
      <c r="X262" s="28"/>
      <c r="Y262" s="28"/>
      <c r="Z262" s="28"/>
    </row>
    <row r="263" ht="14.25" customHeight="1">
      <c r="A263" s="28"/>
      <c r="B263" s="28"/>
      <c r="C263" s="28"/>
      <c r="D263" s="28"/>
      <c r="E263" s="28"/>
      <c r="F263" s="28"/>
      <c r="G263" s="28"/>
      <c r="H263" s="28"/>
      <c r="I263" s="28"/>
      <c r="J263" s="28"/>
      <c r="K263" s="28"/>
      <c r="L263" s="28"/>
      <c r="M263" s="28"/>
      <c r="N263" s="28"/>
      <c r="O263" s="28"/>
      <c r="P263" s="28"/>
      <c r="Q263" s="28"/>
      <c r="R263" s="28"/>
      <c r="S263" s="28"/>
      <c r="T263" s="28"/>
      <c r="U263" s="28"/>
      <c r="V263" s="28"/>
      <c r="W263" s="28"/>
      <c r="X263" s="28"/>
      <c r="Y263" s="28"/>
      <c r="Z263" s="28"/>
    </row>
    <row r="264" ht="14.25" customHeight="1">
      <c r="A264" s="28"/>
      <c r="B264" s="28"/>
      <c r="C264" s="28"/>
      <c r="D264" s="28"/>
      <c r="E264" s="28"/>
      <c r="F264" s="28"/>
      <c r="G264" s="28"/>
      <c r="H264" s="28"/>
      <c r="I264" s="28"/>
      <c r="J264" s="28"/>
      <c r="K264" s="28"/>
      <c r="L264" s="28"/>
      <c r="M264" s="28"/>
      <c r="N264" s="28"/>
      <c r="O264" s="28"/>
      <c r="P264" s="28"/>
      <c r="Q264" s="28"/>
      <c r="R264" s="28"/>
      <c r="S264" s="28"/>
      <c r="T264" s="28"/>
      <c r="U264" s="28"/>
      <c r="V264" s="28"/>
      <c r="W264" s="28"/>
      <c r="X264" s="28"/>
      <c r="Y264" s="28"/>
      <c r="Z264" s="28"/>
    </row>
    <row r="265" ht="14.25" customHeight="1">
      <c r="A265" s="28"/>
      <c r="B265" s="28"/>
      <c r="C265" s="28"/>
      <c r="D265" s="28"/>
      <c r="E265" s="28"/>
      <c r="F265" s="28"/>
      <c r="G265" s="28"/>
      <c r="H265" s="28"/>
      <c r="I265" s="28"/>
      <c r="J265" s="28"/>
      <c r="K265" s="28"/>
      <c r="L265" s="28"/>
      <c r="M265" s="28"/>
      <c r="N265" s="28"/>
      <c r="O265" s="28"/>
      <c r="P265" s="28"/>
      <c r="Q265" s="28"/>
      <c r="R265" s="28"/>
      <c r="S265" s="28"/>
      <c r="T265" s="28"/>
      <c r="U265" s="28"/>
      <c r="V265" s="28"/>
      <c r="W265" s="28"/>
      <c r="X265" s="28"/>
      <c r="Y265" s="28"/>
      <c r="Z265" s="28"/>
    </row>
    <row r="266" ht="14.25" customHeight="1">
      <c r="A266" s="28"/>
      <c r="B266" s="28"/>
      <c r="C266" s="28"/>
      <c r="D266" s="28"/>
      <c r="E266" s="28"/>
      <c r="F266" s="28"/>
      <c r="G266" s="28"/>
      <c r="H266" s="28"/>
      <c r="I266" s="28"/>
      <c r="J266" s="28"/>
      <c r="K266" s="28"/>
      <c r="L266" s="28"/>
      <c r="M266" s="28"/>
      <c r="N266" s="28"/>
      <c r="O266" s="28"/>
      <c r="P266" s="28"/>
      <c r="Q266" s="28"/>
      <c r="R266" s="28"/>
      <c r="S266" s="28"/>
      <c r="T266" s="28"/>
      <c r="U266" s="28"/>
      <c r="V266" s="28"/>
      <c r="W266" s="28"/>
      <c r="X266" s="28"/>
      <c r="Y266" s="28"/>
      <c r="Z266" s="28"/>
    </row>
    <row r="267" ht="14.25" customHeight="1">
      <c r="A267" s="28"/>
      <c r="B267" s="28"/>
      <c r="C267" s="28"/>
      <c r="D267" s="28"/>
      <c r="E267" s="28"/>
      <c r="F267" s="28"/>
      <c r="G267" s="28"/>
      <c r="H267" s="28"/>
      <c r="I267" s="28"/>
      <c r="J267" s="28"/>
      <c r="K267" s="28"/>
      <c r="L267" s="28"/>
      <c r="M267" s="28"/>
      <c r="N267" s="28"/>
      <c r="O267" s="28"/>
      <c r="P267" s="28"/>
      <c r="Q267" s="28"/>
      <c r="R267" s="28"/>
      <c r="S267" s="28"/>
      <c r="T267" s="28"/>
      <c r="U267" s="28"/>
      <c r="V267" s="28"/>
      <c r="W267" s="28"/>
      <c r="X267" s="28"/>
      <c r="Y267" s="28"/>
      <c r="Z267" s="28"/>
    </row>
    <row r="268" ht="14.25" customHeight="1">
      <c r="A268" s="28"/>
      <c r="B268" s="28"/>
      <c r="C268" s="28"/>
      <c r="D268" s="28"/>
      <c r="E268" s="28"/>
      <c r="F268" s="28"/>
      <c r="G268" s="28"/>
      <c r="H268" s="28"/>
      <c r="I268" s="28"/>
      <c r="J268" s="28"/>
      <c r="K268" s="28"/>
      <c r="L268" s="28"/>
      <c r="M268" s="28"/>
      <c r="N268" s="28"/>
      <c r="O268" s="28"/>
      <c r="P268" s="28"/>
      <c r="Q268" s="28"/>
      <c r="R268" s="28"/>
      <c r="S268" s="28"/>
      <c r="T268" s="28"/>
      <c r="U268" s="28"/>
      <c r="V268" s="28"/>
      <c r="W268" s="28"/>
      <c r="X268" s="28"/>
      <c r="Y268" s="28"/>
      <c r="Z268" s="28"/>
    </row>
    <row r="269" ht="14.25" customHeight="1">
      <c r="A269" s="28"/>
      <c r="B269" s="28"/>
      <c r="C269" s="28"/>
      <c r="D269" s="28"/>
      <c r="E269" s="28"/>
      <c r="F269" s="28"/>
      <c r="G269" s="28"/>
      <c r="H269" s="28"/>
      <c r="I269" s="28"/>
      <c r="J269" s="28"/>
      <c r="K269" s="28"/>
      <c r="L269" s="28"/>
      <c r="M269" s="28"/>
      <c r="N269" s="28"/>
      <c r="O269" s="28"/>
      <c r="P269" s="28"/>
      <c r="Q269" s="28"/>
      <c r="R269" s="28"/>
      <c r="S269" s="28"/>
      <c r="T269" s="28"/>
      <c r="U269" s="28"/>
      <c r="V269" s="28"/>
      <c r="W269" s="28"/>
      <c r="X269" s="28"/>
      <c r="Y269" s="28"/>
      <c r="Z269" s="28"/>
    </row>
    <row r="270" ht="14.25" customHeight="1">
      <c r="A270" s="28"/>
      <c r="B270" s="28"/>
      <c r="C270" s="28"/>
      <c r="D270" s="28"/>
      <c r="E270" s="28"/>
      <c r="F270" s="28"/>
      <c r="G270" s="28"/>
      <c r="H270" s="28"/>
      <c r="I270" s="28"/>
      <c r="J270" s="28"/>
      <c r="K270" s="28"/>
      <c r="L270" s="28"/>
      <c r="M270" s="28"/>
      <c r="N270" s="28"/>
      <c r="O270" s="28"/>
      <c r="P270" s="28"/>
      <c r="Q270" s="28"/>
      <c r="R270" s="28"/>
      <c r="S270" s="28"/>
      <c r="T270" s="28"/>
      <c r="U270" s="28"/>
      <c r="V270" s="28"/>
      <c r="W270" s="28"/>
      <c r="X270" s="28"/>
      <c r="Y270" s="28"/>
      <c r="Z270" s="28"/>
    </row>
    <row r="271" ht="14.25" customHeight="1">
      <c r="A271" s="28"/>
      <c r="B271" s="28"/>
      <c r="C271" s="28"/>
      <c r="D271" s="28"/>
      <c r="E271" s="28"/>
      <c r="F271" s="28"/>
      <c r="G271" s="28"/>
      <c r="H271" s="28"/>
      <c r="I271" s="28"/>
      <c r="J271" s="28"/>
      <c r="K271" s="28"/>
      <c r="L271" s="28"/>
      <c r="M271" s="28"/>
      <c r="N271" s="28"/>
      <c r="O271" s="28"/>
      <c r="P271" s="28"/>
      <c r="Q271" s="28"/>
      <c r="R271" s="28"/>
      <c r="S271" s="28"/>
      <c r="T271" s="28"/>
      <c r="U271" s="28"/>
      <c r="V271" s="28"/>
      <c r="W271" s="28"/>
      <c r="X271" s="28"/>
      <c r="Y271" s="28"/>
      <c r="Z271" s="28"/>
    </row>
    <row r="272" ht="14.25" customHeight="1">
      <c r="A272" s="28"/>
      <c r="B272" s="28"/>
      <c r="C272" s="28"/>
      <c r="D272" s="28"/>
      <c r="E272" s="28"/>
      <c r="F272" s="28"/>
      <c r="G272" s="28"/>
      <c r="H272" s="28"/>
      <c r="I272" s="28"/>
      <c r="J272" s="28"/>
      <c r="K272" s="28"/>
      <c r="L272" s="28"/>
      <c r="M272" s="28"/>
      <c r="N272" s="28"/>
      <c r="O272" s="28"/>
      <c r="P272" s="28"/>
      <c r="Q272" s="28"/>
      <c r="R272" s="28"/>
      <c r="S272" s="28"/>
      <c r="T272" s="28"/>
      <c r="U272" s="28"/>
      <c r="V272" s="28"/>
      <c r="W272" s="28"/>
      <c r="X272" s="28"/>
      <c r="Y272" s="28"/>
      <c r="Z272" s="28"/>
    </row>
    <row r="273" ht="14.25" customHeight="1">
      <c r="A273" s="28"/>
      <c r="B273" s="28"/>
      <c r="C273" s="28"/>
      <c r="D273" s="28"/>
      <c r="E273" s="28"/>
      <c r="F273" s="28"/>
      <c r="G273" s="28"/>
      <c r="H273" s="28"/>
      <c r="I273" s="28"/>
      <c r="J273" s="28"/>
      <c r="K273" s="28"/>
      <c r="L273" s="28"/>
      <c r="M273" s="28"/>
      <c r="N273" s="28"/>
      <c r="O273" s="28"/>
      <c r="P273" s="28"/>
      <c r="Q273" s="28"/>
      <c r="R273" s="28"/>
      <c r="S273" s="28"/>
      <c r="T273" s="28"/>
      <c r="U273" s="28"/>
      <c r="V273" s="28"/>
      <c r="W273" s="28"/>
      <c r="X273" s="28"/>
      <c r="Y273" s="28"/>
      <c r="Z273" s="28"/>
    </row>
    <row r="274" ht="14.25" customHeight="1">
      <c r="A274" s="28"/>
      <c r="B274" s="28"/>
      <c r="C274" s="28"/>
      <c r="D274" s="28"/>
      <c r="E274" s="28"/>
      <c r="F274" s="28"/>
      <c r="G274" s="28"/>
      <c r="H274" s="28"/>
      <c r="I274" s="28"/>
      <c r="J274" s="28"/>
      <c r="K274" s="28"/>
      <c r="L274" s="28"/>
      <c r="M274" s="28"/>
      <c r="N274" s="28"/>
      <c r="O274" s="28"/>
      <c r="P274" s="28"/>
      <c r="Q274" s="28"/>
      <c r="R274" s="28"/>
      <c r="S274" s="28"/>
      <c r="T274" s="28"/>
      <c r="U274" s="28"/>
      <c r="V274" s="28"/>
      <c r="W274" s="28"/>
      <c r="X274" s="28"/>
      <c r="Y274" s="28"/>
      <c r="Z274" s="28"/>
    </row>
    <row r="275" ht="14.25" customHeight="1">
      <c r="A275" s="28"/>
      <c r="B275" s="28"/>
      <c r="C275" s="28"/>
      <c r="D275" s="28"/>
      <c r="E275" s="28"/>
      <c r="F275" s="28"/>
      <c r="G275" s="28"/>
      <c r="H275" s="28"/>
      <c r="I275" s="28"/>
      <c r="J275" s="28"/>
      <c r="K275" s="28"/>
      <c r="L275" s="28"/>
      <c r="M275" s="28"/>
      <c r="N275" s="28"/>
      <c r="O275" s="28"/>
      <c r="P275" s="28"/>
      <c r="Q275" s="28"/>
      <c r="R275" s="28"/>
      <c r="S275" s="28"/>
      <c r="T275" s="28"/>
      <c r="U275" s="28"/>
      <c r="V275" s="28"/>
      <c r="W275" s="28"/>
      <c r="X275" s="28"/>
      <c r="Y275" s="28"/>
      <c r="Z275" s="28"/>
    </row>
    <row r="276" ht="14.25" customHeight="1">
      <c r="A276" s="28"/>
      <c r="B276" s="28"/>
      <c r="C276" s="28"/>
      <c r="D276" s="28"/>
      <c r="E276" s="28"/>
      <c r="F276" s="28"/>
      <c r="G276" s="28"/>
      <c r="H276" s="28"/>
      <c r="I276" s="28"/>
      <c r="J276" s="28"/>
      <c r="K276" s="28"/>
      <c r="L276" s="28"/>
      <c r="M276" s="28"/>
      <c r="N276" s="28"/>
      <c r="O276" s="28"/>
      <c r="P276" s="28"/>
      <c r="Q276" s="28"/>
      <c r="R276" s="28"/>
      <c r="S276" s="28"/>
      <c r="T276" s="28"/>
      <c r="U276" s="28"/>
      <c r="V276" s="28"/>
      <c r="W276" s="28"/>
      <c r="X276" s="28"/>
      <c r="Y276" s="28"/>
      <c r="Z276" s="28"/>
    </row>
    <row r="277" ht="14.25" customHeight="1">
      <c r="A277" s="28"/>
      <c r="B277" s="28"/>
      <c r="C277" s="28"/>
      <c r="D277" s="28"/>
      <c r="E277" s="28"/>
      <c r="F277" s="28"/>
      <c r="G277" s="28"/>
      <c r="H277" s="28"/>
      <c r="I277" s="28"/>
      <c r="J277" s="28"/>
      <c r="K277" s="28"/>
      <c r="L277" s="28"/>
      <c r="M277" s="28"/>
      <c r="N277" s="28"/>
      <c r="O277" s="28"/>
      <c r="P277" s="28"/>
      <c r="Q277" s="28"/>
      <c r="R277" s="28"/>
      <c r="S277" s="28"/>
      <c r="T277" s="28"/>
      <c r="U277" s="28"/>
      <c r="V277" s="28"/>
      <c r="W277" s="28"/>
      <c r="X277" s="28"/>
      <c r="Y277" s="28"/>
      <c r="Z277" s="28"/>
    </row>
    <row r="278" ht="14.25" customHeight="1">
      <c r="A278" s="28"/>
      <c r="B278" s="28"/>
      <c r="C278" s="28"/>
      <c r="D278" s="28"/>
      <c r="E278" s="28"/>
      <c r="F278" s="28"/>
      <c r="G278" s="28"/>
      <c r="H278" s="28"/>
      <c r="I278" s="28"/>
      <c r="J278" s="28"/>
      <c r="K278" s="28"/>
      <c r="L278" s="28"/>
      <c r="M278" s="28"/>
      <c r="N278" s="28"/>
      <c r="O278" s="28"/>
      <c r="P278" s="28"/>
      <c r="Q278" s="28"/>
      <c r="R278" s="28"/>
      <c r="S278" s="28"/>
      <c r="T278" s="28"/>
      <c r="U278" s="28"/>
      <c r="V278" s="28"/>
      <c r="W278" s="28"/>
      <c r="X278" s="28"/>
      <c r="Y278" s="28"/>
      <c r="Z278" s="28"/>
    </row>
    <row r="279" ht="14.25" customHeight="1">
      <c r="A279" s="28"/>
      <c r="B279" s="28"/>
      <c r="C279" s="28"/>
      <c r="D279" s="28"/>
      <c r="E279" s="28"/>
      <c r="F279" s="28"/>
      <c r="G279" s="28"/>
      <c r="H279" s="28"/>
      <c r="I279" s="28"/>
      <c r="J279" s="28"/>
      <c r="K279" s="28"/>
      <c r="L279" s="28"/>
      <c r="M279" s="28"/>
      <c r="N279" s="28"/>
      <c r="O279" s="28"/>
      <c r="P279" s="28"/>
      <c r="Q279" s="28"/>
      <c r="R279" s="28"/>
      <c r="S279" s="28"/>
      <c r="T279" s="28"/>
      <c r="U279" s="28"/>
      <c r="V279" s="28"/>
      <c r="W279" s="28"/>
      <c r="X279" s="28"/>
      <c r="Y279" s="28"/>
      <c r="Z279" s="28"/>
    </row>
    <row r="280" ht="14.25" customHeight="1">
      <c r="A280" s="28"/>
      <c r="B280" s="28"/>
      <c r="C280" s="28"/>
      <c r="D280" s="28"/>
      <c r="E280" s="28"/>
      <c r="F280" s="28"/>
      <c r="G280" s="28"/>
      <c r="H280" s="28"/>
      <c r="I280" s="28"/>
      <c r="J280" s="28"/>
      <c r="K280" s="28"/>
      <c r="L280" s="28"/>
      <c r="M280" s="28"/>
      <c r="N280" s="28"/>
      <c r="O280" s="28"/>
      <c r="P280" s="28"/>
      <c r="Q280" s="28"/>
      <c r="R280" s="28"/>
      <c r="S280" s="28"/>
      <c r="T280" s="28"/>
      <c r="U280" s="28"/>
      <c r="V280" s="28"/>
      <c r="W280" s="28"/>
      <c r="X280" s="28"/>
      <c r="Y280" s="28"/>
      <c r="Z280" s="28"/>
    </row>
    <row r="281" ht="14.25" customHeight="1">
      <c r="A281" s="28"/>
      <c r="B281" s="28"/>
      <c r="C281" s="28"/>
      <c r="D281" s="28"/>
      <c r="E281" s="28"/>
      <c r="F281" s="28"/>
      <c r="G281" s="28"/>
      <c r="H281" s="28"/>
      <c r="I281" s="28"/>
      <c r="J281" s="28"/>
      <c r="K281" s="28"/>
      <c r="L281" s="28"/>
      <c r="M281" s="28"/>
      <c r="N281" s="28"/>
      <c r="O281" s="28"/>
      <c r="P281" s="28"/>
      <c r="Q281" s="28"/>
      <c r="R281" s="28"/>
      <c r="S281" s="28"/>
      <c r="T281" s="28"/>
      <c r="U281" s="28"/>
      <c r="V281" s="28"/>
      <c r="W281" s="28"/>
      <c r="X281" s="28"/>
      <c r="Y281" s="28"/>
      <c r="Z281" s="28"/>
    </row>
    <row r="282" ht="14.25" customHeight="1">
      <c r="A282" s="28"/>
      <c r="B282" s="28"/>
      <c r="C282" s="28"/>
      <c r="D282" s="28"/>
      <c r="E282" s="28"/>
      <c r="F282" s="28"/>
      <c r="G282" s="28"/>
      <c r="H282" s="28"/>
      <c r="I282" s="28"/>
      <c r="J282" s="28"/>
      <c r="K282" s="28"/>
      <c r="L282" s="28"/>
      <c r="M282" s="28"/>
      <c r="N282" s="28"/>
      <c r="O282" s="28"/>
      <c r="P282" s="28"/>
      <c r="Q282" s="28"/>
      <c r="R282" s="28"/>
      <c r="S282" s="28"/>
      <c r="T282" s="28"/>
      <c r="U282" s="28"/>
      <c r="V282" s="28"/>
      <c r="W282" s="28"/>
      <c r="X282" s="28"/>
      <c r="Y282" s="28"/>
      <c r="Z282" s="28"/>
    </row>
    <row r="283" ht="14.25" customHeight="1">
      <c r="A283" s="28"/>
      <c r="B283" s="28"/>
      <c r="C283" s="28"/>
      <c r="D283" s="28"/>
      <c r="E283" s="28"/>
      <c r="F283" s="28"/>
      <c r="G283" s="28"/>
      <c r="H283" s="28"/>
      <c r="I283" s="28"/>
      <c r="J283" s="28"/>
      <c r="K283" s="28"/>
      <c r="L283" s="28"/>
      <c r="M283" s="28"/>
      <c r="N283" s="28"/>
      <c r="O283" s="28"/>
      <c r="P283" s="28"/>
      <c r="Q283" s="28"/>
      <c r="R283" s="28"/>
      <c r="S283" s="28"/>
      <c r="T283" s="28"/>
      <c r="U283" s="28"/>
      <c r="V283" s="28"/>
      <c r="W283" s="28"/>
      <c r="X283" s="28"/>
      <c r="Y283" s="28"/>
      <c r="Z283" s="28"/>
    </row>
    <row r="284" ht="14.25" customHeight="1">
      <c r="A284" s="28"/>
      <c r="B284" s="28"/>
      <c r="C284" s="28"/>
      <c r="D284" s="28"/>
      <c r="E284" s="28"/>
      <c r="F284" s="28"/>
      <c r="G284" s="28"/>
      <c r="H284" s="28"/>
      <c r="I284" s="28"/>
      <c r="J284" s="28"/>
      <c r="K284" s="28"/>
      <c r="L284" s="28"/>
      <c r="M284" s="28"/>
      <c r="N284" s="28"/>
      <c r="O284" s="28"/>
      <c r="P284" s="28"/>
      <c r="Q284" s="28"/>
      <c r="R284" s="28"/>
      <c r="S284" s="28"/>
      <c r="T284" s="28"/>
      <c r="U284" s="28"/>
      <c r="V284" s="28"/>
      <c r="W284" s="28"/>
      <c r="X284" s="28"/>
      <c r="Y284" s="28"/>
      <c r="Z284" s="28"/>
    </row>
    <row r="285" ht="14.25" customHeight="1">
      <c r="A285" s="28"/>
      <c r="B285" s="28"/>
      <c r="C285" s="28"/>
      <c r="D285" s="28"/>
      <c r="E285" s="28"/>
      <c r="F285" s="28"/>
      <c r="G285" s="28"/>
      <c r="H285" s="28"/>
      <c r="I285" s="28"/>
      <c r="J285" s="28"/>
      <c r="K285" s="28"/>
      <c r="L285" s="28"/>
      <c r="M285" s="28"/>
      <c r="N285" s="28"/>
      <c r="O285" s="28"/>
      <c r="P285" s="28"/>
      <c r="Q285" s="28"/>
      <c r="R285" s="28"/>
      <c r="S285" s="28"/>
      <c r="T285" s="28"/>
      <c r="U285" s="28"/>
      <c r="V285" s="28"/>
      <c r="W285" s="28"/>
      <c r="X285" s="28"/>
      <c r="Y285" s="28"/>
      <c r="Z285" s="28"/>
    </row>
    <row r="286" ht="14.25" customHeight="1">
      <c r="A286" s="28"/>
      <c r="B286" s="28"/>
      <c r="C286" s="28"/>
      <c r="D286" s="28"/>
      <c r="E286" s="28"/>
      <c r="F286" s="28"/>
      <c r="G286" s="28"/>
      <c r="H286" s="28"/>
      <c r="I286" s="28"/>
      <c r="J286" s="28"/>
      <c r="K286" s="28"/>
      <c r="L286" s="28"/>
      <c r="M286" s="28"/>
      <c r="N286" s="28"/>
      <c r="O286" s="28"/>
      <c r="P286" s="28"/>
      <c r="Q286" s="28"/>
      <c r="R286" s="28"/>
      <c r="S286" s="28"/>
      <c r="T286" s="28"/>
      <c r="U286" s="28"/>
      <c r="V286" s="28"/>
      <c r="W286" s="28"/>
      <c r="X286" s="28"/>
      <c r="Y286" s="28"/>
      <c r="Z286" s="28"/>
    </row>
    <row r="287" ht="14.25" customHeight="1">
      <c r="A287" s="28"/>
      <c r="B287" s="28"/>
      <c r="C287" s="28"/>
      <c r="D287" s="28"/>
      <c r="E287" s="28"/>
      <c r="F287" s="28"/>
      <c r="G287" s="28"/>
      <c r="H287" s="28"/>
      <c r="I287" s="28"/>
      <c r="J287" s="28"/>
      <c r="K287" s="28"/>
      <c r="L287" s="28"/>
      <c r="M287" s="28"/>
      <c r="N287" s="28"/>
      <c r="O287" s="28"/>
      <c r="P287" s="28"/>
      <c r="Q287" s="28"/>
      <c r="R287" s="28"/>
      <c r="S287" s="28"/>
      <c r="T287" s="28"/>
      <c r="U287" s="28"/>
      <c r="V287" s="28"/>
      <c r="W287" s="28"/>
      <c r="X287" s="28"/>
      <c r="Y287" s="28"/>
      <c r="Z287" s="28"/>
    </row>
    <row r="288" ht="14.25" customHeight="1">
      <c r="A288" s="28"/>
      <c r="B288" s="28"/>
      <c r="C288" s="28"/>
      <c r="D288" s="28"/>
      <c r="E288" s="28"/>
      <c r="F288" s="28"/>
      <c r="G288" s="28"/>
      <c r="H288" s="28"/>
      <c r="I288" s="28"/>
      <c r="J288" s="28"/>
      <c r="K288" s="28"/>
      <c r="L288" s="28"/>
      <c r="M288" s="28"/>
      <c r="N288" s="28"/>
      <c r="O288" s="28"/>
      <c r="P288" s="28"/>
      <c r="Q288" s="28"/>
      <c r="R288" s="28"/>
      <c r="S288" s="28"/>
      <c r="T288" s="28"/>
      <c r="U288" s="28"/>
      <c r="V288" s="28"/>
      <c r="W288" s="28"/>
      <c r="X288" s="28"/>
      <c r="Y288" s="28"/>
      <c r="Z288" s="28"/>
    </row>
    <row r="289" ht="14.25" customHeight="1">
      <c r="A289" s="28"/>
      <c r="B289" s="28"/>
      <c r="C289" s="28"/>
      <c r="D289" s="28"/>
      <c r="E289" s="28"/>
      <c r="F289" s="28"/>
      <c r="G289" s="28"/>
      <c r="H289" s="28"/>
      <c r="I289" s="28"/>
      <c r="J289" s="28"/>
      <c r="K289" s="28"/>
      <c r="L289" s="28"/>
      <c r="M289" s="28"/>
      <c r="N289" s="28"/>
      <c r="O289" s="28"/>
      <c r="P289" s="28"/>
      <c r="Q289" s="28"/>
      <c r="R289" s="28"/>
      <c r="S289" s="28"/>
      <c r="T289" s="28"/>
      <c r="U289" s="28"/>
      <c r="V289" s="28"/>
      <c r="W289" s="28"/>
      <c r="X289" s="28"/>
      <c r="Y289" s="28"/>
      <c r="Z289" s="28"/>
    </row>
    <row r="290" ht="14.25" customHeight="1">
      <c r="A290" s="28"/>
      <c r="B290" s="28"/>
      <c r="C290" s="28"/>
      <c r="D290" s="28"/>
      <c r="E290" s="28"/>
      <c r="F290" s="28"/>
      <c r="G290" s="28"/>
      <c r="H290" s="28"/>
      <c r="I290" s="28"/>
      <c r="J290" s="28"/>
      <c r="K290" s="28"/>
      <c r="L290" s="28"/>
      <c r="M290" s="28"/>
      <c r="N290" s="28"/>
      <c r="O290" s="28"/>
      <c r="P290" s="28"/>
      <c r="Q290" s="28"/>
      <c r="R290" s="28"/>
      <c r="S290" s="28"/>
      <c r="T290" s="28"/>
      <c r="U290" s="28"/>
      <c r="V290" s="28"/>
      <c r="W290" s="28"/>
      <c r="X290" s="28"/>
      <c r="Y290" s="28"/>
      <c r="Z290" s="28"/>
    </row>
    <row r="291" ht="14.25" customHeight="1">
      <c r="A291" s="28"/>
      <c r="B291" s="28"/>
      <c r="C291" s="28"/>
      <c r="D291" s="28"/>
      <c r="E291" s="28"/>
      <c r="F291" s="28"/>
      <c r="G291" s="28"/>
      <c r="H291" s="28"/>
      <c r="I291" s="28"/>
      <c r="J291" s="28"/>
      <c r="K291" s="28"/>
      <c r="L291" s="28"/>
      <c r="M291" s="28"/>
      <c r="N291" s="28"/>
      <c r="O291" s="28"/>
      <c r="P291" s="28"/>
      <c r="Q291" s="28"/>
      <c r="R291" s="28"/>
      <c r="S291" s="28"/>
      <c r="T291" s="28"/>
      <c r="U291" s="28"/>
      <c r="V291" s="28"/>
      <c r="W291" s="28"/>
      <c r="X291" s="28"/>
      <c r="Y291" s="28"/>
      <c r="Z291" s="28"/>
    </row>
    <row r="292" ht="14.25" customHeight="1">
      <c r="A292" s="28"/>
      <c r="B292" s="28"/>
      <c r="C292" s="28"/>
      <c r="D292" s="28"/>
      <c r="E292" s="28"/>
      <c r="F292" s="28"/>
      <c r="G292" s="28"/>
      <c r="H292" s="28"/>
      <c r="I292" s="28"/>
      <c r="J292" s="28"/>
      <c r="K292" s="28"/>
      <c r="L292" s="28"/>
      <c r="M292" s="28"/>
      <c r="N292" s="28"/>
      <c r="O292" s="28"/>
      <c r="P292" s="28"/>
      <c r="Q292" s="28"/>
      <c r="R292" s="28"/>
      <c r="S292" s="28"/>
      <c r="T292" s="28"/>
      <c r="U292" s="28"/>
      <c r="V292" s="28"/>
      <c r="W292" s="28"/>
      <c r="X292" s="28"/>
      <c r="Y292" s="28"/>
      <c r="Z292" s="28"/>
    </row>
    <row r="293" ht="14.25" customHeight="1">
      <c r="A293" s="28"/>
      <c r="B293" s="28"/>
      <c r="C293" s="28"/>
      <c r="D293" s="28"/>
      <c r="E293" s="28"/>
      <c r="F293" s="28"/>
      <c r="G293" s="28"/>
      <c r="H293" s="28"/>
      <c r="I293" s="28"/>
      <c r="J293" s="28"/>
      <c r="K293" s="28"/>
      <c r="L293" s="28"/>
      <c r="M293" s="28"/>
      <c r="N293" s="28"/>
      <c r="O293" s="28"/>
      <c r="P293" s="28"/>
      <c r="Q293" s="28"/>
      <c r="R293" s="28"/>
      <c r="S293" s="28"/>
      <c r="T293" s="28"/>
      <c r="U293" s="28"/>
      <c r="V293" s="28"/>
      <c r="W293" s="28"/>
      <c r="X293" s="28"/>
      <c r="Y293" s="28"/>
      <c r="Z293" s="28"/>
    </row>
    <row r="294" ht="14.25" customHeight="1">
      <c r="A294" s="28"/>
      <c r="B294" s="28"/>
      <c r="C294" s="28"/>
      <c r="D294" s="28"/>
      <c r="E294" s="28"/>
      <c r="F294" s="28"/>
      <c r="G294" s="28"/>
      <c r="H294" s="28"/>
      <c r="I294" s="28"/>
      <c r="J294" s="28"/>
      <c r="K294" s="28"/>
      <c r="L294" s="28"/>
      <c r="M294" s="28"/>
      <c r="N294" s="28"/>
      <c r="O294" s="28"/>
      <c r="P294" s="28"/>
      <c r="Q294" s="28"/>
      <c r="R294" s="28"/>
      <c r="S294" s="28"/>
      <c r="T294" s="28"/>
      <c r="U294" s="28"/>
      <c r="V294" s="28"/>
      <c r="W294" s="28"/>
      <c r="X294" s="28"/>
      <c r="Y294" s="28"/>
      <c r="Z294" s="28"/>
    </row>
    <row r="295" ht="14.25" customHeight="1">
      <c r="A295" s="28"/>
      <c r="B295" s="28"/>
      <c r="C295" s="28"/>
      <c r="D295" s="28"/>
      <c r="E295" s="28"/>
      <c r="F295" s="28"/>
      <c r="G295" s="28"/>
      <c r="H295" s="28"/>
      <c r="I295" s="28"/>
      <c r="J295" s="28"/>
      <c r="K295" s="28"/>
      <c r="L295" s="28"/>
      <c r="M295" s="28"/>
      <c r="N295" s="28"/>
      <c r="O295" s="28"/>
      <c r="P295" s="28"/>
      <c r="Q295" s="28"/>
      <c r="R295" s="28"/>
      <c r="S295" s="28"/>
      <c r="T295" s="28"/>
      <c r="U295" s="28"/>
      <c r="V295" s="28"/>
      <c r="W295" s="28"/>
      <c r="X295" s="28"/>
      <c r="Y295" s="28"/>
      <c r="Z295" s="28"/>
    </row>
    <row r="296" ht="14.25" customHeight="1">
      <c r="A296" s="28"/>
      <c r="B296" s="28"/>
      <c r="C296" s="28"/>
      <c r="D296" s="28"/>
      <c r="E296" s="28"/>
      <c r="F296" s="28"/>
      <c r="G296" s="28"/>
      <c r="H296" s="28"/>
      <c r="I296" s="28"/>
      <c r="J296" s="28"/>
      <c r="K296" s="28"/>
      <c r="L296" s="28"/>
      <c r="M296" s="28"/>
      <c r="N296" s="28"/>
      <c r="O296" s="28"/>
      <c r="P296" s="28"/>
      <c r="Q296" s="28"/>
      <c r="R296" s="28"/>
      <c r="S296" s="28"/>
      <c r="T296" s="28"/>
      <c r="U296" s="28"/>
      <c r="V296" s="28"/>
      <c r="W296" s="28"/>
      <c r="X296" s="28"/>
      <c r="Y296" s="28"/>
      <c r="Z296" s="28"/>
    </row>
    <row r="297" ht="14.25" customHeight="1">
      <c r="A297" s="28"/>
      <c r="B297" s="28"/>
      <c r="C297" s="28"/>
      <c r="D297" s="28"/>
      <c r="E297" s="28"/>
      <c r="F297" s="28"/>
      <c r="G297" s="28"/>
      <c r="H297" s="28"/>
      <c r="I297" s="28"/>
      <c r="J297" s="28"/>
      <c r="K297" s="28"/>
      <c r="L297" s="28"/>
      <c r="M297" s="28"/>
      <c r="N297" s="28"/>
      <c r="O297" s="28"/>
      <c r="P297" s="28"/>
      <c r="Q297" s="28"/>
      <c r="R297" s="28"/>
      <c r="S297" s="28"/>
      <c r="T297" s="28"/>
      <c r="U297" s="28"/>
      <c r="V297" s="28"/>
      <c r="W297" s="28"/>
      <c r="X297" s="28"/>
      <c r="Y297" s="28"/>
      <c r="Z297" s="28"/>
    </row>
    <row r="298" ht="14.25" customHeight="1">
      <c r="A298" s="28"/>
      <c r="B298" s="28"/>
      <c r="C298" s="28"/>
      <c r="D298" s="28"/>
      <c r="E298" s="28"/>
      <c r="F298" s="28"/>
      <c r="G298" s="28"/>
      <c r="H298" s="28"/>
      <c r="I298" s="28"/>
      <c r="J298" s="28"/>
      <c r="K298" s="28"/>
      <c r="L298" s="28"/>
      <c r="M298" s="28"/>
      <c r="N298" s="28"/>
      <c r="O298" s="28"/>
      <c r="P298" s="28"/>
      <c r="Q298" s="28"/>
      <c r="R298" s="28"/>
      <c r="S298" s="28"/>
      <c r="T298" s="28"/>
      <c r="U298" s="28"/>
      <c r="V298" s="28"/>
      <c r="W298" s="28"/>
      <c r="X298" s="28"/>
      <c r="Y298" s="28"/>
      <c r="Z298" s="28"/>
    </row>
    <row r="299" ht="14.25" customHeight="1">
      <c r="A299" s="28"/>
      <c r="B299" s="28"/>
      <c r="C299" s="28"/>
      <c r="D299" s="28"/>
      <c r="E299" s="28"/>
      <c r="F299" s="28"/>
      <c r="G299" s="28"/>
      <c r="H299" s="28"/>
      <c r="I299" s="28"/>
      <c r="J299" s="28"/>
      <c r="K299" s="28"/>
      <c r="L299" s="28"/>
      <c r="M299" s="28"/>
      <c r="N299" s="28"/>
      <c r="O299" s="28"/>
      <c r="P299" s="28"/>
      <c r="Q299" s="28"/>
      <c r="R299" s="28"/>
      <c r="S299" s="28"/>
      <c r="T299" s="28"/>
      <c r="U299" s="28"/>
      <c r="V299" s="28"/>
      <c r="W299" s="28"/>
      <c r="X299" s="28"/>
      <c r="Y299" s="28"/>
      <c r="Z299" s="28"/>
    </row>
    <row r="300" ht="14.25" customHeight="1">
      <c r="A300" s="28"/>
      <c r="B300" s="28"/>
      <c r="C300" s="28"/>
      <c r="D300" s="28"/>
      <c r="E300" s="28"/>
      <c r="F300" s="28"/>
      <c r="G300" s="28"/>
      <c r="H300" s="28"/>
      <c r="I300" s="28"/>
      <c r="J300" s="28"/>
      <c r="K300" s="28"/>
      <c r="L300" s="28"/>
      <c r="M300" s="28"/>
      <c r="N300" s="28"/>
      <c r="O300" s="28"/>
      <c r="P300" s="28"/>
      <c r="Q300" s="28"/>
      <c r="R300" s="28"/>
      <c r="S300" s="28"/>
      <c r="T300" s="28"/>
      <c r="U300" s="28"/>
      <c r="V300" s="28"/>
      <c r="W300" s="28"/>
      <c r="X300" s="28"/>
      <c r="Y300" s="28"/>
      <c r="Z300" s="28"/>
    </row>
    <row r="301" ht="14.25" customHeight="1">
      <c r="A301" s="28"/>
      <c r="B301" s="28"/>
      <c r="C301" s="28"/>
      <c r="D301" s="28"/>
      <c r="E301" s="28"/>
      <c r="F301" s="28"/>
      <c r="G301" s="28"/>
      <c r="H301" s="28"/>
      <c r="I301" s="28"/>
      <c r="J301" s="28"/>
      <c r="K301" s="28"/>
      <c r="L301" s="28"/>
      <c r="M301" s="28"/>
      <c r="N301" s="28"/>
      <c r="O301" s="28"/>
      <c r="P301" s="28"/>
      <c r="Q301" s="28"/>
      <c r="R301" s="28"/>
      <c r="S301" s="28"/>
      <c r="T301" s="28"/>
      <c r="U301" s="28"/>
      <c r="V301" s="28"/>
      <c r="W301" s="28"/>
      <c r="X301" s="28"/>
      <c r="Y301" s="28"/>
      <c r="Z301" s="28"/>
    </row>
    <row r="302" ht="14.25" customHeight="1">
      <c r="A302" s="28"/>
      <c r="B302" s="28"/>
      <c r="C302" s="28"/>
      <c r="D302" s="28"/>
      <c r="E302" s="28"/>
      <c r="F302" s="28"/>
      <c r="G302" s="28"/>
      <c r="H302" s="28"/>
      <c r="I302" s="28"/>
      <c r="J302" s="28"/>
      <c r="K302" s="28"/>
      <c r="L302" s="28"/>
      <c r="M302" s="28"/>
      <c r="N302" s="28"/>
      <c r="O302" s="28"/>
      <c r="P302" s="28"/>
      <c r="Q302" s="28"/>
      <c r="R302" s="28"/>
      <c r="S302" s="28"/>
      <c r="T302" s="28"/>
      <c r="U302" s="28"/>
      <c r="V302" s="28"/>
      <c r="W302" s="28"/>
      <c r="X302" s="28"/>
      <c r="Y302" s="28"/>
      <c r="Z302" s="28"/>
    </row>
    <row r="303" ht="14.25" customHeight="1">
      <c r="A303" s="28"/>
      <c r="B303" s="28"/>
      <c r="C303" s="28"/>
      <c r="D303" s="28"/>
      <c r="E303" s="28"/>
      <c r="F303" s="28"/>
      <c r="G303" s="28"/>
      <c r="H303" s="28"/>
      <c r="I303" s="28"/>
      <c r="J303" s="28"/>
      <c r="K303" s="28"/>
      <c r="L303" s="28"/>
      <c r="M303" s="28"/>
      <c r="N303" s="28"/>
      <c r="O303" s="28"/>
      <c r="P303" s="28"/>
      <c r="Q303" s="28"/>
      <c r="R303" s="28"/>
      <c r="S303" s="28"/>
      <c r="T303" s="28"/>
      <c r="U303" s="28"/>
      <c r="V303" s="28"/>
      <c r="W303" s="28"/>
      <c r="X303" s="28"/>
      <c r="Y303" s="28"/>
      <c r="Z303" s="28"/>
    </row>
    <row r="304" ht="14.25" customHeight="1">
      <c r="A304" s="28"/>
      <c r="B304" s="28"/>
      <c r="C304" s="28"/>
      <c r="D304" s="28"/>
      <c r="E304" s="28"/>
      <c r="F304" s="28"/>
      <c r="G304" s="28"/>
      <c r="H304" s="28"/>
      <c r="I304" s="28"/>
      <c r="J304" s="28"/>
      <c r="K304" s="28"/>
      <c r="L304" s="28"/>
      <c r="M304" s="28"/>
      <c r="N304" s="28"/>
      <c r="O304" s="28"/>
      <c r="P304" s="28"/>
      <c r="Q304" s="28"/>
      <c r="R304" s="28"/>
      <c r="S304" s="28"/>
      <c r="T304" s="28"/>
      <c r="U304" s="28"/>
      <c r="V304" s="28"/>
      <c r="W304" s="28"/>
      <c r="X304" s="28"/>
      <c r="Y304" s="28"/>
      <c r="Z304" s="28"/>
    </row>
    <row r="305" ht="14.25" customHeight="1">
      <c r="A305" s="28"/>
      <c r="B305" s="28"/>
      <c r="C305" s="28"/>
      <c r="D305" s="28"/>
      <c r="E305" s="28"/>
      <c r="F305" s="28"/>
      <c r="G305" s="28"/>
      <c r="H305" s="28"/>
      <c r="I305" s="28"/>
      <c r="J305" s="28"/>
      <c r="K305" s="28"/>
      <c r="L305" s="28"/>
      <c r="M305" s="28"/>
      <c r="N305" s="28"/>
      <c r="O305" s="28"/>
      <c r="P305" s="28"/>
      <c r="Q305" s="28"/>
      <c r="R305" s="28"/>
      <c r="S305" s="28"/>
      <c r="T305" s="28"/>
      <c r="U305" s="28"/>
      <c r="V305" s="28"/>
      <c r="W305" s="28"/>
      <c r="X305" s="28"/>
      <c r="Y305" s="28"/>
      <c r="Z305" s="28"/>
    </row>
    <row r="306" ht="14.25" customHeight="1">
      <c r="A306" s="28"/>
      <c r="B306" s="28"/>
      <c r="C306" s="28"/>
      <c r="D306" s="28"/>
      <c r="E306" s="28"/>
      <c r="F306" s="28"/>
      <c r="G306" s="28"/>
      <c r="H306" s="28"/>
      <c r="I306" s="28"/>
      <c r="J306" s="28"/>
      <c r="K306" s="28"/>
      <c r="L306" s="28"/>
      <c r="M306" s="28"/>
      <c r="N306" s="28"/>
      <c r="O306" s="28"/>
      <c r="P306" s="28"/>
      <c r="Q306" s="28"/>
      <c r="R306" s="28"/>
      <c r="S306" s="28"/>
      <c r="T306" s="28"/>
      <c r="U306" s="28"/>
      <c r="V306" s="28"/>
      <c r="W306" s="28"/>
      <c r="X306" s="28"/>
      <c r="Y306" s="28"/>
      <c r="Z306" s="28"/>
    </row>
    <row r="307" ht="14.25" customHeight="1">
      <c r="A307" s="28"/>
      <c r="B307" s="28"/>
      <c r="C307" s="28"/>
      <c r="D307" s="28"/>
      <c r="E307" s="28"/>
      <c r="F307" s="28"/>
      <c r="G307" s="28"/>
      <c r="H307" s="28"/>
      <c r="I307" s="28"/>
      <c r="J307" s="28"/>
      <c r="K307" s="28"/>
      <c r="L307" s="28"/>
      <c r="M307" s="28"/>
      <c r="N307" s="28"/>
      <c r="O307" s="28"/>
      <c r="P307" s="28"/>
      <c r="Q307" s="28"/>
      <c r="R307" s="28"/>
      <c r="S307" s="28"/>
      <c r="T307" s="28"/>
      <c r="U307" s="28"/>
      <c r="V307" s="28"/>
      <c r="W307" s="28"/>
      <c r="X307" s="28"/>
      <c r="Y307" s="28"/>
      <c r="Z307" s="28"/>
    </row>
    <row r="308" ht="14.25" customHeight="1">
      <c r="A308" s="28"/>
      <c r="B308" s="28"/>
      <c r="C308" s="28"/>
      <c r="D308" s="28"/>
      <c r="E308" s="28"/>
      <c r="F308" s="28"/>
      <c r="G308" s="28"/>
      <c r="H308" s="28"/>
      <c r="I308" s="28"/>
      <c r="J308" s="28"/>
      <c r="K308" s="28"/>
      <c r="L308" s="28"/>
      <c r="M308" s="28"/>
      <c r="N308" s="28"/>
      <c r="O308" s="28"/>
      <c r="P308" s="28"/>
      <c r="Q308" s="28"/>
      <c r="R308" s="28"/>
      <c r="S308" s="28"/>
      <c r="T308" s="28"/>
      <c r="U308" s="28"/>
      <c r="V308" s="28"/>
      <c r="W308" s="28"/>
      <c r="X308" s="28"/>
      <c r="Y308" s="28"/>
      <c r="Z308" s="28"/>
    </row>
    <row r="309" ht="14.25" customHeight="1">
      <c r="A309" s="28"/>
      <c r="B309" s="28"/>
      <c r="C309" s="28"/>
      <c r="D309" s="28"/>
      <c r="E309" s="28"/>
      <c r="F309" s="28"/>
      <c r="G309" s="28"/>
      <c r="H309" s="28"/>
      <c r="I309" s="28"/>
      <c r="J309" s="28"/>
      <c r="K309" s="28"/>
      <c r="L309" s="28"/>
      <c r="M309" s="28"/>
      <c r="N309" s="28"/>
      <c r="O309" s="28"/>
      <c r="P309" s="28"/>
      <c r="Q309" s="28"/>
      <c r="R309" s="28"/>
      <c r="S309" s="28"/>
      <c r="T309" s="28"/>
      <c r="U309" s="28"/>
      <c r="V309" s="28"/>
      <c r="W309" s="28"/>
      <c r="X309" s="28"/>
      <c r="Y309" s="28"/>
      <c r="Z309" s="28"/>
    </row>
    <row r="310" ht="14.25" customHeight="1">
      <c r="A310" s="28"/>
      <c r="B310" s="28"/>
      <c r="C310" s="28"/>
      <c r="D310" s="28"/>
      <c r="E310" s="28"/>
      <c r="F310" s="28"/>
      <c r="G310" s="28"/>
      <c r="H310" s="28"/>
      <c r="I310" s="28"/>
      <c r="J310" s="28"/>
      <c r="K310" s="28"/>
      <c r="L310" s="28"/>
      <c r="M310" s="28"/>
      <c r="N310" s="28"/>
      <c r="O310" s="28"/>
      <c r="P310" s="28"/>
      <c r="Q310" s="28"/>
      <c r="R310" s="28"/>
      <c r="S310" s="28"/>
      <c r="T310" s="28"/>
      <c r="U310" s="28"/>
      <c r="V310" s="28"/>
      <c r="W310" s="28"/>
      <c r="X310" s="28"/>
      <c r="Y310" s="28"/>
      <c r="Z310" s="28"/>
    </row>
    <row r="311" ht="14.25" customHeight="1">
      <c r="A311" s="28"/>
      <c r="B311" s="28"/>
      <c r="C311" s="28"/>
      <c r="D311" s="28"/>
      <c r="E311" s="28"/>
      <c r="F311" s="28"/>
      <c r="G311" s="28"/>
      <c r="H311" s="28"/>
      <c r="I311" s="28"/>
      <c r="J311" s="28"/>
      <c r="K311" s="28"/>
      <c r="L311" s="28"/>
      <c r="M311" s="28"/>
      <c r="N311" s="28"/>
      <c r="O311" s="28"/>
      <c r="P311" s="28"/>
      <c r="Q311" s="28"/>
      <c r="R311" s="28"/>
      <c r="S311" s="28"/>
      <c r="T311" s="28"/>
      <c r="U311" s="28"/>
      <c r="V311" s="28"/>
      <c r="W311" s="28"/>
      <c r="X311" s="28"/>
      <c r="Y311" s="28"/>
      <c r="Z311" s="28"/>
    </row>
    <row r="312" ht="14.25" customHeight="1">
      <c r="A312" s="28"/>
      <c r="B312" s="28"/>
      <c r="C312" s="28"/>
      <c r="D312" s="28"/>
      <c r="E312" s="28"/>
      <c r="F312" s="28"/>
      <c r="G312" s="28"/>
      <c r="H312" s="28"/>
      <c r="I312" s="28"/>
      <c r="J312" s="28"/>
      <c r="K312" s="28"/>
      <c r="L312" s="28"/>
      <c r="M312" s="28"/>
      <c r="N312" s="28"/>
      <c r="O312" s="28"/>
      <c r="P312" s="28"/>
      <c r="Q312" s="28"/>
      <c r="R312" s="28"/>
      <c r="S312" s="28"/>
      <c r="T312" s="28"/>
      <c r="U312" s="28"/>
      <c r="V312" s="28"/>
      <c r="W312" s="28"/>
      <c r="X312" s="28"/>
      <c r="Y312" s="28"/>
      <c r="Z312" s="28"/>
    </row>
    <row r="313" ht="14.25" customHeight="1">
      <c r="A313" s="28"/>
      <c r="B313" s="28"/>
      <c r="C313" s="28"/>
      <c r="D313" s="28"/>
      <c r="E313" s="28"/>
      <c r="F313" s="28"/>
      <c r="G313" s="28"/>
      <c r="H313" s="28"/>
      <c r="I313" s="28"/>
      <c r="J313" s="28"/>
      <c r="K313" s="28"/>
      <c r="L313" s="28"/>
      <c r="M313" s="28"/>
      <c r="N313" s="28"/>
      <c r="O313" s="28"/>
      <c r="P313" s="28"/>
      <c r="Q313" s="28"/>
      <c r="R313" s="28"/>
      <c r="S313" s="28"/>
      <c r="T313" s="28"/>
      <c r="U313" s="28"/>
      <c r="V313" s="28"/>
      <c r="W313" s="28"/>
      <c r="X313" s="28"/>
      <c r="Y313" s="28"/>
      <c r="Z313" s="28"/>
    </row>
    <row r="314" ht="14.25" customHeight="1">
      <c r="A314" s="28"/>
      <c r="B314" s="28"/>
      <c r="C314" s="28"/>
      <c r="D314" s="28"/>
      <c r="E314" s="28"/>
      <c r="F314" s="28"/>
      <c r="G314" s="28"/>
      <c r="H314" s="28"/>
      <c r="I314" s="28"/>
      <c r="J314" s="28"/>
      <c r="K314" s="28"/>
      <c r="L314" s="28"/>
      <c r="M314" s="28"/>
      <c r="N314" s="28"/>
      <c r="O314" s="28"/>
      <c r="P314" s="28"/>
      <c r="Q314" s="28"/>
      <c r="R314" s="28"/>
      <c r="S314" s="28"/>
      <c r="T314" s="28"/>
      <c r="U314" s="28"/>
      <c r="V314" s="28"/>
      <c r="W314" s="28"/>
      <c r="X314" s="28"/>
      <c r="Y314" s="28"/>
      <c r="Z314" s="28"/>
    </row>
    <row r="315" ht="14.25" customHeight="1">
      <c r="A315" s="28"/>
      <c r="B315" s="28"/>
      <c r="C315" s="28"/>
      <c r="D315" s="28"/>
      <c r="E315" s="28"/>
      <c r="F315" s="28"/>
      <c r="G315" s="28"/>
      <c r="H315" s="28"/>
      <c r="I315" s="28"/>
      <c r="J315" s="28"/>
      <c r="K315" s="28"/>
      <c r="L315" s="28"/>
      <c r="M315" s="28"/>
      <c r="N315" s="28"/>
      <c r="O315" s="28"/>
      <c r="P315" s="28"/>
      <c r="Q315" s="28"/>
      <c r="R315" s="28"/>
      <c r="S315" s="28"/>
      <c r="T315" s="28"/>
      <c r="U315" s="28"/>
      <c r="V315" s="28"/>
      <c r="W315" s="28"/>
      <c r="X315" s="28"/>
      <c r="Y315" s="28"/>
      <c r="Z315" s="28"/>
    </row>
    <row r="316" ht="14.25" customHeight="1">
      <c r="A316" s="28"/>
      <c r="B316" s="28"/>
      <c r="C316" s="28"/>
      <c r="D316" s="28"/>
      <c r="E316" s="28"/>
      <c r="F316" s="28"/>
      <c r="G316" s="28"/>
      <c r="H316" s="28"/>
      <c r="I316" s="28"/>
      <c r="J316" s="28"/>
      <c r="K316" s="28"/>
      <c r="L316" s="28"/>
      <c r="M316" s="28"/>
      <c r="N316" s="28"/>
      <c r="O316" s="28"/>
      <c r="P316" s="28"/>
      <c r="Q316" s="28"/>
      <c r="R316" s="28"/>
      <c r="S316" s="28"/>
      <c r="T316" s="28"/>
      <c r="U316" s="28"/>
      <c r="V316" s="28"/>
      <c r="W316" s="28"/>
      <c r="X316" s="28"/>
      <c r="Y316" s="28"/>
      <c r="Z316" s="28"/>
    </row>
    <row r="317" ht="14.25" customHeight="1">
      <c r="A317" s="28"/>
      <c r="B317" s="28"/>
      <c r="C317" s="28"/>
      <c r="D317" s="28"/>
      <c r="E317" s="28"/>
      <c r="F317" s="28"/>
      <c r="G317" s="28"/>
      <c r="H317" s="28"/>
      <c r="I317" s="28"/>
      <c r="J317" s="28"/>
      <c r="K317" s="28"/>
      <c r="L317" s="28"/>
      <c r="M317" s="28"/>
      <c r="N317" s="28"/>
      <c r="O317" s="28"/>
      <c r="P317" s="28"/>
      <c r="Q317" s="28"/>
      <c r="R317" s="28"/>
      <c r="S317" s="28"/>
      <c r="T317" s="28"/>
      <c r="U317" s="28"/>
      <c r="V317" s="28"/>
      <c r="W317" s="28"/>
      <c r="X317" s="28"/>
      <c r="Y317" s="28"/>
      <c r="Z317" s="28"/>
    </row>
    <row r="318" ht="14.25" customHeight="1">
      <c r="A318" s="28"/>
      <c r="B318" s="28"/>
      <c r="C318" s="28"/>
      <c r="D318" s="28"/>
      <c r="E318" s="28"/>
      <c r="F318" s="28"/>
      <c r="G318" s="28"/>
      <c r="H318" s="28"/>
      <c r="I318" s="28"/>
      <c r="J318" s="28"/>
      <c r="K318" s="28"/>
      <c r="L318" s="28"/>
      <c r="M318" s="28"/>
      <c r="N318" s="28"/>
      <c r="O318" s="28"/>
      <c r="P318" s="28"/>
      <c r="Q318" s="28"/>
      <c r="R318" s="28"/>
      <c r="S318" s="28"/>
      <c r="T318" s="28"/>
      <c r="U318" s="28"/>
      <c r="V318" s="28"/>
      <c r="W318" s="28"/>
      <c r="X318" s="28"/>
      <c r="Y318" s="28"/>
      <c r="Z318" s="28"/>
    </row>
    <row r="319" ht="14.25" customHeight="1">
      <c r="A319" s="28"/>
      <c r="B319" s="28"/>
      <c r="C319" s="28"/>
      <c r="D319" s="28"/>
      <c r="E319" s="28"/>
      <c r="F319" s="28"/>
      <c r="G319" s="28"/>
      <c r="H319" s="28"/>
      <c r="I319" s="28"/>
      <c r="J319" s="28"/>
      <c r="K319" s="28"/>
      <c r="L319" s="28"/>
      <c r="M319" s="28"/>
      <c r="N319" s="28"/>
      <c r="O319" s="28"/>
      <c r="P319" s="28"/>
      <c r="Q319" s="28"/>
      <c r="R319" s="28"/>
      <c r="S319" s="28"/>
      <c r="T319" s="28"/>
      <c r="U319" s="28"/>
      <c r="V319" s="28"/>
      <c r="W319" s="28"/>
      <c r="X319" s="28"/>
      <c r="Y319" s="28"/>
      <c r="Z319" s="28"/>
    </row>
    <row r="320" ht="14.25" customHeight="1">
      <c r="A320" s="28"/>
      <c r="B320" s="28"/>
      <c r="C320" s="28"/>
      <c r="D320" s="28"/>
      <c r="E320" s="28"/>
      <c r="F320" s="28"/>
      <c r="G320" s="28"/>
      <c r="H320" s="28"/>
      <c r="I320" s="28"/>
      <c r="J320" s="28"/>
      <c r="K320" s="28"/>
      <c r="L320" s="28"/>
      <c r="M320" s="28"/>
      <c r="N320" s="28"/>
      <c r="O320" s="28"/>
      <c r="P320" s="28"/>
      <c r="Q320" s="28"/>
      <c r="R320" s="28"/>
      <c r="S320" s="28"/>
      <c r="T320" s="28"/>
      <c r="U320" s="28"/>
      <c r="V320" s="28"/>
      <c r="W320" s="28"/>
      <c r="X320" s="28"/>
      <c r="Y320" s="28"/>
      <c r="Z320" s="28"/>
    </row>
    <row r="321" ht="14.25" customHeight="1">
      <c r="A321" s="28"/>
      <c r="B321" s="28"/>
      <c r="C321" s="28"/>
      <c r="D321" s="28"/>
      <c r="E321" s="28"/>
      <c r="F321" s="28"/>
      <c r="G321" s="28"/>
      <c r="H321" s="28"/>
      <c r="I321" s="28"/>
      <c r="J321" s="28"/>
      <c r="K321" s="28"/>
      <c r="L321" s="28"/>
      <c r="M321" s="28"/>
      <c r="N321" s="28"/>
      <c r="O321" s="28"/>
      <c r="P321" s="28"/>
      <c r="Q321" s="28"/>
      <c r="R321" s="28"/>
      <c r="S321" s="28"/>
      <c r="T321" s="28"/>
      <c r="U321" s="28"/>
      <c r="V321" s="28"/>
      <c r="W321" s="28"/>
      <c r="X321" s="28"/>
      <c r="Y321" s="28"/>
      <c r="Z321" s="28"/>
    </row>
    <row r="322" ht="14.25" customHeight="1">
      <c r="A322" s="28"/>
      <c r="B322" s="28"/>
      <c r="C322" s="28"/>
      <c r="D322" s="28"/>
      <c r="E322" s="28"/>
      <c r="F322" s="28"/>
      <c r="G322" s="28"/>
      <c r="H322" s="28"/>
      <c r="I322" s="28"/>
      <c r="J322" s="28"/>
      <c r="K322" s="28"/>
      <c r="L322" s="28"/>
      <c r="M322" s="28"/>
      <c r="N322" s="28"/>
      <c r="O322" s="28"/>
      <c r="P322" s="28"/>
      <c r="Q322" s="28"/>
      <c r="R322" s="28"/>
      <c r="S322" s="28"/>
      <c r="T322" s="28"/>
      <c r="U322" s="28"/>
      <c r="V322" s="28"/>
      <c r="W322" s="28"/>
      <c r="X322" s="28"/>
      <c r="Y322" s="28"/>
      <c r="Z322" s="28"/>
    </row>
    <row r="323" ht="14.25" customHeight="1">
      <c r="A323" s="28"/>
      <c r="B323" s="28"/>
      <c r="C323" s="28"/>
      <c r="D323" s="28"/>
      <c r="E323" s="28"/>
      <c r="F323" s="28"/>
      <c r="G323" s="28"/>
      <c r="H323" s="28"/>
      <c r="I323" s="28"/>
      <c r="J323" s="28"/>
      <c r="K323" s="28"/>
      <c r="L323" s="28"/>
      <c r="M323" s="28"/>
      <c r="N323" s="28"/>
      <c r="O323" s="28"/>
      <c r="P323" s="28"/>
      <c r="Q323" s="28"/>
      <c r="R323" s="28"/>
      <c r="S323" s="28"/>
      <c r="T323" s="28"/>
      <c r="U323" s="28"/>
      <c r="V323" s="28"/>
      <c r="W323" s="28"/>
      <c r="X323" s="28"/>
      <c r="Y323" s="28"/>
      <c r="Z323" s="28"/>
    </row>
    <row r="324" ht="14.25" customHeight="1">
      <c r="A324" s="28"/>
      <c r="B324" s="28"/>
      <c r="C324" s="28"/>
      <c r="D324" s="28"/>
      <c r="E324" s="28"/>
      <c r="F324" s="28"/>
      <c r="G324" s="28"/>
      <c r="H324" s="28"/>
      <c r="I324" s="28"/>
      <c r="J324" s="28"/>
      <c r="K324" s="28"/>
      <c r="L324" s="28"/>
      <c r="M324" s="28"/>
      <c r="N324" s="28"/>
      <c r="O324" s="28"/>
      <c r="P324" s="28"/>
      <c r="Q324" s="28"/>
      <c r="R324" s="28"/>
      <c r="S324" s="28"/>
      <c r="T324" s="28"/>
      <c r="U324" s="28"/>
      <c r="V324" s="28"/>
      <c r="W324" s="28"/>
      <c r="X324" s="28"/>
      <c r="Y324" s="28"/>
      <c r="Z324" s="28"/>
    </row>
    <row r="325" ht="14.25" customHeight="1">
      <c r="A325" s="28"/>
      <c r="B325" s="28"/>
      <c r="C325" s="28"/>
      <c r="D325" s="28"/>
      <c r="E325" s="28"/>
      <c r="F325" s="28"/>
      <c r="G325" s="28"/>
      <c r="H325" s="28"/>
      <c r="I325" s="28"/>
      <c r="J325" s="28"/>
      <c r="K325" s="28"/>
      <c r="L325" s="28"/>
      <c r="M325" s="28"/>
      <c r="N325" s="28"/>
      <c r="O325" s="28"/>
      <c r="P325" s="28"/>
      <c r="Q325" s="28"/>
      <c r="R325" s="28"/>
      <c r="S325" s="28"/>
      <c r="T325" s="28"/>
      <c r="U325" s="28"/>
      <c r="V325" s="28"/>
      <c r="W325" s="28"/>
      <c r="X325" s="28"/>
      <c r="Y325" s="28"/>
      <c r="Z325" s="28"/>
    </row>
    <row r="326" ht="14.25" customHeight="1">
      <c r="A326" s="28"/>
      <c r="B326" s="28"/>
      <c r="C326" s="28"/>
      <c r="D326" s="28"/>
      <c r="E326" s="28"/>
      <c r="F326" s="28"/>
      <c r="G326" s="28"/>
      <c r="H326" s="28"/>
      <c r="I326" s="28"/>
      <c r="J326" s="28"/>
      <c r="K326" s="28"/>
      <c r="L326" s="28"/>
      <c r="M326" s="28"/>
      <c r="N326" s="28"/>
      <c r="O326" s="28"/>
      <c r="P326" s="28"/>
      <c r="Q326" s="28"/>
      <c r="R326" s="28"/>
      <c r="S326" s="28"/>
      <c r="T326" s="28"/>
      <c r="U326" s="28"/>
      <c r="V326" s="28"/>
      <c r="W326" s="28"/>
      <c r="X326" s="28"/>
      <c r="Y326" s="28"/>
      <c r="Z326" s="28"/>
    </row>
    <row r="327" ht="14.25" customHeight="1">
      <c r="A327" s="28"/>
      <c r="B327" s="28"/>
      <c r="C327" s="28"/>
      <c r="D327" s="28"/>
      <c r="E327" s="28"/>
      <c r="F327" s="28"/>
      <c r="G327" s="28"/>
      <c r="H327" s="28"/>
      <c r="I327" s="28"/>
      <c r="J327" s="28"/>
      <c r="K327" s="28"/>
      <c r="L327" s="28"/>
      <c r="M327" s="28"/>
      <c r="N327" s="28"/>
      <c r="O327" s="28"/>
      <c r="P327" s="28"/>
      <c r="Q327" s="28"/>
      <c r="R327" s="28"/>
      <c r="S327" s="28"/>
      <c r="T327" s="28"/>
      <c r="U327" s="28"/>
      <c r="V327" s="28"/>
      <c r="W327" s="28"/>
      <c r="X327" s="28"/>
      <c r="Y327" s="28"/>
      <c r="Z327" s="28"/>
    </row>
    <row r="328" ht="14.25" customHeight="1">
      <c r="A328" s="28"/>
      <c r="B328" s="28"/>
      <c r="C328" s="28"/>
      <c r="D328" s="28"/>
      <c r="E328" s="28"/>
      <c r="F328" s="28"/>
      <c r="G328" s="28"/>
      <c r="H328" s="28"/>
      <c r="I328" s="28"/>
      <c r="J328" s="28"/>
      <c r="K328" s="28"/>
      <c r="L328" s="28"/>
      <c r="M328" s="28"/>
      <c r="N328" s="28"/>
      <c r="O328" s="28"/>
      <c r="P328" s="28"/>
      <c r="Q328" s="28"/>
      <c r="R328" s="28"/>
      <c r="S328" s="28"/>
      <c r="T328" s="28"/>
      <c r="U328" s="28"/>
      <c r="V328" s="28"/>
      <c r="W328" s="28"/>
      <c r="X328" s="28"/>
      <c r="Y328" s="28"/>
      <c r="Z328" s="28"/>
    </row>
    <row r="329" ht="14.25" customHeight="1">
      <c r="A329" s="28"/>
      <c r="B329" s="28"/>
      <c r="C329" s="28"/>
      <c r="D329" s="28"/>
      <c r="E329" s="28"/>
      <c r="F329" s="28"/>
      <c r="G329" s="28"/>
      <c r="H329" s="28"/>
      <c r="I329" s="28"/>
      <c r="J329" s="28"/>
      <c r="K329" s="28"/>
      <c r="L329" s="28"/>
      <c r="M329" s="28"/>
      <c r="N329" s="28"/>
      <c r="O329" s="28"/>
      <c r="P329" s="28"/>
      <c r="Q329" s="28"/>
      <c r="R329" s="28"/>
      <c r="S329" s="28"/>
      <c r="T329" s="28"/>
      <c r="U329" s="28"/>
      <c r="V329" s="28"/>
      <c r="W329" s="28"/>
      <c r="X329" s="28"/>
      <c r="Y329" s="28"/>
      <c r="Z329" s="28"/>
    </row>
    <row r="330" ht="14.25" customHeight="1">
      <c r="A330" s="28"/>
      <c r="B330" s="28"/>
      <c r="C330" s="28"/>
      <c r="D330" s="28"/>
      <c r="E330" s="28"/>
      <c r="F330" s="28"/>
      <c r="G330" s="28"/>
      <c r="H330" s="28"/>
      <c r="I330" s="28"/>
      <c r="J330" s="28"/>
      <c r="K330" s="28"/>
      <c r="L330" s="28"/>
      <c r="M330" s="28"/>
      <c r="N330" s="28"/>
      <c r="O330" s="28"/>
      <c r="P330" s="28"/>
      <c r="Q330" s="28"/>
      <c r="R330" s="28"/>
      <c r="S330" s="28"/>
      <c r="T330" s="28"/>
      <c r="U330" s="28"/>
      <c r="V330" s="28"/>
      <c r="W330" s="28"/>
      <c r="X330" s="28"/>
      <c r="Y330" s="28"/>
      <c r="Z330" s="28"/>
    </row>
    <row r="331" ht="14.25" customHeight="1">
      <c r="A331" s="28"/>
      <c r="B331" s="28"/>
      <c r="C331" s="28"/>
      <c r="D331" s="28"/>
      <c r="E331" s="28"/>
      <c r="F331" s="28"/>
      <c r="G331" s="28"/>
      <c r="H331" s="28"/>
      <c r="I331" s="28"/>
      <c r="J331" s="28"/>
      <c r="K331" s="28"/>
      <c r="L331" s="28"/>
      <c r="M331" s="28"/>
      <c r="N331" s="28"/>
      <c r="O331" s="28"/>
      <c r="P331" s="28"/>
      <c r="Q331" s="28"/>
      <c r="R331" s="28"/>
      <c r="S331" s="28"/>
      <c r="T331" s="28"/>
      <c r="U331" s="28"/>
      <c r="V331" s="28"/>
      <c r="W331" s="28"/>
      <c r="X331" s="28"/>
      <c r="Y331" s="28"/>
      <c r="Z331" s="28"/>
    </row>
    <row r="332" ht="14.25" customHeight="1">
      <c r="A332" s="28"/>
      <c r="B332" s="28"/>
      <c r="C332" s="28"/>
      <c r="D332" s="28"/>
      <c r="E332" s="28"/>
      <c r="F332" s="28"/>
      <c r="G332" s="28"/>
      <c r="H332" s="28"/>
      <c r="I332" s="28"/>
      <c r="J332" s="28"/>
      <c r="K332" s="28"/>
      <c r="L332" s="28"/>
      <c r="M332" s="28"/>
      <c r="N332" s="28"/>
      <c r="O332" s="28"/>
      <c r="P332" s="28"/>
      <c r="Q332" s="28"/>
      <c r="R332" s="28"/>
      <c r="S332" s="28"/>
      <c r="T332" s="28"/>
      <c r="U332" s="28"/>
      <c r="V332" s="28"/>
      <c r="W332" s="28"/>
      <c r="X332" s="28"/>
      <c r="Y332" s="28"/>
      <c r="Z332" s="28"/>
    </row>
    <row r="333" ht="14.25" customHeight="1">
      <c r="A333" s="28"/>
      <c r="B333" s="28"/>
      <c r="C333" s="28"/>
      <c r="D333" s="28"/>
      <c r="E333" s="28"/>
      <c r="F333" s="28"/>
      <c r="G333" s="28"/>
      <c r="H333" s="28"/>
      <c r="I333" s="28"/>
      <c r="J333" s="28"/>
      <c r="K333" s="28"/>
      <c r="L333" s="28"/>
      <c r="M333" s="28"/>
      <c r="N333" s="28"/>
      <c r="O333" s="28"/>
      <c r="P333" s="28"/>
      <c r="Q333" s="28"/>
      <c r="R333" s="28"/>
      <c r="S333" s="28"/>
      <c r="T333" s="28"/>
      <c r="U333" s="28"/>
      <c r="V333" s="28"/>
      <c r="W333" s="28"/>
      <c r="X333" s="28"/>
      <c r="Y333" s="28"/>
      <c r="Z333" s="28"/>
    </row>
    <row r="334" ht="14.25" customHeight="1">
      <c r="A334" s="28"/>
      <c r="B334" s="28"/>
      <c r="C334" s="28"/>
      <c r="D334" s="28"/>
      <c r="E334" s="28"/>
      <c r="F334" s="28"/>
      <c r="G334" s="28"/>
      <c r="H334" s="28"/>
      <c r="I334" s="28"/>
      <c r="J334" s="28"/>
      <c r="K334" s="28"/>
      <c r="L334" s="28"/>
      <c r="M334" s="28"/>
      <c r="N334" s="28"/>
      <c r="O334" s="28"/>
      <c r="P334" s="28"/>
      <c r="Q334" s="28"/>
      <c r="R334" s="28"/>
      <c r="S334" s="28"/>
      <c r="T334" s="28"/>
      <c r="U334" s="28"/>
      <c r="V334" s="28"/>
      <c r="W334" s="28"/>
      <c r="X334" s="28"/>
      <c r="Y334" s="28"/>
      <c r="Z334" s="28"/>
    </row>
    <row r="335" ht="14.25" customHeight="1">
      <c r="A335" s="28"/>
      <c r="B335" s="28"/>
      <c r="C335" s="28"/>
      <c r="D335" s="28"/>
      <c r="E335" s="28"/>
      <c r="F335" s="28"/>
      <c r="G335" s="28"/>
      <c r="H335" s="28"/>
      <c r="I335" s="28"/>
      <c r="J335" s="28"/>
      <c r="K335" s="28"/>
      <c r="L335" s="28"/>
      <c r="M335" s="28"/>
      <c r="N335" s="28"/>
      <c r="O335" s="28"/>
      <c r="P335" s="28"/>
      <c r="Q335" s="28"/>
      <c r="R335" s="28"/>
      <c r="S335" s="28"/>
      <c r="T335" s="28"/>
      <c r="U335" s="28"/>
      <c r="V335" s="28"/>
      <c r="W335" s="28"/>
      <c r="X335" s="28"/>
      <c r="Y335" s="28"/>
      <c r="Z335" s="28"/>
    </row>
    <row r="336" ht="14.25" customHeight="1">
      <c r="A336" s="28"/>
      <c r="B336" s="28"/>
      <c r="C336" s="28"/>
      <c r="D336" s="28"/>
      <c r="E336" s="28"/>
      <c r="F336" s="28"/>
      <c r="G336" s="28"/>
      <c r="H336" s="28"/>
      <c r="I336" s="28"/>
      <c r="J336" s="28"/>
      <c r="K336" s="28"/>
      <c r="L336" s="28"/>
      <c r="M336" s="28"/>
      <c r="N336" s="28"/>
      <c r="O336" s="28"/>
      <c r="P336" s="28"/>
      <c r="Q336" s="28"/>
      <c r="R336" s="28"/>
      <c r="S336" s="28"/>
      <c r="T336" s="28"/>
      <c r="U336" s="28"/>
      <c r="V336" s="28"/>
      <c r="W336" s="28"/>
      <c r="X336" s="28"/>
      <c r="Y336" s="28"/>
      <c r="Z336" s="28"/>
    </row>
    <row r="337" ht="14.25" customHeight="1">
      <c r="A337" s="28"/>
      <c r="B337" s="28"/>
      <c r="C337" s="28"/>
      <c r="D337" s="28"/>
      <c r="E337" s="28"/>
      <c r="F337" s="28"/>
      <c r="G337" s="28"/>
      <c r="H337" s="28"/>
      <c r="I337" s="28"/>
      <c r="J337" s="28"/>
      <c r="K337" s="28"/>
      <c r="L337" s="28"/>
      <c r="M337" s="28"/>
      <c r="N337" s="28"/>
      <c r="O337" s="28"/>
      <c r="P337" s="28"/>
      <c r="Q337" s="28"/>
      <c r="R337" s="28"/>
      <c r="S337" s="28"/>
      <c r="T337" s="28"/>
      <c r="U337" s="28"/>
      <c r="V337" s="28"/>
      <c r="W337" s="28"/>
      <c r="X337" s="28"/>
      <c r="Y337" s="28"/>
      <c r="Z337" s="28"/>
    </row>
    <row r="338" ht="14.25" customHeight="1">
      <c r="A338" s="28"/>
      <c r="B338" s="28"/>
      <c r="C338" s="28"/>
      <c r="D338" s="28"/>
      <c r="E338" s="28"/>
      <c r="F338" s="28"/>
      <c r="G338" s="28"/>
      <c r="H338" s="28"/>
      <c r="I338" s="28"/>
      <c r="J338" s="28"/>
      <c r="K338" s="28"/>
      <c r="L338" s="28"/>
      <c r="M338" s="28"/>
      <c r="N338" s="28"/>
      <c r="O338" s="28"/>
      <c r="P338" s="28"/>
      <c r="Q338" s="28"/>
      <c r="R338" s="28"/>
      <c r="S338" s="28"/>
      <c r="T338" s="28"/>
      <c r="U338" s="28"/>
      <c r="V338" s="28"/>
      <c r="W338" s="28"/>
      <c r="X338" s="28"/>
      <c r="Y338" s="28"/>
      <c r="Z338" s="28"/>
    </row>
    <row r="339" ht="14.25" customHeight="1">
      <c r="A339" s="28"/>
      <c r="B339" s="28"/>
      <c r="C339" s="28"/>
      <c r="D339" s="28"/>
      <c r="E339" s="28"/>
      <c r="F339" s="28"/>
      <c r="G339" s="28"/>
      <c r="H339" s="28"/>
      <c r="I339" s="28"/>
      <c r="J339" s="28"/>
      <c r="K339" s="28"/>
      <c r="L339" s="28"/>
      <c r="M339" s="28"/>
      <c r="N339" s="28"/>
      <c r="O339" s="28"/>
      <c r="P339" s="28"/>
      <c r="Q339" s="28"/>
      <c r="R339" s="28"/>
      <c r="S339" s="28"/>
      <c r="T339" s="28"/>
      <c r="U339" s="28"/>
      <c r="V339" s="28"/>
      <c r="W339" s="28"/>
      <c r="X339" s="28"/>
      <c r="Y339" s="28"/>
      <c r="Z339" s="28"/>
    </row>
    <row r="340" ht="14.25" customHeight="1">
      <c r="A340" s="28"/>
      <c r="B340" s="28"/>
      <c r="C340" s="28"/>
      <c r="D340" s="28"/>
      <c r="E340" s="28"/>
      <c r="F340" s="28"/>
      <c r="G340" s="28"/>
      <c r="H340" s="28"/>
      <c r="I340" s="28"/>
      <c r="J340" s="28"/>
      <c r="K340" s="28"/>
      <c r="L340" s="28"/>
      <c r="M340" s="28"/>
      <c r="N340" s="28"/>
      <c r="O340" s="28"/>
      <c r="P340" s="28"/>
      <c r="Q340" s="28"/>
      <c r="R340" s="28"/>
      <c r="S340" s="28"/>
      <c r="T340" s="28"/>
      <c r="U340" s="28"/>
      <c r="V340" s="28"/>
      <c r="W340" s="28"/>
      <c r="X340" s="28"/>
      <c r="Y340" s="28"/>
      <c r="Z340" s="28"/>
    </row>
    <row r="341" ht="14.25" customHeight="1">
      <c r="A341" s="28"/>
      <c r="B341" s="28"/>
      <c r="C341" s="28"/>
      <c r="D341" s="28"/>
      <c r="E341" s="28"/>
      <c r="F341" s="28"/>
      <c r="G341" s="28"/>
      <c r="H341" s="28"/>
      <c r="I341" s="28"/>
      <c r="J341" s="28"/>
      <c r="K341" s="28"/>
      <c r="L341" s="28"/>
      <c r="M341" s="28"/>
      <c r="N341" s="28"/>
      <c r="O341" s="28"/>
      <c r="P341" s="28"/>
      <c r="Q341" s="28"/>
      <c r="R341" s="28"/>
      <c r="S341" s="28"/>
      <c r="T341" s="28"/>
      <c r="U341" s="28"/>
      <c r="V341" s="28"/>
      <c r="W341" s="28"/>
      <c r="X341" s="28"/>
      <c r="Y341" s="28"/>
      <c r="Z341" s="28"/>
    </row>
    <row r="342" ht="14.25" customHeight="1">
      <c r="A342" s="28"/>
      <c r="B342" s="28"/>
      <c r="C342" s="28"/>
      <c r="D342" s="28"/>
      <c r="E342" s="28"/>
      <c r="F342" s="28"/>
      <c r="G342" s="28"/>
      <c r="H342" s="28"/>
      <c r="I342" s="28"/>
      <c r="J342" s="28"/>
      <c r="K342" s="28"/>
      <c r="L342" s="28"/>
      <c r="M342" s="28"/>
      <c r="N342" s="28"/>
      <c r="O342" s="28"/>
      <c r="P342" s="28"/>
      <c r="Q342" s="28"/>
      <c r="R342" s="28"/>
      <c r="S342" s="28"/>
      <c r="T342" s="28"/>
      <c r="U342" s="28"/>
      <c r="V342" s="28"/>
      <c r="W342" s="28"/>
      <c r="X342" s="28"/>
      <c r="Y342" s="28"/>
      <c r="Z342" s="28"/>
    </row>
    <row r="343" ht="14.25" customHeight="1">
      <c r="A343" s="28"/>
      <c r="B343" s="28"/>
      <c r="C343" s="28"/>
      <c r="D343" s="28"/>
      <c r="E343" s="28"/>
      <c r="F343" s="28"/>
      <c r="G343" s="28"/>
      <c r="H343" s="28"/>
      <c r="I343" s="28"/>
      <c r="J343" s="28"/>
      <c r="K343" s="28"/>
      <c r="L343" s="28"/>
      <c r="M343" s="28"/>
      <c r="N343" s="28"/>
      <c r="O343" s="28"/>
      <c r="P343" s="28"/>
      <c r="Q343" s="28"/>
      <c r="R343" s="28"/>
      <c r="S343" s="28"/>
      <c r="T343" s="28"/>
      <c r="U343" s="28"/>
      <c r="V343" s="28"/>
      <c r="W343" s="28"/>
      <c r="X343" s="28"/>
      <c r="Y343" s="28"/>
      <c r="Z343" s="28"/>
    </row>
    <row r="344" ht="14.25" customHeight="1">
      <c r="A344" s="28"/>
      <c r="B344" s="28"/>
      <c r="C344" s="28"/>
      <c r="D344" s="28"/>
      <c r="E344" s="28"/>
      <c r="F344" s="28"/>
      <c r="G344" s="28"/>
      <c r="H344" s="28"/>
      <c r="I344" s="28"/>
      <c r="J344" s="28"/>
      <c r="K344" s="28"/>
      <c r="L344" s="28"/>
      <c r="M344" s="28"/>
      <c r="N344" s="28"/>
      <c r="O344" s="28"/>
      <c r="P344" s="28"/>
      <c r="Q344" s="28"/>
      <c r="R344" s="28"/>
      <c r="S344" s="28"/>
      <c r="T344" s="28"/>
      <c r="U344" s="28"/>
      <c r="V344" s="28"/>
      <c r="W344" s="28"/>
      <c r="X344" s="28"/>
      <c r="Y344" s="28"/>
      <c r="Z344" s="28"/>
    </row>
    <row r="345" ht="14.25" customHeight="1">
      <c r="A345" s="28"/>
      <c r="B345" s="28"/>
      <c r="C345" s="28"/>
      <c r="D345" s="28"/>
      <c r="E345" s="28"/>
      <c r="F345" s="28"/>
      <c r="G345" s="28"/>
      <c r="H345" s="28"/>
      <c r="I345" s="28"/>
      <c r="J345" s="28"/>
      <c r="K345" s="28"/>
      <c r="L345" s="28"/>
      <c r="M345" s="28"/>
      <c r="N345" s="28"/>
      <c r="O345" s="28"/>
      <c r="P345" s="28"/>
      <c r="Q345" s="28"/>
      <c r="R345" s="28"/>
      <c r="S345" s="28"/>
      <c r="T345" s="28"/>
      <c r="U345" s="28"/>
      <c r="V345" s="28"/>
      <c r="W345" s="28"/>
      <c r="X345" s="28"/>
      <c r="Y345" s="28"/>
      <c r="Z345" s="28"/>
    </row>
    <row r="346" ht="14.25" customHeight="1">
      <c r="A346" s="28"/>
      <c r="B346" s="28"/>
      <c r="C346" s="28"/>
      <c r="D346" s="28"/>
      <c r="E346" s="28"/>
      <c r="F346" s="28"/>
      <c r="G346" s="28"/>
      <c r="H346" s="28"/>
      <c r="I346" s="28"/>
      <c r="J346" s="28"/>
      <c r="K346" s="28"/>
      <c r="L346" s="28"/>
      <c r="M346" s="28"/>
      <c r="N346" s="28"/>
      <c r="O346" s="28"/>
      <c r="P346" s="28"/>
      <c r="Q346" s="28"/>
      <c r="R346" s="28"/>
      <c r="S346" s="28"/>
      <c r="T346" s="28"/>
      <c r="U346" s="28"/>
      <c r="V346" s="28"/>
      <c r="W346" s="28"/>
      <c r="X346" s="28"/>
      <c r="Y346" s="28"/>
      <c r="Z346" s="28"/>
    </row>
    <row r="347" ht="14.25" customHeight="1">
      <c r="A347" s="28"/>
      <c r="B347" s="28"/>
      <c r="C347" s="28"/>
      <c r="D347" s="28"/>
      <c r="E347" s="28"/>
      <c r="F347" s="28"/>
      <c r="G347" s="28"/>
      <c r="H347" s="28"/>
      <c r="I347" s="28"/>
      <c r="J347" s="28"/>
      <c r="K347" s="28"/>
      <c r="L347" s="28"/>
      <c r="M347" s="28"/>
      <c r="N347" s="28"/>
      <c r="O347" s="28"/>
      <c r="P347" s="28"/>
      <c r="Q347" s="28"/>
      <c r="R347" s="28"/>
      <c r="S347" s="28"/>
      <c r="T347" s="28"/>
      <c r="U347" s="28"/>
      <c r="V347" s="28"/>
      <c r="W347" s="28"/>
      <c r="X347" s="28"/>
      <c r="Y347" s="28"/>
      <c r="Z347" s="28"/>
    </row>
    <row r="348" ht="14.25" customHeight="1">
      <c r="A348" s="28"/>
      <c r="B348" s="28"/>
      <c r="C348" s="28"/>
      <c r="D348" s="28"/>
      <c r="E348" s="28"/>
      <c r="F348" s="28"/>
      <c r="G348" s="28"/>
      <c r="H348" s="28"/>
      <c r="I348" s="28"/>
      <c r="J348" s="28"/>
      <c r="K348" s="28"/>
      <c r="L348" s="28"/>
      <c r="M348" s="28"/>
      <c r="N348" s="28"/>
      <c r="O348" s="28"/>
      <c r="P348" s="28"/>
      <c r="Q348" s="28"/>
      <c r="R348" s="28"/>
      <c r="S348" s="28"/>
      <c r="T348" s="28"/>
      <c r="U348" s="28"/>
      <c r="V348" s="28"/>
      <c r="W348" s="28"/>
      <c r="X348" s="28"/>
      <c r="Y348" s="28"/>
      <c r="Z348" s="28"/>
    </row>
    <row r="349" ht="14.25" customHeight="1">
      <c r="A349" s="28"/>
      <c r="B349" s="28"/>
      <c r="C349" s="28"/>
      <c r="D349" s="28"/>
      <c r="E349" s="28"/>
      <c r="F349" s="28"/>
      <c r="G349" s="28"/>
      <c r="H349" s="28"/>
      <c r="I349" s="28"/>
      <c r="J349" s="28"/>
      <c r="K349" s="28"/>
      <c r="L349" s="28"/>
      <c r="M349" s="28"/>
      <c r="N349" s="28"/>
      <c r="O349" s="28"/>
      <c r="P349" s="28"/>
      <c r="Q349" s="28"/>
      <c r="R349" s="28"/>
      <c r="S349" s="28"/>
      <c r="T349" s="28"/>
      <c r="U349" s="28"/>
      <c r="V349" s="28"/>
      <c r="W349" s="28"/>
      <c r="X349" s="28"/>
      <c r="Y349" s="28"/>
      <c r="Z349" s="28"/>
    </row>
    <row r="350" ht="14.25" customHeight="1">
      <c r="A350" s="28"/>
      <c r="B350" s="28"/>
      <c r="C350" s="28"/>
      <c r="D350" s="28"/>
      <c r="E350" s="28"/>
      <c r="F350" s="28"/>
      <c r="G350" s="28"/>
      <c r="H350" s="28"/>
      <c r="I350" s="28"/>
      <c r="J350" s="28"/>
      <c r="K350" s="28"/>
      <c r="L350" s="28"/>
      <c r="M350" s="28"/>
      <c r="N350" s="28"/>
      <c r="O350" s="28"/>
      <c r="P350" s="28"/>
      <c r="Q350" s="28"/>
      <c r="R350" s="28"/>
      <c r="S350" s="28"/>
      <c r="T350" s="28"/>
      <c r="U350" s="28"/>
      <c r="V350" s="28"/>
      <c r="W350" s="28"/>
      <c r="X350" s="28"/>
      <c r="Y350" s="28"/>
      <c r="Z350" s="28"/>
    </row>
    <row r="351" ht="14.25" customHeight="1">
      <c r="A351" s="28"/>
      <c r="B351" s="28"/>
      <c r="C351" s="28"/>
      <c r="D351" s="28"/>
      <c r="E351" s="28"/>
      <c r="F351" s="28"/>
      <c r="G351" s="28"/>
      <c r="H351" s="28"/>
      <c r="I351" s="28"/>
      <c r="J351" s="28"/>
      <c r="K351" s="28"/>
      <c r="L351" s="28"/>
      <c r="M351" s="28"/>
      <c r="N351" s="28"/>
      <c r="O351" s="28"/>
      <c r="P351" s="28"/>
      <c r="Q351" s="28"/>
      <c r="R351" s="28"/>
      <c r="S351" s="28"/>
      <c r="T351" s="28"/>
      <c r="U351" s="28"/>
      <c r="V351" s="28"/>
      <c r="W351" s="28"/>
      <c r="X351" s="28"/>
      <c r="Y351" s="28"/>
      <c r="Z351" s="28"/>
    </row>
    <row r="352" ht="14.25" customHeight="1">
      <c r="A352" s="28"/>
      <c r="B352" s="28"/>
      <c r="C352" s="28"/>
      <c r="D352" s="28"/>
      <c r="E352" s="28"/>
      <c r="F352" s="28"/>
      <c r="G352" s="28"/>
      <c r="H352" s="28"/>
      <c r="I352" s="28"/>
      <c r="J352" s="28"/>
      <c r="K352" s="28"/>
      <c r="L352" s="28"/>
      <c r="M352" s="28"/>
      <c r="N352" s="28"/>
      <c r="O352" s="28"/>
      <c r="P352" s="28"/>
      <c r="Q352" s="28"/>
      <c r="R352" s="28"/>
      <c r="S352" s="28"/>
      <c r="T352" s="28"/>
      <c r="U352" s="28"/>
      <c r="V352" s="28"/>
      <c r="W352" s="28"/>
      <c r="X352" s="28"/>
      <c r="Y352" s="28"/>
      <c r="Z352" s="28"/>
    </row>
    <row r="353" ht="14.25" customHeight="1">
      <c r="A353" s="28"/>
      <c r="B353" s="28"/>
      <c r="C353" s="28"/>
      <c r="D353" s="28"/>
      <c r="E353" s="28"/>
      <c r="F353" s="28"/>
      <c r="G353" s="28"/>
      <c r="H353" s="28"/>
      <c r="I353" s="28"/>
      <c r="J353" s="28"/>
      <c r="K353" s="28"/>
      <c r="L353" s="28"/>
      <c r="M353" s="28"/>
      <c r="N353" s="28"/>
      <c r="O353" s="28"/>
      <c r="P353" s="28"/>
      <c r="Q353" s="28"/>
      <c r="R353" s="28"/>
      <c r="S353" s="28"/>
      <c r="T353" s="28"/>
      <c r="U353" s="28"/>
      <c r="V353" s="28"/>
      <c r="W353" s="28"/>
      <c r="X353" s="28"/>
      <c r="Y353" s="28"/>
      <c r="Z353" s="28"/>
    </row>
    <row r="354" ht="14.25" customHeight="1">
      <c r="A354" s="28"/>
      <c r="B354" s="28"/>
      <c r="C354" s="28"/>
      <c r="D354" s="28"/>
      <c r="E354" s="28"/>
      <c r="F354" s="28"/>
      <c r="G354" s="28"/>
      <c r="H354" s="28"/>
      <c r="I354" s="28"/>
      <c r="J354" s="28"/>
      <c r="K354" s="28"/>
      <c r="L354" s="28"/>
      <c r="M354" s="28"/>
      <c r="N354" s="28"/>
      <c r="O354" s="28"/>
      <c r="P354" s="28"/>
      <c r="Q354" s="28"/>
      <c r="R354" s="28"/>
      <c r="S354" s="28"/>
      <c r="T354" s="28"/>
      <c r="U354" s="28"/>
      <c r="V354" s="28"/>
      <c r="W354" s="28"/>
      <c r="X354" s="28"/>
      <c r="Y354" s="28"/>
      <c r="Z354" s="28"/>
    </row>
    <row r="355" ht="14.25" customHeight="1">
      <c r="A355" s="28"/>
      <c r="B355" s="28"/>
      <c r="C355" s="28"/>
      <c r="D355" s="28"/>
      <c r="E355" s="28"/>
      <c r="F355" s="28"/>
      <c r="G355" s="28"/>
      <c r="H355" s="28"/>
      <c r="I355" s="28"/>
      <c r="J355" s="28"/>
      <c r="K355" s="28"/>
      <c r="L355" s="28"/>
      <c r="M355" s="28"/>
      <c r="N355" s="28"/>
      <c r="O355" s="28"/>
      <c r="P355" s="28"/>
      <c r="Q355" s="28"/>
      <c r="R355" s="28"/>
      <c r="S355" s="28"/>
      <c r="T355" s="28"/>
      <c r="U355" s="28"/>
      <c r="V355" s="28"/>
      <c r="W355" s="28"/>
      <c r="X355" s="28"/>
      <c r="Y355" s="28"/>
      <c r="Z355" s="28"/>
    </row>
    <row r="356" ht="14.25" customHeight="1">
      <c r="A356" s="28"/>
      <c r="B356" s="28"/>
      <c r="C356" s="28"/>
      <c r="D356" s="28"/>
      <c r="E356" s="28"/>
      <c r="F356" s="28"/>
      <c r="G356" s="28"/>
      <c r="H356" s="28"/>
      <c r="I356" s="28"/>
      <c r="J356" s="28"/>
      <c r="K356" s="28"/>
      <c r="L356" s="28"/>
      <c r="M356" s="28"/>
      <c r="N356" s="28"/>
      <c r="O356" s="28"/>
      <c r="P356" s="28"/>
      <c r="Q356" s="28"/>
      <c r="R356" s="28"/>
      <c r="S356" s="28"/>
      <c r="T356" s="28"/>
      <c r="U356" s="28"/>
      <c r="V356" s="28"/>
      <c r="W356" s="28"/>
      <c r="X356" s="28"/>
      <c r="Y356" s="28"/>
      <c r="Z356" s="28"/>
    </row>
    <row r="357" ht="14.25" customHeight="1">
      <c r="A357" s="28"/>
      <c r="B357" s="28"/>
      <c r="C357" s="28"/>
      <c r="D357" s="28"/>
      <c r="E357" s="28"/>
      <c r="F357" s="28"/>
      <c r="G357" s="28"/>
      <c r="H357" s="28"/>
      <c r="I357" s="28"/>
      <c r="J357" s="28"/>
      <c r="K357" s="28"/>
      <c r="L357" s="28"/>
      <c r="M357" s="28"/>
      <c r="N357" s="28"/>
      <c r="O357" s="28"/>
      <c r="P357" s="28"/>
      <c r="Q357" s="28"/>
      <c r="R357" s="28"/>
      <c r="S357" s="28"/>
      <c r="T357" s="28"/>
      <c r="U357" s="28"/>
      <c r="V357" s="28"/>
      <c r="W357" s="28"/>
      <c r="X357" s="28"/>
      <c r="Y357" s="28"/>
      <c r="Z357" s="28"/>
    </row>
    <row r="358" ht="14.25" customHeight="1">
      <c r="A358" s="28"/>
      <c r="B358" s="28"/>
      <c r="C358" s="28"/>
      <c r="D358" s="28"/>
      <c r="E358" s="28"/>
      <c r="F358" s="28"/>
      <c r="G358" s="28"/>
      <c r="H358" s="28"/>
      <c r="I358" s="28"/>
      <c r="J358" s="28"/>
      <c r="K358" s="28"/>
      <c r="L358" s="28"/>
      <c r="M358" s="28"/>
      <c r="N358" s="28"/>
      <c r="O358" s="28"/>
      <c r="P358" s="28"/>
      <c r="Q358" s="28"/>
      <c r="R358" s="28"/>
      <c r="S358" s="28"/>
      <c r="T358" s="28"/>
      <c r="U358" s="28"/>
      <c r="V358" s="28"/>
      <c r="W358" s="28"/>
      <c r="X358" s="28"/>
      <c r="Y358" s="28"/>
      <c r="Z358" s="28"/>
    </row>
    <row r="359" ht="14.25" customHeight="1">
      <c r="A359" s="28"/>
      <c r="B359" s="28"/>
      <c r="C359" s="28"/>
      <c r="D359" s="28"/>
      <c r="E359" s="28"/>
      <c r="F359" s="28"/>
      <c r="G359" s="28"/>
      <c r="H359" s="28"/>
      <c r="I359" s="28"/>
      <c r="J359" s="28"/>
      <c r="K359" s="28"/>
      <c r="L359" s="28"/>
      <c r="M359" s="28"/>
      <c r="N359" s="28"/>
      <c r="O359" s="28"/>
      <c r="P359" s="28"/>
      <c r="Q359" s="28"/>
      <c r="R359" s="28"/>
      <c r="S359" s="28"/>
      <c r="T359" s="28"/>
      <c r="U359" s="28"/>
      <c r="V359" s="28"/>
      <c r="W359" s="28"/>
      <c r="X359" s="28"/>
      <c r="Y359" s="28"/>
      <c r="Z359" s="28"/>
    </row>
    <row r="360" ht="14.25" customHeight="1">
      <c r="A360" s="28"/>
      <c r="B360" s="28"/>
      <c r="C360" s="28"/>
      <c r="D360" s="28"/>
      <c r="E360" s="28"/>
      <c r="F360" s="28"/>
      <c r="G360" s="28"/>
      <c r="H360" s="28"/>
      <c r="I360" s="28"/>
      <c r="J360" s="28"/>
      <c r="K360" s="28"/>
      <c r="L360" s="28"/>
      <c r="M360" s="28"/>
      <c r="N360" s="28"/>
      <c r="O360" s="28"/>
      <c r="P360" s="28"/>
      <c r="Q360" s="28"/>
      <c r="R360" s="28"/>
      <c r="S360" s="28"/>
      <c r="T360" s="28"/>
      <c r="U360" s="28"/>
      <c r="V360" s="28"/>
      <c r="W360" s="28"/>
      <c r="X360" s="28"/>
      <c r="Y360" s="28"/>
      <c r="Z360" s="28"/>
    </row>
    <row r="361" ht="14.25" customHeight="1">
      <c r="A361" s="28"/>
      <c r="B361" s="28"/>
      <c r="C361" s="28"/>
      <c r="D361" s="28"/>
      <c r="E361" s="28"/>
      <c r="F361" s="28"/>
      <c r="G361" s="28"/>
      <c r="H361" s="28"/>
      <c r="I361" s="28"/>
      <c r="J361" s="28"/>
      <c r="K361" s="28"/>
      <c r="L361" s="28"/>
      <c r="M361" s="28"/>
      <c r="N361" s="28"/>
      <c r="O361" s="28"/>
      <c r="P361" s="28"/>
      <c r="Q361" s="28"/>
      <c r="R361" s="28"/>
      <c r="S361" s="28"/>
      <c r="T361" s="28"/>
      <c r="U361" s="28"/>
      <c r="V361" s="28"/>
      <c r="W361" s="28"/>
      <c r="X361" s="28"/>
      <c r="Y361" s="28"/>
      <c r="Z361" s="28"/>
    </row>
    <row r="362" ht="14.25" customHeight="1">
      <c r="A362" s="28"/>
      <c r="B362" s="28"/>
      <c r="C362" s="28"/>
      <c r="D362" s="28"/>
      <c r="E362" s="28"/>
      <c r="F362" s="28"/>
      <c r="G362" s="28"/>
      <c r="H362" s="28"/>
      <c r="I362" s="28"/>
      <c r="J362" s="28"/>
      <c r="K362" s="28"/>
      <c r="L362" s="28"/>
      <c r="M362" s="28"/>
      <c r="N362" s="28"/>
      <c r="O362" s="28"/>
      <c r="P362" s="28"/>
      <c r="Q362" s="28"/>
      <c r="R362" s="28"/>
      <c r="S362" s="28"/>
      <c r="T362" s="28"/>
      <c r="U362" s="28"/>
      <c r="V362" s="28"/>
      <c r="W362" s="28"/>
      <c r="X362" s="28"/>
      <c r="Y362" s="28"/>
      <c r="Z362" s="28"/>
    </row>
    <row r="363" ht="14.25" customHeight="1">
      <c r="A363" s="28"/>
      <c r="B363" s="28"/>
      <c r="C363" s="28"/>
      <c r="D363" s="28"/>
      <c r="E363" s="28"/>
      <c r="F363" s="28"/>
      <c r="G363" s="28"/>
      <c r="H363" s="28"/>
      <c r="I363" s="28"/>
      <c r="J363" s="28"/>
      <c r="K363" s="28"/>
      <c r="L363" s="28"/>
      <c r="M363" s="28"/>
      <c r="N363" s="28"/>
      <c r="O363" s="28"/>
      <c r="P363" s="28"/>
      <c r="Q363" s="28"/>
      <c r="R363" s="28"/>
      <c r="S363" s="28"/>
      <c r="T363" s="28"/>
      <c r="U363" s="28"/>
      <c r="V363" s="28"/>
      <c r="W363" s="28"/>
      <c r="X363" s="28"/>
      <c r="Y363" s="28"/>
      <c r="Z363" s="28"/>
    </row>
    <row r="364" ht="14.25" customHeight="1">
      <c r="A364" s="28"/>
      <c r="B364" s="28"/>
      <c r="C364" s="28"/>
      <c r="D364" s="28"/>
      <c r="E364" s="28"/>
      <c r="F364" s="28"/>
      <c r="G364" s="28"/>
      <c r="H364" s="28"/>
      <c r="I364" s="28"/>
      <c r="J364" s="28"/>
      <c r="K364" s="28"/>
      <c r="L364" s="28"/>
      <c r="M364" s="28"/>
      <c r="N364" s="28"/>
      <c r="O364" s="28"/>
      <c r="P364" s="28"/>
      <c r="Q364" s="28"/>
      <c r="R364" s="28"/>
      <c r="S364" s="28"/>
      <c r="T364" s="28"/>
      <c r="U364" s="28"/>
      <c r="V364" s="28"/>
      <c r="W364" s="28"/>
      <c r="X364" s="28"/>
      <c r="Y364" s="28"/>
      <c r="Z364" s="28"/>
    </row>
    <row r="365" ht="14.25" customHeight="1">
      <c r="A365" s="28"/>
      <c r="B365" s="28"/>
      <c r="C365" s="28"/>
      <c r="D365" s="28"/>
      <c r="E365" s="28"/>
      <c r="F365" s="28"/>
      <c r="G365" s="28"/>
      <c r="H365" s="28"/>
      <c r="I365" s="28"/>
      <c r="J365" s="28"/>
      <c r="K365" s="28"/>
      <c r="L365" s="28"/>
      <c r="M365" s="28"/>
      <c r="N365" s="28"/>
      <c r="O365" s="28"/>
      <c r="P365" s="28"/>
      <c r="Q365" s="28"/>
      <c r="R365" s="28"/>
      <c r="S365" s="28"/>
      <c r="T365" s="28"/>
      <c r="U365" s="28"/>
      <c r="V365" s="28"/>
      <c r="W365" s="28"/>
      <c r="X365" s="28"/>
      <c r="Y365" s="28"/>
      <c r="Z365" s="28"/>
    </row>
    <row r="366" ht="14.25" customHeight="1">
      <c r="A366" s="28"/>
      <c r="B366" s="28"/>
      <c r="C366" s="28"/>
      <c r="D366" s="28"/>
      <c r="E366" s="28"/>
      <c r="F366" s="28"/>
      <c r="G366" s="28"/>
      <c r="H366" s="28"/>
      <c r="I366" s="28"/>
      <c r="J366" s="28"/>
      <c r="K366" s="28"/>
      <c r="L366" s="28"/>
      <c r="M366" s="28"/>
      <c r="N366" s="28"/>
      <c r="O366" s="28"/>
      <c r="P366" s="28"/>
      <c r="Q366" s="28"/>
      <c r="R366" s="28"/>
      <c r="S366" s="28"/>
      <c r="T366" s="28"/>
      <c r="U366" s="28"/>
      <c r="V366" s="28"/>
      <c r="W366" s="28"/>
      <c r="X366" s="28"/>
      <c r="Y366" s="28"/>
      <c r="Z366" s="28"/>
    </row>
    <row r="367" ht="14.25" customHeight="1">
      <c r="A367" s="28"/>
      <c r="B367" s="28"/>
      <c r="C367" s="28"/>
      <c r="D367" s="28"/>
      <c r="E367" s="28"/>
      <c r="F367" s="28"/>
      <c r="G367" s="28"/>
      <c r="H367" s="28"/>
      <c r="I367" s="28"/>
      <c r="J367" s="28"/>
      <c r="K367" s="28"/>
      <c r="L367" s="28"/>
      <c r="M367" s="28"/>
      <c r="N367" s="28"/>
      <c r="O367" s="28"/>
      <c r="P367" s="28"/>
      <c r="Q367" s="28"/>
      <c r="R367" s="28"/>
      <c r="S367" s="28"/>
      <c r="T367" s="28"/>
      <c r="U367" s="28"/>
      <c r="V367" s="28"/>
      <c r="W367" s="28"/>
      <c r="X367" s="28"/>
      <c r="Y367" s="28"/>
      <c r="Z367" s="28"/>
    </row>
    <row r="368" ht="14.25" customHeight="1">
      <c r="A368" s="28"/>
      <c r="B368" s="28"/>
      <c r="C368" s="28"/>
      <c r="D368" s="28"/>
      <c r="E368" s="28"/>
      <c r="F368" s="28"/>
      <c r="G368" s="28"/>
      <c r="H368" s="28"/>
      <c r="I368" s="28"/>
      <c r="J368" s="28"/>
      <c r="K368" s="28"/>
      <c r="L368" s="28"/>
      <c r="M368" s="28"/>
      <c r="N368" s="28"/>
      <c r="O368" s="28"/>
      <c r="P368" s="28"/>
      <c r="Q368" s="28"/>
      <c r="R368" s="28"/>
      <c r="S368" s="28"/>
      <c r="T368" s="28"/>
      <c r="U368" s="28"/>
      <c r="V368" s="28"/>
      <c r="W368" s="28"/>
      <c r="X368" s="28"/>
      <c r="Y368" s="28"/>
      <c r="Z368" s="28"/>
    </row>
    <row r="369" ht="14.25" customHeight="1">
      <c r="A369" s="28"/>
      <c r="B369" s="28"/>
      <c r="C369" s="28"/>
      <c r="D369" s="28"/>
      <c r="E369" s="28"/>
      <c r="F369" s="28"/>
      <c r="G369" s="28"/>
      <c r="H369" s="28"/>
      <c r="I369" s="28"/>
      <c r="J369" s="28"/>
      <c r="K369" s="28"/>
      <c r="L369" s="28"/>
      <c r="M369" s="28"/>
      <c r="N369" s="28"/>
      <c r="O369" s="28"/>
      <c r="P369" s="28"/>
      <c r="Q369" s="28"/>
      <c r="R369" s="28"/>
      <c r="S369" s="28"/>
      <c r="T369" s="28"/>
      <c r="U369" s="28"/>
      <c r="V369" s="28"/>
      <c r="W369" s="28"/>
      <c r="X369" s="28"/>
      <c r="Y369" s="28"/>
      <c r="Z369" s="28"/>
    </row>
    <row r="370" ht="14.25" customHeight="1">
      <c r="A370" s="28"/>
      <c r="B370" s="28"/>
      <c r="C370" s="28"/>
      <c r="D370" s="28"/>
      <c r="E370" s="28"/>
      <c r="F370" s="28"/>
      <c r="G370" s="28"/>
      <c r="H370" s="28"/>
      <c r="I370" s="28"/>
      <c r="J370" s="28"/>
      <c r="K370" s="28"/>
      <c r="L370" s="28"/>
      <c r="M370" s="28"/>
      <c r="N370" s="28"/>
      <c r="O370" s="28"/>
      <c r="P370" s="28"/>
      <c r="Q370" s="28"/>
      <c r="R370" s="28"/>
      <c r="S370" s="28"/>
      <c r="T370" s="28"/>
      <c r="U370" s="28"/>
      <c r="V370" s="28"/>
      <c r="W370" s="28"/>
      <c r="X370" s="28"/>
      <c r="Y370" s="28"/>
      <c r="Z370" s="28"/>
    </row>
    <row r="371" ht="14.25" customHeight="1">
      <c r="A371" s="28"/>
      <c r="B371" s="28"/>
      <c r="C371" s="28"/>
      <c r="D371" s="28"/>
      <c r="E371" s="28"/>
      <c r="F371" s="28"/>
      <c r="G371" s="28"/>
      <c r="H371" s="28"/>
      <c r="I371" s="28"/>
      <c r="J371" s="28"/>
      <c r="K371" s="28"/>
      <c r="L371" s="28"/>
      <c r="M371" s="28"/>
      <c r="N371" s="28"/>
      <c r="O371" s="28"/>
      <c r="P371" s="28"/>
      <c r="Q371" s="28"/>
      <c r="R371" s="28"/>
      <c r="S371" s="28"/>
      <c r="T371" s="28"/>
      <c r="U371" s="28"/>
      <c r="V371" s="28"/>
      <c r="W371" s="28"/>
      <c r="X371" s="28"/>
      <c r="Y371" s="28"/>
      <c r="Z371" s="28"/>
    </row>
    <row r="372" ht="14.25" customHeight="1">
      <c r="A372" s="28"/>
      <c r="B372" s="28"/>
      <c r="C372" s="28"/>
      <c r="D372" s="28"/>
      <c r="E372" s="28"/>
      <c r="F372" s="28"/>
      <c r="G372" s="28"/>
      <c r="H372" s="28"/>
      <c r="I372" s="28"/>
      <c r="J372" s="28"/>
      <c r="K372" s="28"/>
      <c r="L372" s="28"/>
      <c r="M372" s="28"/>
      <c r="N372" s="28"/>
      <c r="O372" s="28"/>
      <c r="P372" s="28"/>
      <c r="Q372" s="28"/>
      <c r="R372" s="28"/>
      <c r="S372" s="28"/>
      <c r="T372" s="28"/>
      <c r="U372" s="28"/>
      <c r="V372" s="28"/>
      <c r="W372" s="28"/>
      <c r="X372" s="28"/>
      <c r="Y372" s="28"/>
      <c r="Z372" s="28"/>
    </row>
    <row r="373" ht="14.25" customHeight="1">
      <c r="A373" s="28"/>
      <c r="B373" s="28"/>
      <c r="C373" s="28"/>
      <c r="D373" s="28"/>
      <c r="E373" s="28"/>
      <c r="F373" s="28"/>
      <c r="G373" s="28"/>
      <c r="H373" s="28"/>
      <c r="I373" s="28"/>
      <c r="J373" s="28"/>
      <c r="K373" s="28"/>
      <c r="L373" s="28"/>
      <c r="M373" s="28"/>
      <c r="N373" s="28"/>
      <c r="O373" s="28"/>
      <c r="P373" s="28"/>
      <c r="Q373" s="28"/>
      <c r="R373" s="28"/>
      <c r="S373" s="28"/>
      <c r="T373" s="28"/>
      <c r="U373" s="28"/>
      <c r="V373" s="28"/>
      <c r="W373" s="28"/>
      <c r="X373" s="28"/>
      <c r="Y373" s="28"/>
      <c r="Z373" s="28"/>
    </row>
    <row r="374" ht="14.25" customHeight="1">
      <c r="A374" s="28"/>
      <c r="B374" s="28"/>
      <c r="C374" s="28"/>
      <c r="D374" s="28"/>
      <c r="E374" s="28"/>
      <c r="F374" s="28"/>
      <c r="G374" s="28"/>
      <c r="H374" s="28"/>
      <c r="I374" s="28"/>
      <c r="J374" s="28"/>
      <c r="K374" s="28"/>
      <c r="L374" s="28"/>
      <c r="M374" s="28"/>
      <c r="N374" s="28"/>
      <c r="O374" s="28"/>
      <c r="P374" s="28"/>
      <c r="Q374" s="28"/>
      <c r="R374" s="28"/>
      <c r="S374" s="28"/>
      <c r="T374" s="28"/>
      <c r="U374" s="28"/>
      <c r="V374" s="28"/>
      <c r="W374" s="28"/>
      <c r="X374" s="28"/>
      <c r="Y374" s="28"/>
      <c r="Z374" s="28"/>
    </row>
    <row r="375" ht="14.25" customHeight="1">
      <c r="A375" s="28"/>
      <c r="B375" s="28"/>
      <c r="C375" s="28"/>
      <c r="D375" s="28"/>
      <c r="E375" s="28"/>
      <c r="F375" s="28"/>
      <c r="G375" s="28"/>
      <c r="H375" s="28"/>
      <c r="I375" s="28"/>
      <c r="J375" s="28"/>
      <c r="K375" s="28"/>
      <c r="L375" s="28"/>
      <c r="M375" s="28"/>
      <c r="N375" s="28"/>
      <c r="O375" s="28"/>
      <c r="P375" s="28"/>
      <c r="Q375" s="28"/>
      <c r="R375" s="28"/>
      <c r="S375" s="28"/>
      <c r="T375" s="28"/>
      <c r="U375" s="28"/>
      <c r="V375" s="28"/>
      <c r="W375" s="28"/>
      <c r="X375" s="28"/>
      <c r="Y375" s="28"/>
      <c r="Z375" s="28"/>
    </row>
    <row r="376" ht="14.25" customHeight="1">
      <c r="A376" s="28"/>
      <c r="B376" s="28"/>
      <c r="C376" s="28"/>
      <c r="D376" s="28"/>
      <c r="E376" s="28"/>
      <c r="F376" s="28"/>
      <c r="G376" s="28"/>
      <c r="H376" s="28"/>
      <c r="I376" s="28"/>
      <c r="J376" s="28"/>
      <c r="K376" s="28"/>
      <c r="L376" s="28"/>
      <c r="M376" s="28"/>
      <c r="N376" s="28"/>
      <c r="O376" s="28"/>
      <c r="P376" s="28"/>
      <c r="Q376" s="28"/>
      <c r="R376" s="28"/>
      <c r="S376" s="28"/>
      <c r="T376" s="28"/>
      <c r="U376" s="28"/>
      <c r="V376" s="28"/>
      <c r="W376" s="28"/>
      <c r="X376" s="28"/>
      <c r="Y376" s="28"/>
      <c r="Z376" s="28"/>
    </row>
    <row r="377" ht="14.25" customHeight="1">
      <c r="A377" s="28"/>
      <c r="B377" s="28"/>
      <c r="C377" s="28"/>
      <c r="D377" s="28"/>
      <c r="E377" s="28"/>
      <c r="F377" s="28"/>
      <c r="G377" s="28"/>
      <c r="H377" s="28"/>
      <c r="I377" s="28"/>
      <c r="J377" s="28"/>
      <c r="K377" s="28"/>
      <c r="L377" s="28"/>
      <c r="M377" s="28"/>
      <c r="N377" s="28"/>
      <c r="O377" s="28"/>
      <c r="P377" s="28"/>
      <c r="Q377" s="28"/>
      <c r="R377" s="28"/>
      <c r="S377" s="28"/>
      <c r="T377" s="28"/>
      <c r="U377" s="28"/>
      <c r="V377" s="28"/>
      <c r="W377" s="28"/>
      <c r="X377" s="28"/>
      <c r="Y377" s="28"/>
      <c r="Z377" s="28"/>
    </row>
    <row r="378" ht="14.25" customHeight="1">
      <c r="A378" s="28"/>
      <c r="B378" s="28"/>
      <c r="C378" s="28"/>
      <c r="D378" s="28"/>
      <c r="E378" s="28"/>
      <c r="F378" s="28"/>
      <c r="G378" s="28"/>
      <c r="H378" s="28"/>
      <c r="I378" s="28"/>
      <c r="J378" s="28"/>
      <c r="K378" s="28"/>
      <c r="L378" s="28"/>
      <c r="M378" s="28"/>
      <c r="N378" s="28"/>
      <c r="O378" s="28"/>
      <c r="P378" s="28"/>
      <c r="Q378" s="28"/>
      <c r="R378" s="28"/>
      <c r="S378" s="28"/>
      <c r="T378" s="28"/>
      <c r="U378" s="28"/>
      <c r="V378" s="28"/>
      <c r="W378" s="28"/>
      <c r="X378" s="28"/>
      <c r="Y378" s="28"/>
      <c r="Z378" s="28"/>
    </row>
    <row r="379" ht="14.25" customHeight="1">
      <c r="A379" s="28"/>
      <c r="B379" s="28"/>
      <c r="C379" s="28"/>
      <c r="D379" s="28"/>
      <c r="E379" s="28"/>
      <c r="F379" s="28"/>
      <c r="G379" s="28"/>
      <c r="H379" s="28"/>
      <c r="I379" s="28"/>
      <c r="J379" s="28"/>
      <c r="K379" s="28"/>
      <c r="L379" s="28"/>
      <c r="M379" s="28"/>
      <c r="N379" s="28"/>
      <c r="O379" s="28"/>
      <c r="P379" s="28"/>
      <c r="Q379" s="28"/>
      <c r="R379" s="28"/>
      <c r="S379" s="28"/>
      <c r="T379" s="28"/>
      <c r="U379" s="28"/>
      <c r="V379" s="28"/>
      <c r="W379" s="28"/>
      <c r="X379" s="28"/>
      <c r="Y379" s="28"/>
      <c r="Z379" s="28"/>
    </row>
    <row r="380" ht="14.25" customHeight="1">
      <c r="A380" s="28"/>
      <c r="B380" s="28"/>
      <c r="C380" s="28"/>
      <c r="D380" s="28"/>
      <c r="E380" s="28"/>
      <c r="F380" s="28"/>
      <c r="G380" s="28"/>
      <c r="H380" s="28"/>
      <c r="I380" s="28"/>
      <c r="J380" s="28"/>
      <c r="K380" s="28"/>
      <c r="L380" s="28"/>
      <c r="M380" s="28"/>
      <c r="N380" s="28"/>
      <c r="O380" s="28"/>
      <c r="P380" s="28"/>
      <c r="Q380" s="28"/>
      <c r="R380" s="28"/>
      <c r="S380" s="28"/>
      <c r="T380" s="28"/>
      <c r="U380" s="28"/>
      <c r="V380" s="28"/>
      <c r="W380" s="28"/>
      <c r="X380" s="28"/>
      <c r="Y380" s="28"/>
      <c r="Z380" s="28"/>
    </row>
    <row r="381" ht="14.25" customHeight="1">
      <c r="A381" s="28"/>
      <c r="B381" s="28"/>
      <c r="C381" s="28"/>
      <c r="D381" s="28"/>
      <c r="E381" s="28"/>
      <c r="F381" s="28"/>
      <c r="G381" s="28"/>
      <c r="H381" s="28"/>
      <c r="I381" s="28"/>
      <c r="J381" s="28"/>
      <c r="K381" s="28"/>
      <c r="L381" s="28"/>
      <c r="M381" s="28"/>
      <c r="N381" s="28"/>
      <c r="O381" s="28"/>
      <c r="P381" s="28"/>
      <c r="Q381" s="28"/>
      <c r="R381" s="28"/>
      <c r="S381" s="28"/>
      <c r="T381" s="28"/>
      <c r="U381" s="28"/>
      <c r="V381" s="28"/>
      <c r="W381" s="28"/>
      <c r="X381" s="28"/>
      <c r="Y381" s="28"/>
      <c r="Z381" s="28"/>
    </row>
    <row r="382" ht="14.25" customHeight="1">
      <c r="A382" s="28"/>
      <c r="B382" s="28"/>
      <c r="C382" s="28"/>
      <c r="D382" s="28"/>
      <c r="E382" s="28"/>
      <c r="F382" s="28"/>
      <c r="G382" s="28"/>
      <c r="H382" s="28"/>
      <c r="I382" s="28"/>
      <c r="J382" s="28"/>
      <c r="K382" s="28"/>
      <c r="L382" s="28"/>
      <c r="M382" s="28"/>
      <c r="N382" s="28"/>
      <c r="O382" s="28"/>
      <c r="P382" s="28"/>
      <c r="Q382" s="28"/>
      <c r="R382" s="28"/>
      <c r="S382" s="28"/>
      <c r="T382" s="28"/>
      <c r="U382" s="28"/>
      <c r="V382" s="28"/>
      <c r="W382" s="28"/>
      <c r="X382" s="28"/>
      <c r="Y382" s="28"/>
      <c r="Z382" s="28"/>
    </row>
    <row r="383" ht="14.25" customHeight="1">
      <c r="A383" s="28"/>
      <c r="B383" s="28"/>
      <c r="C383" s="28"/>
      <c r="D383" s="28"/>
      <c r="E383" s="28"/>
      <c r="F383" s="28"/>
      <c r="G383" s="28"/>
      <c r="H383" s="28"/>
      <c r="I383" s="28"/>
      <c r="J383" s="28"/>
      <c r="K383" s="28"/>
      <c r="L383" s="28"/>
      <c r="M383" s="28"/>
      <c r="N383" s="28"/>
      <c r="O383" s="28"/>
      <c r="P383" s="28"/>
      <c r="Q383" s="28"/>
      <c r="R383" s="28"/>
      <c r="S383" s="28"/>
      <c r="T383" s="28"/>
      <c r="U383" s="28"/>
      <c r="V383" s="28"/>
      <c r="W383" s="28"/>
      <c r="X383" s="28"/>
      <c r="Y383" s="28"/>
      <c r="Z383" s="28"/>
    </row>
    <row r="384" ht="14.25" customHeight="1">
      <c r="A384" s="28"/>
      <c r="B384" s="28"/>
      <c r="C384" s="28"/>
      <c r="D384" s="28"/>
      <c r="E384" s="28"/>
      <c r="F384" s="28"/>
      <c r="G384" s="28"/>
      <c r="H384" s="28"/>
      <c r="I384" s="28"/>
      <c r="J384" s="28"/>
      <c r="K384" s="28"/>
      <c r="L384" s="28"/>
      <c r="M384" s="28"/>
      <c r="N384" s="28"/>
      <c r="O384" s="28"/>
      <c r="P384" s="28"/>
      <c r="Q384" s="28"/>
      <c r="R384" s="28"/>
      <c r="S384" s="28"/>
      <c r="T384" s="28"/>
      <c r="U384" s="28"/>
      <c r="V384" s="28"/>
      <c r="W384" s="28"/>
      <c r="X384" s="28"/>
      <c r="Y384" s="28"/>
      <c r="Z384" s="28"/>
    </row>
    <row r="385" ht="14.25" customHeight="1">
      <c r="A385" s="28"/>
      <c r="B385" s="28"/>
      <c r="C385" s="28"/>
      <c r="D385" s="28"/>
      <c r="E385" s="28"/>
      <c r="F385" s="28"/>
      <c r="G385" s="28"/>
      <c r="H385" s="28"/>
      <c r="I385" s="28"/>
      <c r="J385" s="28"/>
      <c r="K385" s="28"/>
      <c r="L385" s="28"/>
      <c r="M385" s="28"/>
      <c r="N385" s="28"/>
      <c r="O385" s="28"/>
      <c r="P385" s="28"/>
      <c r="Q385" s="28"/>
      <c r="R385" s="28"/>
      <c r="S385" s="28"/>
      <c r="T385" s="28"/>
      <c r="U385" s="28"/>
      <c r="V385" s="28"/>
      <c r="W385" s="28"/>
      <c r="X385" s="28"/>
      <c r="Y385" s="28"/>
      <c r="Z385" s="28"/>
    </row>
    <row r="386" ht="14.25" customHeight="1">
      <c r="A386" s="28"/>
      <c r="B386" s="28"/>
      <c r="C386" s="28"/>
      <c r="D386" s="28"/>
      <c r="E386" s="28"/>
      <c r="F386" s="28"/>
      <c r="G386" s="28"/>
      <c r="H386" s="28"/>
      <c r="I386" s="28"/>
      <c r="J386" s="28"/>
      <c r="K386" s="28"/>
      <c r="L386" s="28"/>
      <c r="M386" s="28"/>
      <c r="N386" s="28"/>
      <c r="O386" s="28"/>
      <c r="P386" s="28"/>
      <c r="Q386" s="28"/>
      <c r="R386" s="28"/>
      <c r="S386" s="28"/>
      <c r="T386" s="28"/>
      <c r="U386" s="28"/>
      <c r="V386" s="28"/>
      <c r="W386" s="28"/>
      <c r="X386" s="28"/>
      <c r="Y386" s="28"/>
      <c r="Z386" s="28"/>
    </row>
    <row r="387" ht="14.25" customHeight="1">
      <c r="A387" s="28"/>
      <c r="B387" s="28"/>
      <c r="C387" s="28"/>
      <c r="D387" s="28"/>
      <c r="E387" s="28"/>
      <c r="F387" s="28"/>
      <c r="G387" s="28"/>
      <c r="H387" s="28"/>
      <c r="I387" s="28"/>
      <c r="J387" s="28"/>
      <c r="K387" s="28"/>
      <c r="L387" s="28"/>
      <c r="M387" s="28"/>
      <c r="N387" s="28"/>
      <c r="O387" s="28"/>
      <c r="P387" s="28"/>
      <c r="Q387" s="28"/>
      <c r="R387" s="28"/>
      <c r="S387" s="28"/>
      <c r="T387" s="28"/>
      <c r="U387" s="28"/>
      <c r="V387" s="28"/>
      <c r="W387" s="28"/>
      <c r="X387" s="28"/>
      <c r="Y387" s="28"/>
      <c r="Z387" s="28"/>
    </row>
    <row r="388" ht="14.25" customHeight="1">
      <c r="A388" s="28"/>
      <c r="B388" s="28"/>
      <c r="C388" s="28"/>
      <c r="D388" s="28"/>
      <c r="E388" s="28"/>
      <c r="F388" s="28"/>
      <c r="G388" s="28"/>
      <c r="H388" s="28"/>
      <c r="I388" s="28"/>
      <c r="J388" s="28"/>
      <c r="K388" s="28"/>
      <c r="L388" s="28"/>
      <c r="M388" s="28"/>
      <c r="N388" s="28"/>
      <c r="O388" s="28"/>
      <c r="P388" s="28"/>
      <c r="Q388" s="28"/>
      <c r="R388" s="28"/>
      <c r="S388" s="28"/>
      <c r="T388" s="28"/>
      <c r="U388" s="28"/>
      <c r="V388" s="28"/>
      <c r="W388" s="28"/>
      <c r="X388" s="28"/>
      <c r="Y388" s="28"/>
      <c r="Z388" s="28"/>
    </row>
    <row r="389" ht="14.25" customHeight="1">
      <c r="A389" s="28"/>
      <c r="B389" s="28"/>
      <c r="C389" s="28"/>
      <c r="D389" s="28"/>
      <c r="E389" s="28"/>
      <c r="F389" s="28"/>
      <c r="G389" s="28"/>
      <c r="H389" s="28"/>
      <c r="I389" s="28"/>
      <c r="J389" s="28"/>
      <c r="K389" s="28"/>
      <c r="L389" s="28"/>
      <c r="M389" s="28"/>
      <c r="N389" s="28"/>
      <c r="O389" s="28"/>
      <c r="P389" s="28"/>
      <c r="Q389" s="28"/>
      <c r="R389" s="28"/>
      <c r="S389" s="28"/>
      <c r="T389" s="28"/>
      <c r="U389" s="28"/>
      <c r="V389" s="28"/>
      <c r="W389" s="28"/>
      <c r="X389" s="28"/>
      <c r="Y389" s="28"/>
      <c r="Z389" s="28"/>
    </row>
    <row r="390" ht="14.25" customHeight="1">
      <c r="A390" s="28"/>
      <c r="B390" s="28"/>
      <c r="C390" s="28"/>
      <c r="D390" s="28"/>
      <c r="E390" s="28"/>
      <c r="F390" s="28"/>
      <c r="G390" s="28"/>
      <c r="H390" s="28"/>
      <c r="I390" s="28"/>
      <c r="J390" s="28"/>
      <c r="K390" s="28"/>
      <c r="L390" s="28"/>
      <c r="M390" s="28"/>
      <c r="N390" s="28"/>
      <c r="O390" s="28"/>
      <c r="P390" s="28"/>
      <c r="Q390" s="28"/>
      <c r="R390" s="28"/>
      <c r="S390" s="28"/>
      <c r="T390" s="28"/>
      <c r="U390" s="28"/>
      <c r="V390" s="28"/>
      <c r="W390" s="28"/>
      <c r="X390" s="28"/>
      <c r="Y390" s="28"/>
      <c r="Z390" s="28"/>
    </row>
    <row r="391" ht="14.25" customHeight="1">
      <c r="A391" s="28"/>
      <c r="B391" s="28"/>
      <c r="C391" s="28"/>
      <c r="D391" s="28"/>
      <c r="E391" s="28"/>
      <c r="F391" s="28"/>
      <c r="G391" s="28"/>
      <c r="H391" s="28"/>
      <c r="I391" s="28"/>
      <c r="J391" s="28"/>
      <c r="K391" s="28"/>
      <c r="L391" s="28"/>
      <c r="M391" s="28"/>
      <c r="N391" s="28"/>
      <c r="O391" s="28"/>
      <c r="P391" s="28"/>
      <c r="Q391" s="28"/>
      <c r="R391" s="28"/>
      <c r="S391" s="28"/>
      <c r="T391" s="28"/>
      <c r="U391" s="28"/>
      <c r="V391" s="28"/>
      <c r="W391" s="28"/>
      <c r="X391" s="28"/>
      <c r="Y391" s="28"/>
      <c r="Z391" s="28"/>
    </row>
    <row r="392" ht="14.25" customHeight="1">
      <c r="A392" s="28"/>
      <c r="B392" s="28"/>
      <c r="C392" s="28"/>
      <c r="D392" s="28"/>
      <c r="E392" s="28"/>
      <c r="F392" s="28"/>
      <c r="G392" s="28"/>
      <c r="H392" s="28"/>
      <c r="I392" s="28"/>
      <c r="J392" s="28"/>
      <c r="K392" s="28"/>
      <c r="L392" s="28"/>
      <c r="M392" s="28"/>
      <c r="N392" s="28"/>
      <c r="O392" s="28"/>
      <c r="P392" s="28"/>
      <c r="Q392" s="28"/>
      <c r="R392" s="28"/>
      <c r="S392" s="28"/>
      <c r="T392" s="28"/>
      <c r="U392" s="28"/>
      <c r="V392" s="28"/>
      <c r="W392" s="28"/>
      <c r="X392" s="28"/>
      <c r="Y392" s="28"/>
      <c r="Z392" s="28"/>
    </row>
    <row r="393" ht="14.25" customHeight="1">
      <c r="A393" s="28"/>
      <c r="B393" s="28"/>
      <c r="C393" s="28"/>
      <c r="D393" s="28"/>
      <c r="E393" s="28"/>
      <c r="F393" s="28"/>
      <c r="G393" s="28"/>
      <c r="H393" s="28"/>
      <c r="I393" s="28"/>
      <c r="J393" s="28"/>
      <c r="K393" s="28"/>
      <c r="L393" s="28"/>
      <c r="M393" s="28"/>
      <c r="N393" s="28"/>
      <c r="O393" s="28"/>
      <c r="P393" s="28"/>
      <c r="Q393" s="28"/>
      <c r="R393" s="28"/>
      <c r="S393" s="28"/>
      <c r="T393" s="28"/>
      <c r="U393" s="28"/>
      <c r="V393" s="28"/>
      <c r="W393" s="28"/>
      <c r="X393" s="28"/>
      <c r="Y393" s="28"/>
      <c r="Z393" s="28"/>
    </row>
    <row r="394" ht="14.25" customHeight="1">
      <c r="A394" s="28"/>
      <c r="B394" s="28"/>
      <c r="C394" s="28"/>
      <c r="D394" s="28"/>
      <c r="E394" s="28"/>
      <c r="F394" s="28"/>
      <c r="G394" s="28"/>
      <c r="H394" s="28"/>
      <c r="I394" s="28"/>
      <c r="J394" s="28"/>
      <c r="K394" s="28"/>
      <c r="L394" s="28"/>
      <c r="M394" s="28"/>
      <c r="N394" s="28"/>
      <c r="O394" s="28"/>
      <c r="P394" s="28"/>
      <c r="Q394" s="28"/>
      <c r="R394" s="28"/>
      <c r="S394" s="28"/>
      <c r="T394" s="28"/>
      <c r="U394" s="28"/>
      <c r="V394" s="28"/>
      <c r="W394" s="28"/>
      <c r="X394" s="28"/>
      <c r="Y394" s="28"/>
      <c r="Z394" s="28"/>
    </row>
    <row r="395" ht="14.25" customHeight="1">
      <c r="A395" s="28"/>
      <c r="B395" s="28"/>
      <c r="C395" s="28"/>
      <c r="D395" s="28"/>
      <c r="E395" s="28"/>
      <c r="F395" s="28"/>
      <c r="G395" s="28"/>
      <c r="H395" s="28"/>
      <c r="I395" s="28"/>
      <c r="J395" s="28"/>
      <c r="K395" s="28"/>
      <c r="L395" s="28"/>
      <c r="M395" s="28"/>
      <c r="N395" s="28"/>
      <c r="O395" s="28"/>
      <c r="P395" s="28"/>
      <c r="Q395" s="28"/>
      <c r="R395" s="28"/>
      <c r="S395" s="28"/>
      <c r="T395" s="28"/>
      <c r="U395" s="28"/>
      <c r="V395" s="28"/>
      <c r="W395" s="28"/>
      <c r="X395" s="28"/>
      <c r="Y395" s="28"/>
      <c r="Z395" s="28"/>
    </row>
    <row r="396" ht="14.25" customHeight="1">
      <c r="A396" s="28"/>
      <c r="B396" s="28"/>
      <c r="C396" s="28"/>
      <c r="D396" s="28"/>
      <c r="E396" s="28"/>
      <c r="F396" s="28"/>
      <c r="G396" s="28"/>
      <c r="H396" s="28"/>
      <c r="I396" s="28"/>
      <c r="J396" s="28"/>
      <c r="K396" s="28"/>
      <c r="L396" s="28"/>
      <c r="M396" s="28"/>
      <c r="N396" s="28"/>
      <c r="O396" s="28"/>
      <c r="P396" s="28"/>
      <c r="Q396" s="28"/>
      <c r="R396" s="28"/>
      <c r="S396" s="28"/>
      <c r="T396" s="28"/>
      <c r="U396" s="28"/>
      <c r="V396" s="28"/>
      <c r="W396" s="28"/>
      <c r="X396" s="28"/>
      <c r="Y396" s="28"/>
      <c r="Z396" s="28"/>
    </row>
    <row r="397" ht="14.25" customHeight="1">
      <c r="A397" s="28"/>
      <c r="B397" s="28"/>
      <c r="C397" s="28"/>
      <c r="D397" s="28"/>
      <c r="E397" s="28"/>
      <c r="F397" s="28"/>
      <c r="G397" s="28"/>
      <c r="H397" s="28"/>
      <c r="I397" s="28"/>
      <c r="J397" s="28"/>
      <c r="K397" s="28"/>
      <c r="L397" s="28"/>
      <c r="M397" s="28"/>
      <c r="N397" s="28"/>
      <c r="O397" s="28"/>
      <c r="P397" s="28"/>
      <c r="Q397" s="28"/>
      <c r="R397" s="28"/>
      <c r="S397" s="28"/>
      <c r="T397" s="28"/>
      <c r="U397" s="28"/>
      <c r="V397" s="28"/>
      <c r="W397" s="28"/>
      <c r="X397" s="28"/>
      <c r="Y397" s="28"/>
      <c r="Z397" s="28"/>
    </row>
    <row r="398" ht="14.25" customHeight="1">
      <c r="A398" s="28"/>
      <c r="B398" s="28"/>
      <c r="C398" s="28"/>
      <c r="D398" s="28"/>
      <c r="E398" s="28"/>
      <c r="F398" s="28"/>
      <c r="G398" s="28"/>
      <c r="H398" s="28"/>
      <c r="I398" s="28"/>
      <c r="J398" s="28"/>
      <c r="K398" s="28"/>
      <c r="L398" s="28"/>
      <c r="M398" s="28"/>
      <c r="N398" s="28"/>
      <c r="O398" s="28"/>
      <c r="P398" s="28"/>
      <c r="Q398" s="28"/>
      <c r="R398" s="28"/>
      <c r="S398" s="28"/>
      <c r="T398" s="28"/>
      <c r="U398" s="28"/>
      <c r="V398" s="28"/>
      <c r="W398" s="28"/>
      <c r="X398" s="28"/>
      <c r="Y398" s="28"/>
      <c r="Z398" s="28"/>
    </row>
    <row r="399" ht="14.25" customHeight="1">
      <c r="A399" s="28"/>
      <c r="B399" s="28"/>
      <c r="C399" s="28"/>
      <c r="D399" s="28"/>
      <c r="E399" s="28"/>
      <c r="F399" s="28"/>
      <c r="G399" s="28"/>
      <c r="H399" s="28"/>
      <c r="I399" s="28"/>
      <c r="J399" s="28"/>
      <c r="K399" s="28"/>
      <c r="L399" s="28"/>
      <c r="M399" s="28"/>
      <c r="N399" s="28"/>
      <c r="O399" s="28"/>
      <c r="P399" s="28"/>
      <c r="Q399" s="28"/>
      <c r="R399" s="28"/>
      <c r="S399" s="28"/>
      <c r="T399" s="28"/>
      <c r="U399" s="28"/>
      <c r="V399" s="28"/>
      <c r="W399" s="28"/>
      <c r="X399" s="28"/>
      <c r="Y399" s="28"/>
      <c r="Z399" s="28"/>
    </row>
    <row r="400" ht="14.25" customHeight="1">
      <c r="A400" s="28"/>
      <c r="B400" s="28"/>
      <c r="C400" s="28"/>
      <c r="D400" s="28"/>
      <c r="E400" s="28"/>
      <c r="F400" s="28"/>
      <c r="G400" s="28"/>
      <c r="H400" s="28"/>
      <c r="I400" s="28"/>
      <c r="J400" s="28"/>
      <c r="K400" s="28"/>
      <c r="L400" s="28"/>
      <c r="M400" s="28"/>
      <c r="N400" s="28"/>
      <c r="O400" s="28"/>
      <c r="P400" s="28"/>
      <c r="Q400" s="28"/>
      <c r="R400" s="28"/>
      <c r="S400" s="28"/>
      <c r="T400" s="28"/>
      <c r="U400" s="28"/>
      <c r="V400" s="28"/>
      <c r="W400" s="28"/>
      <c r="X400" s="28"/>
      <c r="Y400" s="28"/>
      <c r="Z400" s="28"/>
    </row>
    <row r="401" ht="14.25" customHeight="1">
      <c r="A401" s="28"/>
      <c r="B401" s="28"/>
      <c r="C401" s="28"/>
      <c r="D401" s="28"/>
      <c r="E401" s="28"/>
      <c r="F401" s="28"/>
      <c r="G401" s="28"/>
      <c r="H401" s="28"/>
      <c r="I401" s="28"/>
      <c r="J401" s="28"/>
      <c r="K401" s="28"/>
      <c r="L401" s="28"/>
      <c r="M401" s="28"/>
      <c r="N401" s="28"/>
      <c r="O401" s="28"/>
      <c r="P401" s="28"/>
      <c r="Q401" s="28"/>
      <c r="R401" s="28"/>
      <c r="S401" s="28"/>
      <c r="T401" s="28"/>
      <c r="U401" s="28"/>
      <c r="V401" s="28"/>
      <c r="W401" s="28"/>
      <c r="X401" s="28"/>
      <c r="Y401" s="28"/>
      <c r="Z401" s="28"/>
    </row>
    <row r="402" ht="14.25" customHeight="1">
      <c r="A402" s="28"/>
      <c r="B402" s="28"/>
      <c r="C402" s="28"/>
      <c r="D402" s="28"/>
      <c r="E402" s="28"/>
      <c r="F402" s="28"/>
      <c r="G402" s="28"/>
      <c r="H402" s="28"/>
      <c r="I402" s="28"/>
      <c r="J402" s="28"/>
      <c r="K402" s="28"/>
      <c r="L402" s="28"/>
      <c r="M402" s="28"/>
      <c r="N402" s="28"/>
      <c r="O402" s="28"/>
      <c r="P402" s="28"/>
      <c r="Q402" s="28"/>
      <c r="R402" s="28"/>
      <c r="S402" s="28"/>
      <c r="T402" s="28"/>
      <c r="U402" s="28"/>
      <c r="V402" s="28"/>
      <c r="W402" s="28"/>
      <c r="X402" s="28"/>
      <c r="Y402" s="28"/>
      <c r="Z402" s="28"/>
    </row>
    <row r="403" ht="14.25" customHeight="1">
      <c r="A403" s="28"/>
      <c r="B403" s="28"/>
      <c r="C403" s="28"/>
      <c r="D403" s="28"/>
      <c r="E403" s="28"/>
      <c r="F403" s="28"/>
      <c r="G403" s="28"/>
      <c r="H403" s="28"/>
      <c r="I403" s="28"/>
      <c r="J403" s="28"/>
      <c r="K403" s="28"/>
      <c r="L403" s="28"/>
      <c r="M403" s="28"/>
      <c r="N403" s="28"/>
      <c r="O403" s="28"/>
      <c r="P403" s="28"/>
      <c r="Q403" s="28"/>
      <c r="R403" s="28"/>
      <c r="S403" s="28"/>
      <c r="T403" s="28"/>
      <c r="U403" s="28"/>
      <c r="V403" s="28"/>
      <c r="W403" s="28"/>
      <c r="X403" s="28"/>
      <c r="Y403" s="28"/>
      <c r="Z403" s="28"/>
    </row>
    <row r="404" ht="14.25" customHeight="1">
      <c r="A404" s="28"/>
      <c r="B404" s="28"/>
      <c r="C404" s="28"/>
      <c r="D404" s="28"/>
      <c r="E404" s="28"/>
      <c r="F404" s="28"/>
      <c r="G404" s="28"/>
      <c r="H404" s="28"/>
      <c r="I404" s="28"/>
      <c r="J404" s="28"/>
      <c r="K404" s="28"/>
      <c r="L404" s="28"/>
      <c r="M404" s="28"/>
      <c r="N404" s="28"/>
      <c r="O404" s="28"/>
      <c r="P404" s="28"/>
      <c r="Q404" s="28"/>
      <c r="R404" s="28"/>
      <c r="S404" s="28"/>
      <c r="T404" s="28"/>
      <c r="U404" s="28"/>
      <c r="V404" s="28"/>
      <c r="W404" s="28"/>
      <c r="X404" s="28"/>
      <c r="Y404" s="28"/>
      <c r="Z404" s="28"/>
    </row>
    <row r="405" ht="14.25" customHeight="1">
      <c r="A405" s="28"/>
      <c r="B405" s="28"/>
      <c r="C405" s="28"/>
      <c r="D405" s="28"/>
      <c r="E405" s="28"/>
      <c r="F405" s="28"/>
      <c r="G405" s="28"/>
      <c r="H405" s="28"/>
      <c r="I405" s="28"/>
      <c r="J405" s="28"/>
      <c r="K405" s="28"/>
      <c r="L405" s="28"/>
      <c r="M405" s="28"/>
      <c r="N405" s="28"/>
      <c r="O405" s="28"/>
      <c r="P405" s="28"/>
      <c r="Q405" s="28"/>
      <c r="R405" s="28"/>
      <c r="S405" s="28"/>
      <c r="T405" s="28"/>
      <c r="U405" s="28"/>
      <c r="V405" s="28"/>
      <c r="W405" s="28"/>
      <c r="X405" s="28"/>
      <c r="Y405" s="28"/>
      <c r="Z405" s="28"/>
    </row>
    <row r="406" ht="14.25" customHeight="1">
      <c r="A406" s="28"/>
      <c r="B406" s="28"/>
      <c r="C406" s="28"/>
      <c r="D406" s="28"/>
      <c r="E406" s="28"/>
      <c r="F406" s="28"/>
      <c r="G406" s="28"/>
      <c r="H406" s="28"/>
      <c r="I406" s="28"/>
      <c r="J406" s="28"/>
      <c r="K406" s="28"/>
      <c r="L406" s="28"/>
      <c r="M406" s="28"/>
      <c r="N406" s="28"/>
      <c r="O406" s="28"/>
      <c r="P406" s="28"/>
      <c r="Q406" s="28"/>
      <c r="R406" s="28"/>
      <c r="S406" s="28"/>
      <c r="T406" s="28"/>
      <c r="U406" s="28"/>
      <c r="V406" s="28"/>
      <c r="W406" s="28"/>
      <c r="X406" s="28"/>
      <c r="Y406" s="28"/>
      <c r="Z406" s="28"/>
    </row>
    <row r="407" ht="14.25" customHeight="1">
      <c r="A407" s="28"/>
      <c r="B407" s="28"/>
      <c r="C407" s="28"/>
      <c r="D407" s="28"/>
      <c r="E407" s="28"/>
      <c r="F407" s="28"/>
      <c r="G407" s="28"/>
      <c r="H407" s="28"/>
      <c r="I407" s="28"/>
      <c r="J407" s="28"/>
      <c r="K407" s="28"/>
      <c r="L407" s="28"/>
      <c r="M407" s="28"/>
      <c r="N407" s="28"/>
      <c r="O407" s="28"/>
      <c r="P407" s="28"/>
      <c r="Q407" s="28"/>
      <c r="R407" s="28"/>
      <c r="S407" s="28"/>
      <c r="T407" s="28"/>
      <c r="U407" s="28"/>
      <c r="V407" s="28"/>
      <c r="W407" s="28"/>
      <c r="X407" s="28"/>
      <c r="Y407" s="28"/>
      <c r="Z407" s="28"/>
    </row>
    <row r="408" ht="14.25" customHeight="1">
      <c r="A408" s="28"/>
      <c r="B408" s="28"/>
      <c r="C408" s="28"/>
      <c r="D408" s="28"/>
      <c r="E408" s="28"/>
      <c r="F408" s="28"/>
      <c r="G408" s="28"/>
      <c r="H408" s="28"/>
      <c r="I408" s="28"/>
      <c r="J408" s="28"/>
      <c r="K408" s="28"/>
      <c r="L408" s="28"/>
      <c r="M408" s="28"/>
      <c r="N408" s="28"/>
      <c r="O408" s="28"/>
      <c r="P408" s="28"/>
      <c r="Q408" s="28"/>
      <c r="R408" s="28"/>
      <c r="S408" s="28"/>
      <c r="T408" s="28"/>
      <c r="U408" s="28"/>
      <c r="V408" s="28"/>
      <c r="W408" s="28"/>
      <c r="X408" s="28"/>
      <c r="Y408" s="28"/>
      <c r="Z408" s="28"/>
    </row>
    <row r="409" ht="14.25" customHeight="1">
      <c r="A409" s="28"/>
      <c r="B409" s="28"/>
      <c r="C409" s="28"/>
      <c r="D409" s="28"/>
      <c r="E409" s="28"/>
      <c r="F409" s="28"/>
      <c r="G409" s="28"/>
      <c r="H409" s="28"/>
      <c r="I409" s="28"/>
      <c r="J409" s="28"/>
      <c r="K409" s="28"/>
      <c r="L409" s="28"/>
      <c r="M409" s="28"/>
      <c r="N409" s="28"/>
      <c r="O409" s="28"/>
      <c r="P409" s="28"/>
      <c r="Q409" s="28"/>
      <c r="R409" s="28"/>
      <c r="S409" s="28"/>
      <c r="T409" s="28"/>
      <c r="U409" s="28"/>
      <c r="V409" s="28"/>
      <c r="W409" s="28"/>
      <c r="X409" s="28"/>
      <c r="Y409" s="28"/>
      <c r="Z409" s="28"/>
    </row>
    <row r="410" ht="14.25" customHeight="1">
      <c r="A410" s="28"/>
      <c r="B410" s="28"/>
      <c r="C410" s="28"/>
      <c r="D410" s="28"/>
      <c r="E410" s="28"/>
      <c r="F410" s="28"/>
      <c r="G410" s="28"/>
      <c r="H410" s="28"/>
      <c r="I410" s="28"/>
      <c r="J410" s="28"/>
      <c r="K410" s="28"/>
      <c r="L410" s="28"/>
      <c r="M410" s="28"/>
      <c r="N410" s="28"/>
      <c r="O410" s="28"/>
      <c r="P410" s="28"/>
      <c r="Q410" s="28"/>
      <c r="R410" s="28"/>
      <c r="S410" s="28"/>
      <c r="T410" s="28"/>
      <c r="U410" s="28"/>
      <c r="V410" s="28"/>
      <c r="W410" s="28"/>
      <c r="X410" s="28"/>
      <c r="Y410" s="28"/>
      <c r="Z410" s="28"/>
    </row>
    <row r="411" ht="14.25" customHeight="1">
      <c r="A411" s="28"/>
      <c r="B411" s="28"/>
      <c r="C411" s="28"/>
      <c r="D411" s="28"/>
      <c r="E411" s="28"/>
      <c r="F411" s="28"/>
      <c r="G411" s="28"/>
      <c r="H411" s="28"/>
      <c r="I411" s="28"/>
      <c r="J411" s="28"/>
      <c r="K411" s="28"/>
      <c r="L411" s="28"/>
      <c r="M411" s="28"/>
      <c r="N411" s="28"/>
      <c r="O411" s="28"/>
      <c r="P411" s="28"/>
      <c r="Q411" s="28"/>
      <c r="R411" s="28"/>
      <c r="S411" s="28"/>
      <c r="T411" s="28"/>
      <c r="U411" s="28"/>
      <c r="V411" s="28"/>
      <c r="W411" s="28"/>
      <c r="X411" s="28"/>
      <c r="Y411" s="28"/>
      <c r="Z411" s="28"/>
    </row>
    <row r="412" ht="14.25" customHeight="1">
      <c r="A412" s="28"/>
      <c r="B412" s="28"/>
      <c r="C412" s="28"/>
      <c r="D412" s="28"/>
      <c r="E412" s="28"/>
      <c r="F412" s="28"/>
      <c r="G412" s="28"/>
      <c r="H412" s="28"/>
      <c r="I412" s="28"/>
      <c r="J412" s="28"/>
      <c r="K412" s="28"/>
      <c r="L412" s="28"/>
      <c r="M412" s="28"/>
      <c r="N412" s="28"/>
      <c r="O412" s="28"/>
      <c r="P412" s="28"/>
      <c r="Q412" s="28"/>
      <c r="R412" s="28"/>
      <c r="S412" s="28"/>
      <c r="T412" s="28"/>
      <c r="U412" s="28"/>
      <c r="V412" s="28"/>
      <c r="W412" s="28"/>
      <c r="X412" s="28"/>
      <c r="Y412" s="28"/>
      <c r="Z412" s="28"/>
    </row>
    <row r="413" ht="14.25" customHeight="1">
      <c r="A413" s="28"/>
      <c r="B413" s="28"/>
      <c r="C413" s="28"/>
      <c r="D413" s="28"/>
      <c r="E413" s="28"/>
      <c r="F413" s="28"/>
      <c r="G413" s="28"/>
      <c r="H413" s="28"/>
      <c r="I413" s="28"/>
      <c r="J413" s="28"/>
      <c r="K413" s="28"/>
      <c r="L413" s="28"/>
      <c r="M413" s="28"/>
      <c r="N413" s="28"/>
      <c r="O413" s="28"/>
      <c r="P413" s="28"/>
      <c r="Q413" s="28"/>
      <c r="R413" s="28"/>
      <c r="S413" s="28"/>
      <c r="T413" s="28"/>
      <c r="U413" s="28"/>
      <c r="V413" s="28"/>
      <c r="W413" s="28"/>
      <c r="X413" s="28"/>
      <c r="Y413" s="28"/>
      <c r="Z413" s="28"/>
    </row>
    <row r="414" ht="14.25" customHeight="1">
      <c r="A414" s="28"/>
      <c r="B414" s="28"/>
      <c r="C414" s="28"/>
      <c r="D414" s="28"/>
      <c r="E414" s="28"/>
      <c r="F414" s="28"/>
      <c r="G414" s="28"/>
      <c r="H414" s="28"/>
      <c r="I414" s="28"/>
      <c r="J414" s="28"/>
      <c r="K414" s="28"/>
      <c r="L414" s="28"/>
      <c r="M414" s="28"/>
      <c r="N414" s="28"/>
      <c r="O414" s="28"/>
      <c r="P414" s="28"/>
      <c r="Q414" s="28"/>
      <c r="R414" s="28"/>
      <c r="S414" s="28"/>
      <c r="T414" s="28"/>
      <c r="U414" s="28"/>
      <c r="V414" s="28"/>
      <c r="W414" s="28"/>
      <c r="X414" s="28"/>
      <c r="Y414" s="28"/>
      <c r="Z414" s="28"/>
    </row>
    <row r="415" ht="14.25" customHeight="1">
      <c r="A415" s="28"/>
      <c r="B415" s="28"/>
      <c r="C415" s="28"/>
      <c r="D415" s="28"/>
      <c r="E415" s="28"/>
      <c r="F415" s="28"/>
      <c r="G415" s="28"/>
      <c r="H415" s="28"/>
      <c r="I415" s="28"/>
      <c r="J415" s="28"/>
      <c r="K415" s="28"/>
      <c r="L415" s="28"/>
      <c r="M415" s="28"/>
      <c r="N415" s="28"/>
      <c r="O415" s="28"/>
      <c r="P415" s="28"/>
      <c r="Q415" s="28"/>
      <c r="R415" s="28"/>
      <c r="S415" s="28"/>
      <c r="T415" s="28"/>
      <c r="U415" s="28"/>
      <c r="V415" s="28"/>
      <c r="W415" s="28"/>
      <c r="X415" s="28"/>
      <c r="Y415" s="28"/>
      <c r="Z415" s="28"/>
    </row>
    <row r="416" ht="14.25" customHeight="1">
      <c r="A416" s="28"/>
      <c r="B416" s="28"/>
      <c r="C416" s="28"/>
      <c r="D416" s="28"/>
      <c r="E416" s="28"/>
      <c r="F416" s="28"/>
      <c r="G416" s="28"/>
      <c r="H416" s="28"/>
      <c r="I416" s="28"/>
      <c r="J416" s="28"/>
      <c r="K416" s="28"/>
      <c r="L416" s="28"/>
      <c r="M416" s="28"/>
      <c r="N416" s="28"/>
      <c r="O416" s="28"/>
      <c r="P416" s="28"/>
      <c r="Q416" s="28"/>
      <c r="R416" s="28"/>
      <c r="S416" s="28"/>
      <c r="T416" s="28"/>
      <c r="U416" s="28"/>
      <c r="V416" s="28"/>
      <c r="W416" s="28"/>
      <c r="X416" s="28"/>
      <c r="Y416" s="28"/>
      <c r="Z416" s="28"/>
    </row>
    <row r="417" ht="14.25" customHeight="1">
      <c r="A417" s="28"/>
      <c r="B417" s="28"/>
      <c r="C417" s="28"/>
      <c r="D417" s="28"/>
      <c r="E417" s="28"/>
      <c r="F417" s="28"/>
      <c r="G417" s="28"/>
      <c r="H417" s="28"/>
      <c r="I417" s="28"/>
      <c r="J417" s="28"/>
      <c r="K417" s="28"/>
      <c r="L417" s="28"/>
      <c r="M417" s="28"/>
      <c r="N417" s="28"/>
      <c r="O417" s="28"/>
      <c r="P417" s="28"/>
      <c r="Q417" s="28"/>
      <c r="R417" s="28"/>
      <c r="S417" s="28"/>
      <c r="T417" s="28"/>
      <c r="U417" s="28"/>
      <c r="V417" s="28"/>
      <c r="W417" s="28"/>
      <c r="X417" s="28"/>
      <c r="Y417" s="28"/>
      <c r="Z417" s="28"/>
    </row>
    <row r="418" ht="14.25" customHeight="1">
      <c r="A418" s="28"/>
      <c r="B418" s="28"/>
      <c r="C418" s="28"/>
      <c r="D418" s="28"/>
      <c r="E418" s="28"/>
      <c r="F418" s="28"/>
      <c r="G418" s="28"/>
      <c r="H418" s="28"/>
      <c r="I418" s="28"/>
      <c r="J418" s="28"/>
      <c r="K418" s="28"/>
      <c r="L418" s="28"/>
      <c r="M418" s="28"/>
      <c r="N418" s="28"/>
      <c r="O418" s="28"/>
      <c r="P418" s="28"/>
      <c r="Q418" s="28"/>
      <c r="R418" s="28"/>
      <c r="S418" s="28"/>
      <c r="T418" s="28"/>
      <c r="U418" s="28"/>
      <c r="V418" s="28"/>
      <c r="W418" s="28"/>
      <c r="X418" s="28"/>
      <c r="Y418" s="28"/>
      <c r="Z418" s="28"/>
    </row>
    <row r="419" ht="14.25" customHeight="1">
      <c r="A419" s="28"/>
      <c r="B419" s="28"/>
      <c r="C419" s="28"/>
      <c r="D419" s="28"/>
      <c r="E419" s="28"/>
      <c r="F419" s="28"/>
      <c r="G419" s="28"/>
      <c r="H419" s="28"/>
      <c r="I419" s="28"/>
      <c r="J419" s="28"/>
      <c r="K419" s="28"/>
      <c r="L419" s="28"/>
      <c r="M419" s="28"/>
      <c r="N419" s="28"/>
      <c r="O419" s="28"/>
      <c r="P419" s="28"/>
      <c r="Q419" s="28"/>
      <c r="R419" s="28"/>
      <c r="S419" s="28"/>
      <c r="T419" s="28"/>
      <c r="U419" s="28"/>
      <c r="V419" s="28"/>
      <c r="W419" s="28"/>
      <c r="X419" s="28"/>
      <c r="Y419" s="28"/>
      <c r="Z419" s="28"/>
    </row>
    <row r="420" ht="14.25" customHeight="1">
      <c r="A420" s="28"/>
      <c r="B420" s="28"/>
      <c r="C420" s="28"/>
      <c r="D420" s="28"/>
      <c r="E420" s="28"/>
      <c r="F420" s="28"/>
      <c r="G420" s="28"/>
      <c r="H420" s="28"/>
      <c r="I420" s="28"/>
      <c r="J420" s="28"/>
      <c r="K420" s="28"/>
      <c r="L420" s="28"/>
      <c r="M420" s="28"/>
      <c r="N420" s="28"/>
      <c r="O420" s="28"/>
      <c r="P420" s="28"/>
      <c r="Q420" s="28"/>
      <c r="R420" s="28"/>
      <c r="S420" s="28"/>
      <c r="T420" s="28"/>
      <c r="U420" s="28"/>
      <c r="V420" s="28"/>
      <c r="W420" s="28"/>
      <c r="X420" s="28"/>
      <c r="Y420" s="28"/>
      <c r="Z420" s="28"/>
    </row>
    <row r="421" ht="14.25" customHeight="1">
      <c r="A421" s="28"/>
      <c r="B421" s="28"/>
      <c r="C421" s="28"/>
      <c r="D421" s="28"/>
      <c r="E421" s="28"/>
      <c r="F421" s="28"/>
      <c r="G421" s="28"/>
      <c r="H421" s="28"/>
      <c r="I421" s="28"/>
      <c r="J421" s="28"/>
      <c r="K421" s="28"/>
      <c r="L421" s="28"/>
      <c r="M421" s="28"/>
      <c r="N421" s="28"/>
      <c r="O421" s="28"/>
      <c r="P421" s="28"/>
      <c r="Q421" s="28"/>
      <c r="R421" s="28"/>
      <c r="S421" s="28"/>
      <c r="T421" s="28"/>
      <c r="U421" s="28"/>
      <c r="V421" s="28"/>
      <c r="W421" s="28"/>
      <c r="X421" s="28"/>
      <c r="Y421" s="28"/>
      <c r="Z421" s="28"/>
    </row>
    <row r="422" ht="14.25" customHeight="1">
      <c r="A422" s="28"/>
      <c r="B422" s="28"/>
      <c r="C422" s="28"/>
      <c r="D422" s="28"/>
      <c r="E422" s="28"/>
      <c r="F422" s="28"/>
      <c r="G422" s="28"/>
      <c r="H422" s="28"/>
      <c r="I422" s="28"/>
      <c r="J422" s="28"/>
      <c r="K422" s="28"/>
      <c r="L422" s="28"/>
      <c r="M422" s="28"/>
      <c r="N422" s="28"/>
      <c r="O422" s="28"/>
      <c r="P422" s="28"/>
      <c r="Q422" s="28"/>
      <c r="R422" s="28"/>
      <c r="S422" s="28"/>
      <c r="T422" s="28"/>
      <c r="U422" s="28"/>
      <c r="V422" s="28"/>
      <c r="W422" s="28"/>
      <c r="X422" s="28"/>
      <c r="Y422" s="28"/>
      <c r="Z422" s="28"/>
    </row>
    <row r="423" ht="14.25" customHeight="1">
      <c r="A423" s="28"/>
      <c r="B423" s="28"/>
      <c r="C423" s="28"/>
      <c r="D423" s="28"/>
      <c r="E423" s="28"/>
      <c r="F423" s="28"/>
      <c r="G423" s="28"/>
      <c r="H423" s="28"/>
      <c r="I423" s="28"/>
      <c r="J423" s="28"/>
      <c r="K423" s="28"/>
      <c r="L423" s="28"/>
      <c r="M423" s="28"/>
      <c r="N423" s="28"/>
      <c r="O423" s="28"/>
      <c r="P423" s="28"/>
      <c r="Q423" s="28"/>
      <c r="R423" s="28"/>
      <c r="S423" s="28"/>
      <c r="T423" s="28"/>
      <c r="U423" s="28"/>
      <c r="V423" s="28"/>
      <c r="W423" s="28"/>
      <c r="X423" s="28"/>
      <c r="Y423" s="28"/>
      <c r="Z423" s="28"/>
    </row>
    <row r="424" ht="14.25" customHeight="1">
      <c r="A424" s="28"/>
      <c r="B424" s="28"/>
      <c r="C424" s="28"/>
      <c r="D424" s="28"/>
      <c r="E424" s="28"/>
      <c r="F424" s="28"/>
      <c r="G424" s="28"/>
      <c r="H424" s="28"/>
      <c r="I424" s="28"/>
      <c r="J424" s="28"/>
      <c r="K424" s="28"/>
      <c r="L424" s="28"/>
      <c r="M424" s="28"/>
      <c r="N424" s="28"/>
      <c r="O424" s="28"/>
      <c r="P424" s="28"/>
      <c r="Q424" s="28"/>
      <c r="R424" s="28"/>
      <c r="S424" s="28"/>
      <c r="T424" s="28"/>
      <c r="U424" s="28"/>
      <c r="V424" s="28"/>
      <c r="W424" s="28"/>
      <c r="X424" s="28"/>
      <c r="Y424" s="28"/>
      <c r="Z424" s="28"/>
    </row>
    <row r="425" ht="14.25" customHeight="1">
      <c r="A425" s="28"/>
      <c r="B425" s="28"/>
      <c r="C425" s="28"/>
      <c r="D425" s="28"/>
      <c r="E425" s="28"/>
      <c r="F425" s="28"/>
      <c r="G425" s="28"/>
      <c r="H425" s="28"/>
      <c r="I425" s="28"/>
      <c r="J425" s="28"/>
      <c r="K425" s="28"/>
      <c r="L425" s="28"/>
      <c r="M425" s="28"/>
      <c r="N425" s="28"/>
      <c r="O425" s="28"/>
      <c r="P425" s="28"/>
      <c r="Q425" s="28"/>
      <c r="R425" s="28"/>
      <c r="S425" s="28"/>
      <c r="T425" s="28"/>
      <c r="U425" s="28"/>
      <c r="V425" s="28"/>
      <c r="W425" s="28"/>
      <c r="X425" s="28"/>
      <c r="Y425" s="28"/>
      <c r="Z425" s="28"/>
    </row>
    <row r="426" ht="14.25" customHeight="1">
      <c r="A426" s="28"/>
      <c r="B426" s="28"/>
      <c r="C426" s="28"/>
      <c r="D426" s="28"/>
      <c r="E426" s="28"/>
      <c r="F426" s="28"/>
      <c r="G426" s="28"/>
      <c r="H426" s="28"/>
      <c r="I426" s="28"/>
      <c r="J426" s="28"/>
      <c r="K426" s="28"/>
      <c r="L426" s="28"/>
      <c r="M426" s="28"/>
      <c r="N426" s="28"/>
      <c r="O426" s="28"/>
      <c r="P426" s="28"/>
      <c r="Q426" s="28"/>
      <c r="R426" s="28"/>
      <c r="S426" s="28"/>
      <c r="T426" s="28"/>
      <c r="U426" s="28"/>
      <c r="V426" s="28"/>
      <c r="W426" s="28"/>
      <c r="X426" s="28"/>
      <c r="Y426" s="28"/>
      <c r="Z426" s="28"/>
    </row>
    <row r="427" ht="14.25" customHeight="1">
      <c r="A427" s="28"/>
      <c r="B427" s="28"/>
      <c r="C427" s="28"/>
      <c r="D427" s="28"/>
      <c r="E427" s="28"/>
      <c r="F427" s="28"/>
      <c r="G427" s="28"/>
      <c r="H427" s="28"/>
      <c r="I427" s="28"/>
      <c r="J427" s="28"/>
      <c r="K427" s="28"/>
      <c r="L427" s="28"/>
      <c r="M427" s="28"/>
      <c r="N427" s="28"/>
      <c r="O427" s="28"/>
      <c r="P427" s="28"/>
      <c r="Q427" s="28"/>
      <c r="R427" s="28"/>
      <c r="S427" s="28"/>
      <c r="T427" s="28"/>
      <c r="U427" s="28"/>
      <c r="V427" s="28"/>
      <c r="W427" s="28"/>
      <c r="X427" s="28"/>
      <c r="Y427" s="28"/>
      <c r="Z427" s="28"/>
    </row>
    <row r="428" ht="14.25" customHeight="1">
      <c r="A428" s="28"/>
      <c r="B428" s="28"/>
      <c r="C428" s="28"/>
      <c r="D428" s="28"/>
      <c r="E428" s="28"/>
      <c r="F428" s="28"/>
      <c r="G428" s="28"/>
      <c r="H428" s="28"/>
      <c r="I428" s="28"/>
      <c r="J428" s="28"/>
      <c r="K428" s="28"/>
      <c r="L428" s="28"/>
      <c r="M428" s="28"/>
      <c r="N428" s="28"/>
      <c r="O428" s="28"/>
      <c r="P428" s="28"/>
      <c r="Q428" s="28"/>
      <c r="R428" s="28"/>
      <c r="S428" s="28"/>
      <c r="T428" s="28"/>
      <c r="U428" s="28"/>
      <c r="V428" s="28"/>
      <c r="W428" s="28"/>
      <c r="X428" s="28"/>
      <c r="Y428" s="28"/>
      <c r="Z428" s="28"/>
    </row>
    <row r="429" ht="14.25" customHeight="1">
      <c r="A429" s="28"/>
      <c r="B429" s="28"/>
      <c r="C429" s="28"/>
      <c r="D429" s="28"/>
      <c r="E429" s="28"/>
      <c r="F429" s="28"/>
      <c r="G429" s="28"/>
      <c r="H429" s="28"/>
      <c r="I429" s="28"/>
      <c r="J429" s="28"/>
      <c r="K429" s="28"/>
      <c r="L429" s="28"/>
      <c r="M429" s="28"/>
      <c r="N429" s="28"/>
      <c r="O429" s="28"/>
      <c r="P429" s="28"/>
      <c r="Q429" s="28"/>
      <c r="R429" s="28"/>
      <c r="S429" s="28"/>
      <c r="T429" s="28"/>
      <c r="U429" s="28"/>
      <c r="V429" s="28"/>
      <c r="W429" s="28"/>
      <c r="X429" s="28"/>
      <c r="Y429" s="28"/>
      <c r="Z429" s="28"/>
    </row>
    <row r="430" ht="14.25" customHeight="1">
      <c r="A430" s="28"/>
      <c r="B430" s="28"/>
      <c r="C430" s="28"/>
      <c r="D430" s="28"/>
      <c r="E430" s="28"/>
      <c r="F430" s="28"/>
      <c r="G430" s="28"/>
      <c r="H430" s="28"/>
      <c r="I430" s="28"/>
      <c r="J430" s="28"/>
      <c r="K430" s="28"/>
      <c r="L430" s="28"/>
      <c r="M430" s="28"/>
      <c r="N430" s="28"/>
      <c r="O430" s="28"/>
      <c r="P430" s="28"/>
      <c r="Q430" s="28"/>
      <c r="R430" s="28"/>
      <c r="S430" s="28"/>
      <c r="T430" s="28"/>
      <c r="U430" s="28"/>
      <c r="V430" s="28"/>
      <c r="W430" s="28"/>
      <c r="X430" s="28"/>
      <c r="Y430" s="28"/>
      <c r="Z430" s="28"/>
    </row>
    <row r="431" ht="14.25" customHeight="1">
      <c r="A431" s="28"/>
      <c r="B431" s="28"/>
      <c r="C431" s="28"/>
      <c r="D431" s="28"/>
      <c r="E431" s="28"/>
      <c r="F431" s="28"/>
      <c r="G431" s="28"/>
      <c r="H431" s="28"/>
      <c r="I431" s="28"/>
      <c r="J431" s="28"/>
      <c r="K431" s="28"/>
      <c r="L431" s="28"/>
      <c r="M431" s="28"/>
      <c r="N431" s="28"/>
      <c r="O431" s="28"/>
      <c r="P431" s="28"/>
      <c r="Q431" s="28"/>
      <c r="R431" s="28"/>
      <c r="S431" s="28"/>
      <c r="T431" s="28"/>
      <c r="U431" s="28"/>
      <c r="V431" s="28"/>
      <c r="W431" s="28"/>
      <c r="X431" s="28"/>
      <c r="Y431" s="28"/>
      <c r="Z431" s="28"/>
    </row>
    <row r="432" ht="14.25" customHeight="1">
      <c r="A432" s="28"/>
      <c r="B432" s="28"/>
      <c r="C432" s="28"/>
      <c r="D432" s="28"/>
      <c r="E432" s="28"/>
      <c r="F432" s="28"/>
      <c r="G432" s="28"/>
      <c r="H432" s="28"/>
      <c r="I432" s="28"/>
      <c r="J432" s="28"/>
      <c r="K432" s="28"/>
      <c r="L432" s="28"/>
      <c r="M432" s="28"/>
      <c r="N432" s="28"/>
      <c r="O432" s="28"/>
      <c r="P432" s="28"/>
      <c r="Q432" s="28"/>
      <c r="R432" s="28"/>
      <c r="S432" s="28"/>
      <c r="T432" s="28"/>
      <c r="U432" s="28"/>
      <c r="V432" s="28"/>
      <c r="W432" s="28"/>
      <c r="X432" s="28"/>
      <c r="Y432" s="28"/>
      <c r="Z432" s="28"/>
    </row>
    <row r="433" ht="14.25" customHeight="1">
      <c r="A433" s="28"/>
      <c r="B433" s="28"/>
      <c r="C433" s="28"/>
      <c r="D433" s="28"/>
      <c r="E433" s="28"/>
      <c r="F433" s="28"/>
      <c r="G433" s="28"/>
      <c r="H433" s="28"/>
      <c r="I433" s="28"/>
      <c r="J433" s="28"/>
      <c r="K433" s="28"/>
      <c r="L433" s="28"/>
      <c r="M433" s="28"/>
      <c r="N433" s="28"/>
      <c r="O433" s="28"/>
      <c r="P433" s="28"/>
      <c r="Q433" s="28"/>
      <c r="R433" s="28"/>
      <c r="S433" s="28"/>
      <c r="T433" s="28"/>
      <c r="U433" s="28"/>
      <c r="V433" s="28"/>
      <c r="W433" s="28"/>
      <c r="X433" s="28"/>
      <c r="Y433" s="28"/>
      <c r="Z433" s="28"/>
    </row>
    <row r="434" ht="14.25" customHeight="1">
      <c r="A434" s="28"/>
      <c r="B434" s="28"/>
      <c r="C434" s="28"/>
      <c r="D434" s="28"/>
      <c r="E434" s="28"/>
      <c r="F434" s="28"/>
      <c r="G434" s="28"/>
      <c r="H434" s="28"/>
      <c r="I434" s="28"/>
      <c r="J434" s="28"/>
      <c r="K434" s="28"/>
      <c r="L434" s="28"/>
      <c r="M434" s="28"/>
      <c r="N434" s="28"/>
      <c r="O434" s="28"/>
      <c r="P434" s="28"/>
      <c r="Q434" s="28"/>
      <c r="R434" s="28"/>
      <c r="S434" s="28"/>
      <c r="T434" s="28"/>
      <c r="U434" s="28"/>
      <c r="V434" s="28"/>
      <c r="W434" s="28"/>
      <c r="X434" s="28"/>
      <c r="Y434" s="28"/>
      <c r="Z434" s="28"/>
    </row>
    <row r="435" ht="14.25" customHeight="1">
      <c r="A435" s="28"/>
      <c r="B435" s="28"/>
      <c r="C435" s="28"/>
      <c r="D435" s="28"/>
      <c r="E435" s="28"/>
      <c r="F435" s="28"/>
      <c r="G435" s="28"/>
      <c r="H435" s="28"/>
      <c r="I435" s="28"/>
      <c r="J435" s="28"/>
      <c r="K435" s="28"/>
      <c r="L435" s="28"/>
      <c r="M435" s="28"/>
      <c r="N435" s="28"/>
      <c r="O435" s="28"/>
      <c r="P435" s="28"/>
      <c r="Q435" s="28"/>
      <c r="R435" s="28"/>
      <c r="S435" s="28"/>
      <c r="T435" s="28"/>
      <c r="U435" s="28"/>
      <c r="V435" s="28"/>
      <c r="W435" s="28"/>
      <c r="X435" s="28"/>
      <c r="Y435" s="28"/>
      <c r="Z435" s="28"/>
    </row>
    <row r="436" ht="14.25" customHeight="1">
      <c r="A436" s="28"/>
      <c r="B436" s="28"/>
      <c r="C436" s="28"/>
      <c r="D436" s="28"/>
      <c r="E436" s="28"/>
      <c r="F436" s="28"/>
      <c r="G436" s="28"/>
      <c r="H436" s="28"/>
      <c r="I436" s="28"/>
      <c r="J436" s="28"/>
      <c r="K436" s="28"/>
      <c r="L436" s="28"/>
      <c r="M436" s="28"/>
      <c r="N436" s="28"/>
      <c r="O436" s="28"/>
      <c r="P436" s="28"/>
      <c r="Q436" s="28"/>
      <c r="R436" s="28"/>
      <c r="S436" s="28"/>
      <c r="T436" s="28"/>
      <c r="U436" s="28"/>
      <c r="V436" s="28"/>
      <c r="W436" s="28"/>
      <c r="X436" s="28"/>
      <c r="Y436" s="28"/>
      <c r="Z436" s="28"/>
    </row>
    <row r="437" ht="14.25" customHeight="1">
      <c r="A437" s="28"/>
      <c r="B437" s="28"/>
      <c r="C437" s="28"/>
      <c r="D437" s="28"/>
      <c r="E437" s="28"/>
      <c r="F437" s="28"/>
      <c r="G437" s="28"/>
      <c r="H437" s="28"/>
      <c r="I437" s="28"/>
      <c r="J437" s="28"/>
      <c r="K437" s="28"/>
      <c r="L437" s="28"/>
      <c r="M437" s="28"/>
      <c r="N437" s="28"/>
      <c r="O437" s="28"/>
      <c r="P437" s="28"/>
      <c r="Q437" s="28"/>
      <c r="R437" s="28"/>
      <c r="S437" s="28"/>
      <c r="T437" s="28"/>
      <c r="U437" s="28"/>
      <c r="V437" s="28"/>
      <c r="W437" s="28"/>
      <c r="X437" s="28"/>
      <c r="Y437" s="28"/>
      <c r="Z437" s="28"/>
    </row>
    <row r="438" ht="14.25" customHeight="1">
      <c r="A438" s="28"/>
      <c r="B438" s="28"/>
      <c r="C438" s="28"/>
      <c r="D438" s="28"/>
      <c r="E438" s="28"/>
      <c r="F438" s="28"/>
      <c r="G438" s="28"/>
      <c r="H438" s="28"/>
      <c r="I438" s="28"/>
      <c r="J438" s="28"/>
      <c r="K438" s="28"/>
      <c r="L438" s="28"/>
      <c r="M438" s="28"/>
      <c r="N438" s="28"/>
      <c r="O438" s="28"/>
      <c r="P438" s="28"/>
      <c r="Q438" s="28"/>
      <c r="R438" s="28"/>
      <c r="S438" s="28"/>
      <c r="T438" s="28"/>
      <c r="U438" s="28"/>
      <c r="V438" s="28"/>
      <c r="W438" s="28"/>
      <c r="X438" s="28"/>
      <c r="Y438" s="28"/>
      <c r="Z438" s="28"/>
    </row>
    <row r="439" ht="14.25" customHeight="1">
      <c r="A439" s="28"/>
      <c r="B439" s="28"/>
      <c r="C439" s="28"/>
      <c r="D439" s="28"/>
      <c r="E439" s="28"/>
      <c r="F439" s="28"/>
      <c r="G439" s="28"/>
      <c r="H439" s="28"/>
      <c r="I439" s="28"/>
      <c r="J439" s="28"/>
      <c r="K439" s="28"/>
      <c r="L439" s="28"/>
      <c r="M439" s="28"/>
      <c r="N439" s="28"/>
      <c r="O439" s="28"/>
      <c r="P439" s="28"/>
      <c r="Q439" s="28"/>
      <c r="R439" s="28"/>
      <c r="S439" s="28"/>
      <c r="T439" s="28"/>
      <c r="U439" s="28"/>
      <c r="V439" s="28"/>
      <c r="W439" s="28"/>
      <c r="X439" s="28"/>
      <c r="Y439" s="28"/>
      <c r="Z439" s="28"/>
    </row>
    <row r="440" ht="14.25" customHeight="1">
      <c r="A440" s="28"/>
      <c r="B440" s="28"/>
      <c r="C440" s="28"/>
      <c r="D440" s="28"/>
      <c r="E440" s="28"/>
      <c r="F440" s="28"/>
      <c r="G440" s="28"/>
      <c r="H440" s="28"/>
      <c r="I440" s="28"/>
      <c r="J440" s="28"/>
      <c r="K440" s="28"/>
      <c r="L440" s="28"/>
      <c r="M440" s="28"/>
      <c r="N440" s="28"/>
      <c r="O440" s="28"/>
      <c r="P440" s="28"/>
      <c r="Q440" s="28"/>
      <c r="R440" s="28"/>
      <c r="S440" s="28"/>
      <c r="T440" s="28"/>
      <c r="U440" s="28"/>
      <c r="V440" s="28"/>
      <c r="W440" s="28"/>
      <c r="X440" s="28"/>
      <c r="Y440" s="28"/>
      <c r="Z440" s="28"/>
    </row>
    <row r="441" ht="14.25" customHeight="1">
      <c r="A441" s="28"/>
      <c r="B441" s="28"/>
      <c r="C441" s="28"/>
      <c r="D441" s="28"/>
      <c r="E441" s="28"/>
      <c r="F441" s="28"/>
      <c r="G441" s="28"/>
      <c r="H441" s="28"/>
      <c r="I441" s="28"/>
      <c r="J441" s="28"/>
      <c r="K441" s="28"/>
      <c r="L441" s="28"/>
      <c r="M441" s="28"/>
      <c r="N441" s="28"/>
      <c r="O441" s="28"/>
      <c r="P441" s="28"/>
      <c r="Q441" s="28"/>
      <c r="R441" s="28"/>
      <c r="S441" s="28"/>
      <c r="T441" s="28"/>
      <c r="U441" s="28"/>
      <c r="V441" s="28"/>
      <c r="W441" s="28"/>
      <c r="X441" s="28"/>
      <c r="Y441" s="28"/>
      <c r="Z441" s="28"/>
    </row>
    <row r="442" ht="14.25" customHeight="1">
      <c r="A442" s="28"/>
      <c r="B442" s="28"/>
      <c r="C442" s="28"/>
      <c r="D442" s="28"/>
      <c r="E442" s="28"/>
      <c r="F442" s="28"/>
      <c r="G442" s="28"/>
      <c r="H442" s="28"/>
      <c r="I442" s="28"/>
      <c r="J442" s="28"/>
      <c r="K442" s="28"/>
      <c r="L442" s="28"/>
      <c r="M442" s="28"/>
      <c r="N442" s="28"/>
      <c r="O442" s="28"/>
      <c r="P442" s="28"/>
      <c r="Q442" s="28"/>
      <c r="R442" s="28"/>
      <c r="S442" s="28"/>
      <c r="T442" s="28"/>
      <c r="U442" s="28"/>
      <c r="V442" s="28"/>
      <c r="W442" s="28"/>
      <c r="X442" s="28"/>
      <c r="Y442" s="28"/>
      <c r="Z442" s="28"/>
    </row>
    <row r="443" ht="14.25" customHeight="1">
      <c r="A443" s="28"/>
      <c r="B443" s="28"/>
      <c r="C443" s="28"/>
      <c r="D443" s="28"/>
      <c r="E443" s="28"/>
      <c r="F443" s="28"/>
      <c r="G443" s="28"/>
      <c r="H443" s="28"/>
      <c r="I443" s="28"/>
      <c r="J443" s="28"/>
      <c r="K443" s="28"/>
      <c r="L443" s="28"/>
      <c r="M443" s="28"/>
      <c r="N443" s="28"/>
      <c r="O443" s="28"/>
      <c r="P443" s="28"/>
      <c r="Q443" s="28"/>
      <c r="R443" s="28"/>
      <c r="S443" s="28"/>
      <c r="T443" s="28"/>
      <c r="U443" s="28"/>
      <c r="V443" s="28"/>
      <c r="W443" s="28"/>
      <c r="X443" s="28"/>
      <c r="Y443" s="28"/>
      <c r="Z443" s="28"/>
    </row>
    <row r="444" ht="14.25" customHeight="1">
      <c r="A444" s="28"/>
      <c r="B444" s="28"/>
      <c r="C444" s="28"/>
      <c r="D444" s="28"/>
      <c r="E444" s="28"/>
      <c r="F444" s="28"/>
      <c r="G444" s="28"/>
      <c r="H444" s="28"/>
      <c r="I444" s="28"/>
      <c r="J444" s="28"/>
      <c r="K444" s="28"/>
      <c r="L444" s="28"/>
      <c r="M444" s="28"/>
      <c r="N444" s="28"/>
      <c r="O444" s="28"/>
      <c r="P444" s="28"/>
      <c r="Q444" s="28"/>
      <c r="R444" s="28"/>
      <c r="S444" s="28"/>
      <c r="T444" s="28"/>
      <c r="U444" s="28"/>
      <c r="V444" s="28"/>
      <c r="W444" s="28"/>
      <c r="X444" s="28"/>
      <c r="Y444" s="28"/>
      <c r="Z444" s="28"/>
    </row>
    <row r="445" ht="14.25" customHeight="1">
      <c r="A445" s="28"/>
      <c r="B445" s="28"/>
      <c r="C445" s="28"/>
      <c r="D445" s="28"/>
      <c r="E445" s="28"/>
      <c r="F445" s="28"/>
      <c r="G445" s="28"/>
      <c r="H445" s="28"/>
      <c r="I445" s="28"/>
      <c r="J445" s="28"/>
      <c r="K445" s="28"/>
      <c r="L445" s="28"/>
      <c r="M445" s="28"/>
      <c r="N445" s="28"/>
      <c r="O445" s="28"/>
      <c r="P445" s="28"/>
      <c r="Q445" s="28"/>
      <c r="R445" s="28"/>
      <c r="S445" s="28"/>
      <c r="T445" s="28"/>
      <c r="U445" s="28"/>
      <c r="V445" s="28"/>
      <c r="W445" s="28"/>
      <c r="X445" s="28"/>
      <c r="Y445" s="28"/>
      <c r="Z445" s="28"/>
    </row>
    <row r="446" ht="14.25" customHeight="1">
      <c r="A446" s="28"/>
      <c r="B446" s="28"/>
      <c r="C446" s="28"/>
      <c r="D446" s="28"/>
      <c r="E446" s="28"/>
      <c r="F446" s="28"/>
      <c r="G446" s="28"/>
      <c r="H446" s="28"/>
      <c r="I446" s="28"/>
      <c r="J446" s="28"/>
      <c r="K446" s="28"/>
      <c r="L446" s="28"/>
      <c r="M446" s="28"/>
      <c r="N446" s="28"/>
      <c r="O446" s="28"/>
      <c r="P446" s="28"/>
      <c r="Q446" s="28"/>
      <c r="R446" s="28"/>
      <c r="S446" s="28"/>
      <c r="T446" s="28"/>
      <c r="U446" s="28"/>
      <c r="V446" s="28"/>
      <c r="W446" s="28"/>
      <c r="X446" s="28"/>
      <c r="Y446" s="28"/>
      <c r="Z446" s="28"/>
    </row>
    <row r="447" ht="14.25" customHeight="1">
      <c r="A447" s="28"/>
      <c r="B447" s="28"/>
      <c r="C447" s="28"/>
      <c r="D447" s="28"/>
      <c r="E447" s="28"/>
      <c r="F447" s="28"/>
      <c r="G447" s="28"/>
      <c r="H447" s="28"/>
      <c r="I447" s="28"/>
      <c r="J447" s="28"/>
      <c r="K447" s="28"/>
      <c r="L447" s="28"/>
      <c r="M447" s="28"/>
      <c r="N447" s="28"/>
      <c r="O447" s="28"/>
      <c r="P447" s="28"/>
      <c r="Q447" s="28"/>
      <c r="R447" s="28"/>
      <c r="S447" s="28"/>
      <c r="T447" s="28"/>
      <c r="U447" s="28"/>
      <c r="V447" s="28"/>
      <c r="W447" s="28"/>
      <c r="X447" s="28"/>
      <c r="Y447" s="28"/>
      <c r="Z447" s="28"/>
    </row>
    <row r="448" ht="14.25" customHeight="1">
      <c r="A448" s="28"/>
      <c r="B448" s="28"/>
      <c r="C448" s="28"/>
      <c r="D448" s="28"/>
      <c r="E448" s="28"/>
      <c r="F448" s="28"/>
      <c r="G448" s="28"/>
      <c r="H448" s="28"/>
      <c r="I448" s="28"/>
      <c r="J448" s="28"/>
      <c r="K448" s="28"/>
      <c r="L448" s="28"/>
      <c r="M448" s="28"/>
      <c r="N448" s="28"/>
      <c r="O448" s="28"/>
      <c r="P448" s="28"/>
      <c r="Q448" s="28"/>
      <c r="R448" s="28"/>
      <c r="S448" s="28"/>
      <c r="T448" s="28"/>
      <c r="U448" s="28"/>
      <c r="V448" s="28"/>
      <c r="W448" s="28"/>
      <c r="X448" s="28"/>
      <c r="Y448" s="28"/>
      <c r="Z448" s="28"/>
    </row>
    <row r="449" ht="14.25" customHeight="1">
      <c r="A449" s="28"/>
      <c r="B449" s="28"/>
      <c r="C449" s="28"/>
      <c r="D449" s="28"/>
      <c r="E449" s="28"/>
      <c r="F449" s="28"/>
      <c r="G449" s="28"/>
      <c r="H449" s="28"/>
      <c r="I449" s="28"/>
      <c r="J449" s="28"/>
      <c r="K449" s="28"/>
      <c r="L449" s="28"/>
      <c r="M449" s="28"/>
      <c r="N449" s="28"/>
      <c r="O449" s="28"/>
      <c r="P449" s="28"/>
      <c r="Q449" s="28"/>
      <c r="R449" s="28"/>
      <c r="S449" s="28"/>
      <c r="T449" s="28"/>
      <c r="U449" s="28"/>
      <c r="V449" s="28"/>
      <c r="W449" s="28"/>
      <c r="X449" s="28"/>
      <c r="Y449" s="28"/>
      <c r="Z449" s="28"/>
    </row>
    <row r="450" ht="14.25" customHeight="1">
      <c r="A450" s="28"/>
      <c r="B450" s="28"/>
      <c r="C450" s="28"/>
      <c r="D450" s="28"/>
      <c r="E450" s="28"/>
      <c r="F450" s="28"/>
      <c r="G450" s="28"/>
      <c r="H450" s="28"/>
      <c r="I450" s="28"/>
      <c r="J450" s="28"/>
      <c r="K450" s="28"/>
      <c r="L450" s="28"/>
      <c r="M450" s="28"/>
      <c r="N450" s="28"/>
      <c r="O450" s="28"/>
      <c r="P450" s="28"/>
      <c r="Q450" s="28"/>
      <c r="R450" s="28"/>
      <c r="S450" s="28"/>
      <c r="T450" s="28"/>
      <c r="U450" s="28"/>
      <c r="V450" s="28"/>
      <c r="W450" s="28"/>
      <c r="X450" s="28"/>
      <c r="Y450" s="28"/>
      <c r="Z450" s="28"/>
    </row>
    <row r="451" ht="14.25" customHeight="1">
      <c r="A451" s="28"/>
      <c r="B451" s="28"/>
      <c r="C451" s="28"/>
      <c r="D451" s="28"/>
      <c r="E451" s="28"/>
      <c r="F451" s="28"/>
      <c r="G451" s="28"/>
      <c r="H451" s="28"/>
      <c r="I451" s="28"/>
      <c r="J451" s="28"/>
      <c r="K451" s="28"/>
      <c r="L451" s="28"/>
      <c r="M451" s="28"/>
      <c r="N451" s="28"/>
      <c r="O451" s="28"/>
      <c r="P451" s="28"/>
      <c r="Q451" s="28"/>
      <c r="R451" s="28"/>
      <c r="S451" s="28"/>
      <c r="T451" s="28"/>
      <c r="U451" s="28"/>
      <c r="V451" s="28"/>
      <c r="W451" s="28"/>
      <c r="X451" s="28"/>
      <c r="Y451" s="28"/>
      <c r="Z451" s="28"/>
    </row>
    <row r="452" ht="14.25" customHeight="1">
      <c r="A452" s="28"/>
      <c r="B452" s="28"/>
      <c r="C452" s="28"/>
      <c r="D452" s="28"/>
      <c r="E452" s="28"/>
      <c r="F452" s="28"/>
      <c r="G452" s="28"/>
      <c r="H452" s="28"/>
      <c r="I452" s="28"/>
      <c r="J452" s="28"/>
      <c r="K452" s="28"/>
      <c r="L452" s="28"/>
      <c r="M452" s="28"/>
      <c r="N452" s="28"/>
      <c r="O452" s="28"/>
      <c r="P452" s="28"/>
      <c r="Q452" s="28"/>
      <c r="R452" s="28"/>
      <c r="S452" s="28"/>
      <c r="T452" s="28"/>
      <c r="U452" s="28"/>
      <c r="V452" s="28"/>
      <c r="W452" s="28"/>
      <c r="X452" s="28"/>
      <c r="Y452" s="28"/>
      <c r="Z452" s="28"/>
    </row>
    <row r="453" ht="14.25" customHeight="1">
      <c r="A453" s="28"/>
      <c r="B453" s="28"/>
      <c r="C453" s="28"/>
      <c r="D453" s="28"/>
      <c r="E453" s="28"/>
      <c r="F453" s="28"/>
      <c r="G453" s="28"/>
      <c r="H453" s="28"/>
      <c r="I453" s="28"/>
      <c r="J453" s="28"/>
      <c r="K453" s="28"/>
      <c r="L453" s="28"/>
      <c r="M453" s="28"/>
      <c r="N453" s="28"/>
      <c r="O453" s="28"/>
      <c r="P453" s="28"/>
      <c r="Q453" s="28"/>
      <c r="R453" s="28"/>
      <c r="S453" s="28"/>
      <c r="T453" s="28"/>
      <c r="U453" s="28"/>
      <c r="V453" s="28"/>
      <c r="W453" s="28"/>
      <c r="X453" s="28"/>
      <c r="Y453" s="28"/>
      <c r="Z453" s="28"/>
    </row>
    <row r="454" ht="14.25" customHeight="1">
      <c r="A454" s="28"/>
      <c r="B454" s="28"/>
      <c r="C454" s="28"/>
      <c r="D454" s="28"/>
      <c r="E454" s="28"/>
      <c r="F454" s="28"/>
      <c r="G454" s="28"/>
      <c r="H454" s="28"/>
      <c r="I454" s="28"/>
      <c r="J454" s="28"/>
      <c r="K454" s="28"/>
      <c r="L454" s="28"/>
      <c r="M454" s="28"/>
      <c r="N454" s="28"/>
      <c r="O454" s="28"/>
      <c r="P454" s="28"/>
      <c r="Q454" s="28"/>
      <c r="R454" s="28"/>
      <c r="S454" s="28"/>
      <c r="T454" s="28"/>
      <c r="U454" s="28"/>
      <c r="V454" s="28"/>
      <c r="W454" s="28"/>
      <c r="X454" s="28"/>
      <c r="Y454" s="28"/>
      <c r="Z454" s="28"/>
    </row>
    <row r="455" ht="14.25" customHeight="1">
      <c r="A455" s="28"/>
      <c r="B455" s="28"/>
      <c r="C455" s="28"/>
      <c r="D455" s="28"/>
      <c r="E455" s="28"/>
      <c r="F455" s="28"/>
      <c r="G455" s="28"/>
      <c r="H455" s="28"/>
      <c r="I455" s="28"/>
      <c r="J455" s="28"/>
      <c r="K455" s="28"/>
      <c r="L455" s="28"/>
      <c r="M455" s="28"/>
      <c r="N455" s="28"/>
      <c r="O455" s="28"/>
      <c r="P455" s="28"/>
      <c r="Q455" s="28"/>
      <c r="R455" s="28"/>
      <c r="S455" s="28"/>
      <c r="T455" s="28"/>
      <c r="U455" s="28"/>
      <c r="V455" s="28"/>
      <c r="W455" s="28"/>
      <c r="X455" s="28"/>
      <c r="Y455" s="28"/>
      <c r="Z455" s="28"/>
    </row>
    <row r="456" ht="14.25" customHeight="1">
      <c r="A456" s="28"/>
      <c r="B456" s="28"/>
      <c r="C456" s="28"/>
      <c r="D456" s="28"/>
      <c r="E456" s="28"/>
      <c r="F456" s="28"/>
      <c r="G456" s="28"/>
      <c r="H456" s="28"/>
      <c r="I456" s="28"/>
      <c r="J456" s="28"/>
      <c r="K456" s="28"/>
      <c r="L456" s="28"/>
      <c r="M456" s="28"/>
      <c r="N456" s="28"/>
      <c r="O456" s="28"/>
      <c r="P456" s="28"/>
      <c r="Q456" s="28"/>
      <c r="R456" s="28"/>
      <c r="S456" s="28"/>
      <c r="T456" s="28"/>
      <c r="U456" s="28"/>
      <c r="V456" s="28"/>
      <c r="W456" s="28"/>
      <c r="X456" s="28"/>
      <c r="Y456" s="28"/>
      <c r="Z456" s="28"/>
    </row>
    <row r="457" ht="14.25" customHeight="1">
      <c r="A457" s="28"/>
      <c r="B457" s="28"/>
      <c r="C457" s="28"/>
      <c r="D457" s="28"/>
      <c r="E457" s="28"/>
      <c r="F457" s="28"/>
      <c r="G457" s="28"/>
      <c r="H457" s="28"/>
      <c r="I457" s="28"/>
      <c r="J457" s="28"/>
      <c r="K457" s="28"/>
      <c r="L457" s="28"/>
      <c r="M457" s="28"/>
      <c r="N457" s="28"/>
      <c r="O457" s="28"/>
      <c r="P457" s="28"/>
      <c r="Q457" s="28"/>
      <c r="R457" s="28"/>
      <c r="S457" s="28"/>
      <c r="T457" s="28"/>
      <c r="U457" s="28"/>
      <c r="V457" s="28"/>
      <c r="W457" s="28"/>
      <c r="X457" s="28"/>
      <c r="Y457" s="28"/>
      <c r="Z457" s="28"/>
    </row>
    <row r="458" ht="14.25" customHeight="1">
      <c r="A458" s="28"/>
      <c r="B458" s="28"/>
      <c r="C458" s="28"/>
      <c r="D458" s="28"/>
      <c r="E458" s="28"/>
      <c r="F458" s="28"/>
      <c r="G458" s="28"/>
      <c r="H458" s="28"/>
      <c r="I458" s="28"/>
      <c r="J458" s="28"/>
      <c r="K458" s="28"/>
      <c r="L458" s="28"/>
      <c r="M458" s="28"/>
      <c r="N458" s="28"/>
      <c r="O458" s="28"/>
      <c r="P458" s="28"/>
      <c r="Q458" s="28"/>
      <c r="R458" s="28"/>
      <c r="S458" s="28"/>
      <c r="T458" s="28"/>
      <c r="U458" s="28"/>
      <c r="V458" s="28"/>
      <c r="W458" s="28"/>
      <c r="X458" s="28"/>
      <c r="Y458" s="28"/>
      <c r="Z458" s="28"/>
    </row>
    <row r="459" ht="14.25" customHeight="1">
      <c r="A459" s="28"/>
      <c r="B459" s="28"/>
      <c r="C459" s="28"/>
      <c r="D459" s="28"/>
      <c r="E459" s="28"/>
      <c r="F459" s="28"/>
      <c r="G459" s="28"/>
      <c r="H459" s="28"/>
      <c r="I459" s="28"/>
      <c r="J459" s="28"/>
      <c r="K459" s="28"/>
      <c r="L459" s="28"/>
      <c r="M459" s="28"/>
      <c r="N459" s="28"/>
      <c r="O459" s="28"/>
      <c r="P459" s="28"/>
      <c r="Q459" s="28"/>
      <c r="R459" s="28"/>
      <c r="S459" s="28"/>
      <c r="T459" s="28"/>
      <c r="U459" s="28"/>
      <c r="V459" s="28"/>
      <c r="W459" s="28"/>
      <c r="X459" s="28"/>
      <c r="Y459" s="28"/>
      <c r="Z459" s="28"/>
    </row>
    <row r="460" ht="14.25" customHeight="1">
      <c r="A460" s="28"/>
      <c r="B460" s="28"/>
      <c r="C460" s="28"/>
      <c r="D460" s="28"/>
      <c r="E460" s="28"/>
      <c r="F460" s="28"/>
      <c r="G460" s="28"/>
      <c r="H460" s="28"/>
      <c r="I460" s="28"/>
      <c r="J460" s="28"/>
      <c r="K460" s="28"/>
      <c r="L460" s="28"/>
      <c r="M460" s="28"/>
      <c r="N460" s="28"/>
      <c r="O460" s="28"/>
      <c r="P460" s="28"/>
      <c r="Q460" s="28"/>
      <c r="R460" s="28"/>
      <c r="S460" s="28"/>
      <c r="T460" s="28"/>
      <c r="U460" s="28"/>
      <c r="V460" s="28"/>
      <c r="W460" s="28"/>
      <c r="X460" s="28"/>
      <c r="Y460" s="28"/>
      <c r="Z460" s="28"/>
    </row>
    <row r="461" ht="14.25" customHeight="1">
      <c r="A461" s="28"/>
      <c r="B461" s="28"/>
      <c r="C461" s="28"/>
      <c r="D461" s="28"/>
      <c r="E461" s="28"/>
      <c r="F461" s="28"/>
      <c r="G461" s="28"/>
      <c r="H461" s="28"/>
      <c r="I461" s="28"/>
      <c r="J461" s="28"/>
      <c r="K461" s="28"/>
      <c r="L461" s="28"/>
      <c r="M461" s="28"/>
      <c r="N461" s="28"/>
      <c r="O461" s="28"/>
      <c r="P461" s="28"/>
      <c r="Q461" s="28"/>
      <c r="R461" s="28"/>
      <c r="S461" s="28"/>
      <c r="T461" s="28"/>
      <c r="U461" s="28"/>
      <c r="V461" s="28"/>
      <c r="W461" s="28"/>
      <c r="X461" s="28"/>
      <c r="Y461" s="28"/>
      <c r="Z461" s="28"/>
    </row>
    <row r="462" ht="14.25" customHeight="1">
      <c r="A462" s="28"/>
      <c r="B462" s="28"/>
      <c r="C462" s="28"/>
      <c r="D462" s="28"/>
      <c r="E462" s="28"/>
      <c r="F462" s="28"/>
      <c r="G462" s="28"/>
      <c r="H462" s="28"/>
      <c r="I462" s="28"/>
      <c r="J462" s="28"/>
      <c r="K462" s="28"/>
      <c r="L462" s="28"/>
      <c r="M462" s="28"/>
      <c r="N462" s="28"/>
      <c r="O462" s="28"/>
      <c r="P462" s="28"/>
      <c r="Q462" s="28"/>
      <c r="R462" s="28"/>
      <c r="S462" s="28"/>
      <c r="T462" s="28"/>
      <c r="U462" s="28"/>
      <c r="V462" s="28"/>
      <c r="W462" s="28"/>
      <c r="X462" s="28"/>
      <c r="Y462" s="28"/>
      <c r="Z462" s="28"/>
    </row>
    <row r="463" ht="14.25" customHeight="1">
      <c r="A463" s="28"/>
      <c r="B463" s="28"/>
      <c r="C463" s="28"/>
      <c r="D463" s="28"/>
      <c r="E463" s="28"/>
      <c r="F463" s="28"/>
      <c r="G463" s="28"/>
      <c r="H463" s="28"/>
      <c r="I463" s="28"/>
      <c r="J463" s="28"/>
      <c r="K463" s="28"/>
      <c r="L463" s="28"/>
      <c r="M463" s="28"/>
      <c r="N463" s="28"/>
      <c r="O463" s="28"/>
      <c r="P463" s="28"/>
      <c r="Q463" s="28"/>
      <c r="R463" s="28"/>
      <c r="S463" s="28"/>
      <c r="T463" s="28"/>
      <c r="U463" s="28"/>
      <c r="V463" s="28"/>
      <c r="W463" s="28"/>
      <c r="X463" s="28"/>
      <c r="Y463" s="28"/>
      <c r="Z463" s="28"/>
    </row>
    <row r="464" ht="14.25" customHeight="1">
      <c r="A464" s="28"/>
      <c r="B464" s="28"/>
      <c r="C464" s="28"/>
      <c r="D464" s="28"/>
      <c r="E464" s="28"/>
      <c r="F464" s="28"/>
      <c r="G464" s="28"/>
      <c r="H464" s="28"/>
      <c r="I464" s="28"/>
      <c r="J464" s="28"/>
      <c r="K464" s="28"/>
      <c r="L464" s="28"/>
      <c r="M464" s="28"/>
      <c r="N464" s="28"/>
      <c r="O464" s="28"/>
      <c r="P464" s="28"/>
      <c r="Q464" s="28"/>
      <c r="R464" s="28"/>
      <c r="S464" s="28"/>
      <c r="T464" s="28"/>
      <c r="U464" s="28"/>
      <c r="V464" s="28"/>
      <c r="W464" s="28"/>
      <c r="X464" s="28"/>
      <c r="Y464" s="28"/>
      <c r="Z464" s="28"/>
    </row>
    <row r="465" ht="14.25" customHeight="1">
      <c r="A465" s="28"/>
      <c r="B465" s="28"/>
      <c r="C465" s="28"/>
      <c r="D465" s="28"/>
      <c r="E465" s="28"/>
      <c r="F465" s="28"/>
      <c r="G465" s="28"/>
      <c r="H465" s="28"/>
      <c r="I465" s="28"/>
      <c r="J465" s="28"/>
      <c r="K465" s="28"/>
      <c r="L465" s="28"/>
      <c r="M465" s="28"/>
      <c r="N465" s="28"/>
      <c r="O465" s="28"/>
      <c r="P465" s="28"/>
      <c r="Q465" s="28"/>
      <c r="R465" s="28"/>
      <c r="S465" s="28"/>
      <c r="T465" s="28"/>
      <c r="U465" s="28"/>
      <c r="V465" s="28"/>
      <c r="W465" s="28"/>
      <c r="X465" s="28"/>
      <c r="Y465" s="28"/>
      <c r="Z465" s="28"/>
    </row>
    <row r="466" ht="14.25" customHeight="1">
      <c r="A466" s="28"/>
      <c r="B466" s="28"/>
      <c r="C466" s="28"/>
      <c r="D466" s="28"/>
      <c r="E466" s="28"/>
      <c r="F466" s="28"/>
      <c r="G466" s="28"/>
      <c r="H466" s="28"/>
      <c r="I466" s="28"/>
      <c r="J466" s="28"/>
      <c r="K466" s="28"/>
      <c r="L466" s="28"/>
      <c r="M466" s="28"/>
      <c r="N466" s="28"/>
      <c r="O466" s="28"/>
      <c r="P466" s="28"/>
      <c r="Q466" s="28"/>
      <c r="R466" s="28"/>
      <c r="S466" s="28"/>
      <c r="T466" s="28"/>
      <c r="U466" s="28"/>
      <c r="V466" s="28"/>
      <c r="W466" s="28"/>
      <c r="X466" s="28"/>
      <c r="Y466" s="28"/>
      <c r="Z466" s="28"/>
    </row>
    <row r="467" ht="14.25" customHeight="1">
      <c r="A467" s="28"/>
      <c r="B467" s="28"/>
      <c r="C467" s="28"/>
      <c r="D467" s="28"/>
      <c r="E467" s="28"/>
      <c r="F467" s="28"/>
      <c r="G467" s="28"/>
      <c r="H467" s="28"/>
      <c r="I467" s="28"/>
      <c r="J467" s="28"/>
      <c r="K467" s="28"/>
      <c r="L467" s="28"/>
      <c r="M467" s="28"/>
      <c r="N467" s="28"/>
      <c r="O467" s="28"/>
      <c r="P467" s="28"/>
      <c r="Q467" s="28"/>
      <c r="R467" s="28"/>
      <c r="S467" s="28"/>
      <c r="T467" s="28"/>
      <c r="U467" s="28"/>
      <c r="V467" s="28"/>
      <c r="W467" s="28"/>
      <c r="X467" s="28"/>
      <c r="Y467" s="28"/>
      <c r="Z467" s="28"/>
    </row>
    <row r="468" ht="14.25" customHeight="1">
      <c r="A468" s="28"/>
      <c r="B468" s="28"/>
      <c r="C468" s="28"/>
      <c r="D468" s="28"/>
      <c r="E468" s="28"/>
      <c r="F468" s="28"/>
      <c r="G468" s="28"/>
      <c r="H468" s="28"/>
      <c r="I468" s="28"/>
      <c r="J468" s="28"/>
      <c r="K468" s="28"/>
      <c r="L468" s="28"/>
      <c r="M468" s="28"/>
      <c r="N468" s="28"/>
      <c r="O468" s="28"/>
      <c r="P468" s="28"/>
      <c r="Q468" s="28"/>
      <c r="R468" s="28"/>
      <c r="S468" s="28"/>
      <c r="T468" s="28"/>
      <c r="U468" s="28"/>
      <c r="V468" s="28"/>
      <c r="W468" s="28"/>
      <c r="X468" s="28"/>
      <c r="Y468" s="28"/>
      <c r="Z468" s="28"/>
    </row>
    <row r="469" ht="14.25" customHeight="1">
      <c r="A469" s="28"/>
      <c r="B469" s="28"/>
      <c r="C469" s="28"/>
      <c r="D469" s="28"/>
      <c r="E469" s="28"/>
      <c r="F469" s="28"/>
      <c r="G469" s="28"/>
      <c r="H469" s="28"/>
      <c r="I469" s="28"/>
      <c r="J469" s="28"/>
      <c r="K469" s="28"/>
      <c r="L469" s="28"/>
      <c r="M469" s="28"/>
      <c r="N469" s="28"/>
      <c r="O469" s="28"/>
      <c r="P469" s="28"/>
      <c r="Q469" s="28"/>
      <c r="R469" s="28"/>
      <c r="S469" s="28"/>
      <c r="T469" s="28"/>
      <c r="U469" s="28"/>
      <c r="V469" s="28"/>
      <c r="W469" s="28"/>
      <c r="X469" s="28"/>
      <c r="Y469" s="28"/>
      <c r="Z469" s="28"/>
    </row>
    <row r="470" ht="14.25" customHeight="1">
      <c r="A470" s="28"/>
      <c r="B470" s="28"/>
      <c r="C470" s="28"/>
      <c r="D470" s="28"/>
      <c r="E470" s="28"/>
      <c r="F470" s="28"/>
      <c r="G470" s="28"/>
      <c r="H470" s="28"/>
      <c r="I470" s="28"/>
      <c r="J470" s="28"/>
      <c r="K470" s="28"/>
      <c r="L470" s="28"/>
      <c r="M470" s="28"/>
      <c r="N470" s="28"/>
      <c r="O470" s="28"/>
      <c r="P470" s="28"/>
      <c r="Q470" s="28"/>
      <c r="R470" s="28"/>
      <c r="S470" s="28"/>
      <c r="T470" s="28"/>
      <c r="U470" s="28"/>
      <c r="V470" s="28"/>
      <c r="W470" s="28"/>
      <c r="X470" s="28"/>
      <c r="Y470" s="28"/>
      <c r="Z470" s="28"/>
    </row>
    <row r="471" ht="14.25" customHeight="1">
      <c r="A471" s="28"/>
      <c r="B471" s="28"/>
      <c r="C471" s="28"/>
      <c r="D471" s="28"/>
      <c r="E471" s="28"/>
      <c r="F471" s="28"/>
      <c r="G471" s="28"/>
      <c r="H471" s="28"/>
      <c r="I471" s="28"/>
      <c r="J471" s="28"/>
      <c r="K471" s="28"/>
      <c r="L471" s="28"/>
      <c r="M471" s="28"/>
      <c r="N471" s="28"/>
      <c r="O471" s="28"/>
      <c r="P471" s="28"/>
      <c r="Q471" s="28"/>
      <c r="R471" s="28"/>
      <c r="S471" s="28"/>
      <c r="T471" s="28"/>
      <c r="U471" s="28"/>
      <c r="V471" s="28"/>
      <c r="W471" s="28"/>
      <c r="X471" s="28"/>
      <c r="Y471" s="28"/>
      <c r="Z471" s="28"/>
    </row>
    <row r="472" ht="14.25" customHeight="1">
      <c r="A472" s="28"/>
      <c r="B472" s="28"/>
      <c r="C472" s="28"/>
      <c r="D472" s="28"/>
      <c r="E472" s="28"/>
      <c r="F472" s="28"/>
      <c r="G472" s="28"/>
      <c r="H472" s="28"/>
      <c r="I472" s="28"/>
      <c r="J472" s="28"/>
      <c r="K472" s="28"/>
      <c r="L472" s="28"/>
      <c r="M472" s="28"/>
      <c r="N472" s="28"/>
      <c r="O472" s="28"/>
      <c r="P472" s="28"/>
      <c r="Q472" s="28"/>
      <c r="R472" s="28"/>
      <c r="S472" s="28"/>
      <c r="T472" s="28"/>
      <c r="U472" s="28"/>
      <c r="V472" s="28"/>
      <c r="W472" s="28"/>
      <c r="X472" s="28"/>
      <c r="Y472" s="28"/>
      <c r="Z472" s="28"/>
    </row>
    <row r="473" ht="14.25" customHeight="1">
      <c r="A473" s="28"/>
      <c r="B473" s="28"/>
      <c r="C473" s="28"/>
      <c r="D473" s="28"/>
      <c r="E473" s="28"/>
      <c r="F473" s="28"/>
      <c r="G473" s="28"/>
      <c r="H473" s="28"/>
      <c r="I473" s="28"/>
      <c r="J473" s="28"/>
      <c r="K473" s="28"/>
      <c r="L473" s="28"/>
      <c r="M473" s="28"/>
      <c r="N473" s="28"/>
      <c r="O473" s="28"/>
      <c r="P473" s="28"/>
      <c r="Q473" s="28"/>
      <c r="R473" s="28"/>
      <c r="S473" s="28"/>
      <c r="T473" s="28"/>
      <c r="U473" s="28"/>
      <c r="V473" s="28"/>
      <c r="W473" s="28"/>
      <c r="X473" s="28"/>
      <c r="Y473" s="28"/>
      <c r="Z473" s="28"/>
    </row>
    <row r="474" ht="14.25" customHeight="1">
      <c r="A474" s="28"/>
      <c r="B474" s="28"/>
      <c r="C474" s="28"/>
      <c r="D474" s="28"/>
      <c r="E474" s="28"/>
      <c r="F474" s="28"/>
      <c r="G474" s="28"/>
      <c r="H474" s="28"/>
      <c r="I474" s="28"/>
      <c r="J474" s="28"/>
      <c r="K474" s="28"/>
      <c r="L474" s="28"/>
      <c r="M474" s="28"/>
      <c r="N474" s="28"/>
      <c r="O474" s="28"/>
      <c r="P474" s="28"/>
      <c r="Q474" s="28"/>
      <c r="R474" s="28"/>
      <c r="S474" s="28"/>
      <c r="T474" s="28"/>
      <c r="U474" s="28"/>
      <c r="V474" s="28"/>
      <c r="W474" s="28"/>
      <c r="X474" s="28"/>
      <c r="Y474" s="28"/>
      <c r="Z474" s="28"/>
    </row>
    <row r="475" ht="14.25" customHeight="1">
      <c r="A475" s="28"/>
      <c r="B475" s="28"/>
      <c r="C475" s="28"/>
      <c r="D475" s="28"/>
      <c r="E475" s="28"/>
      <c r="F475" s="28"/>
      <c r="G475" s="28"/>
      <c r="H475" s="28"/>
      <c r="I475" s="28"/>
      <c r="J475" s="28"/>
      <c r="K475" s="28"/>
      <c r="L475" s="28"/>
      <c r="M475" s="28"/>
      <c r="N475" s="28"/>
      <c r="O475" s="28"/>
      <c r="P475" s="28"/>
      <c r="Q475" s="28"/>
      <c r="R475" s="28"/>
      <c r="S475" s="28"/>
      <c r="T475" s="28"/>
      <c r="U475" s="28"/>
      <c r="V475" s="28"/>
      <c r="W475" s="28"/>
      <c r="X475" s="28"/>
      <c r="Y475" s="28"/>
      <c r="Z475" s="28"/>
    </row>
    <row r="476" ht="14.25" customHeight="1">
      <c r="A476" s="28"/>
      <c r="B476" s="28"/>
      <c r="C476" s="28"/>
      <c r="D476" s="28"/>
      <c r="E476" s="28"/>
      <c r="F476" s="28"/>
      <c r="G476" s="28"/>
      <c r="H476" s="28"/>
      <c r="I476" s="28"/>
      <c r="J476" s="28"/>
      <c r="K476" s="28"/>
      <c r="L476" s="28"/>
      <c r="M476" s="28"/>
      <c r="N476" s="28"/>
      <c r="O476" s="28"/>
      <c r="P476" s="28"/>
      <c r="Q476" s="28"/>
      <c r="R476" s="28"/>
      <c r="S476" s="28"/>
      <c r="T476" s="28"/>
      <c r="U476" s="28"/>
      <c r="V476" s="28"/>
      <c r="W476" s="28"/>
      <c r="X476" s="28"/>
      <c r="Y476" s="28"/>
      <c r="Z476" s="28"/>
    </row>
    <row r="477" ht="14.25" customHeight="1">
      <c r="A477" s="28"/>
      <c r="B477" s="28"/>
      <c r="C477" s="28"/>
      <c r="D477" s="28"/>
      <c r="E477" s="28"/>
      <c r="F477" s="28"/>
      <c r="G477" s="28"/>
      <c r="H477" s="28"/>
      <c r="I477" s="28"/>
      <c r="J477" s="28"/>
      <c r="K477" s="28"/>
      <c r="L477" s="28"/>
      <c r="M477" s="28"/>
      <c r="N477" s="28"/>
      <c r="O477" s="28"/>
      <c r="P477" s="28"/>
      <c r="Q477" s="28"/>
      <c r="R477" s="28"/>
      <c r="S477" s="28"/>
      <c r="T477" s="28"/>
      <c r="U477" s="28"/>
      <c r="V477" s="28"/>
      <c r="W477" s="28"/>
      <c r="X477" s="28"/>
      <c r="Y477" s="28"/>
      <c r="Z477" s="28"/>
    </row>
    <row r="478" ht="14.25" customHeight="1">
      <c r="A478" s="28"/>
      <c r="B478" s="28"/>
      <c r="C478" s="28"/>
      <c r="D478" s="28"/>
      <c r="E478" s="28"/>
      <c r="F478" s="28"/>
      <c r="G478" s="28"/>
      <c r="H478" s="28"/>
      <c r="I478" s="28"/>
      <c r="J478" s="28"/>
      <c r="K478" s="28"/>
      <c r="L478" s="28"/>
      <c r="M478" s="28"/>
      <c r="N478" s="28"/>
      <c r="O478" s="28"/>
      <c r="P478" s="28"/>
      <c r="Q478" s="28"/>
      <c r="R478" s="28"/>
      <c r="S478" s="28"/>
      <c r="T478" s="28"/>
      <c r="U478" s="28"/>
      <c r="V478" s="28"/>
      <c r="W478" s="28"/>
      <c r="X478" s="28"/>
      <c r="Y478" s="28"/>
      <c r="Z478" s="28"/>
    </row>
    <row r="479" ht="14.25" customHeight="1">
      <c r="A479" s="28"/>
      <c r="B479" s="28"/>
      <c r="C479" s="28"/>
      <c r="D479" s="28"/>
      <c r="E479" s="28"/>
      <c r="F479" s="28"/>
      <c r="G479" s="28"/>
      <c r="H479" s="28"/>
      <c r="I479" s="28"/>
      <c r="J479" s="28"/>
      <c r="K479" s="28"/>
      <c r="L479" s="28"/>
      <c r="M479" s="28"/>
      <c r="N479" s="28"/>
      <c r="O479" s="28"/>
      <c r="P479" s="28"/>
      <c r="Q479" s="28"/>
      <c r="R479" s="28"/>
      <c r="S479" s="28"/>
      <c r="T479" s="28"/>
      <c r="U479" s="28"/>
      <c r="V479" s="28"/>
      <c r="W479" s="28"/>
      <c r="X479" s="28"/>
      <c r="Y479" s="28"/>
      <c r="Z479" s="28"/>
    </row>
    <row r="480" ht="14.25" customHeight="1">
      <c r="A480" s="28"/>
      <c r="B480" s="28"/>
      <c r="C480" s="28"/>
      <c r="D480" s="28"/>
      <c r="E480" s="28"/>
      <c r="F480" s="28"/>
      <c r="G480" s="28"/>
      <c r="H480" s="28"/>
      <c r="I480" s="28"/>
      <c r="J480" s="28"/>
      <c r="K480" s="28"/>
      <c r="L480" s="28"/>
      <c r="M480" s="28"/>
      <c r="N480" s="28"/>
      <c r="O480" s="28"/>
      <c r="P480" s="28"/>
      <c r="Q480" s="28"/>
      <c r="R480" s="28"/>
      <c r="S480" s="28"/>
      <c r="T480" s="28"/>
      <c r="U480" s="28"/>
      <c r="V480" s="28"/>
      <c r="W480" s="28"/>
      <c r="X480" s="28"/>
      <c r="Y480" s="28"/>
      <c r="Z480" s="28"/>
    </row>
    <row r="481" ht="14.25" customHeight="1">
      <c r="A481" s="28"/>
      <c r="B481" s="28"/>
      <c r="C481" s="28"/>
      <c r="D481" s="28"/>
      <c r="E481" s="28"/>
      <c r="F481" s="28"/>
      <c r="G481" s="28"/>
      <c r="H481" s="28"/>
      <c r="I481" s="28"/>
      <c r="J481" s="28"/>
      <c r="K481" s="28"/>
      <c r="L481" s="28"/>
      <c r="M481" s="28"/>
      <c r="N481" s="28"/>
      <c r="O481" s="28"/>
      <c r="P481" s="28"/>
      <c r="Q481" s="28"/>
      <c r="R481" s="28"/>
      <c r="S481" s="28"/>
      <c r="T481" s="28"/>
      <c r="U481" s="28"/>
      <c r="V481" s="28"/>
      <c r="W481" s="28"/>
      <c r="X481" s="28"/>
      <c r="Y481" s="28"/>
      <c r="Z481" s="28"/>
    </row>
    <row r="482" ht="14.25" customHeight="1">
      <c r="A482" s="28"/>
      <c r="B482" s="28"/>
      <c r="C482" s="28"/>
      <c r="D482" s="28"/>
      <c r="E482" s="28"/>
      <c r="F482" s="28"/>
      <c r="G482" s="28"/>
      <c r="H482" s="28"/>
      <c r="I482" s="28"/>
      <c r="J482" s="28"/>
      <c r="K482" s="28"/>
      <c r="L482" s="28"/>
      <c r="M482" s="28"/>
      <c r="N482" s="28"/>
      <c r="O482" s="28"/>
      <c r="P482" s="28"/>
      <c r="Q482" s="28"/>
      <c r="R482" s="28"/>
      <c r="S482" s="28"/>
      <c r="T482" s="28"/>
      <c r="U482" s="28"/>
      <c r="V482" s="28"/>
      <c r="W482" s="28"/>
      <c r="X482" s="28"/>
      <c r="Y482" s="28"/>
      <c r="Z482" s="28"/>
    </row>
    <row r="483" ht="14.25" customHeight="1">
      <c r="A483" s="28"/>
      <c r="B483" s="28"/>
      <c r="C483" s="28"/>
      <c r="D483" s="28"/>
      <c r="E483" s="28"/>
      <c r="F483" s="28"/>
      <c r="G483" s="28"/>
      <c r="H483" s="28"/>
      <c r="I483" s="28"/>
      <c r="J483" s="28"/>
      <c r="K483" s="28"/>
      <c r="L483" s="28"/>
      <c r="M483" s="28"/>
      <c r="N483" s="28"/>
      <c r="O483" s="28"/>
      <c r="P483" s="28"/>
      <c r="Q483" s="28"/>
      <c r="R483" s="28"/>
      <c r="S483" s="28"/>
      <c r="T483" s="28"/>
      <c r="U483" s="28"/>
      <c r="V483" s="28"/>
      <c r="W483" s="28"/>
      <c r="X483" s="28"/>
      <c r="Y483" s="28"/>
      <c r="Z483" s="28"/>
    </row>
    <row r="484" ht="14.25" customHeight="1">
      <c r="A484" s="28"/>
      <c r="B484" s="28"/>
      <c r="C484" s="28"/>
      <c r="D484" s="28"/>
      <c r="E484" s="28"/>
      <c r="F484" s="28"/>
      <c r="G484" s="28"/>
      <c r="H484" s="28"/>
      <c r="I484" s="28"/>
      <c r="J484" s="28"/>
      <c r="K484" s="28"/>
      <c r="L484" s="28"/>
      <c r="M484" s="28"/>
      <c r="N484" s="28"/>
      <c r="O484" s="28"/>
      <c r="P484" s="28"/>
      <c r="Q484" s="28"/>
      <c r="R484" s="28"/>
      <c r="S484" s="28"/>
      <c r="T484" s="28"/>
      <c r="U484" s="28"/>
      <c r="V484" s="28"/>
      <c r="W484" s="28"/>
      <c r="X484" s="28"/>
      <c r="Y484" s="28"/>
      <c r="Z484" s="28"/>
    </row>
    <row r="485" ht="14.25" customHeight="1">
      <c r="A485" s="28"/>
      <c r="B485" s="28"/>
      <c r="C485" s="28"/>
      <c r="D485" s="28"/>
      <c r="E485" s="28"/>
      <c r="F485" s="28"/>
      <c r="G485" s="28"/>
      <c r="H485" s="28"/>
      <c r="I485" s="28"/>
      <c r="J485" s="28"/>
      <c r="K485" s="28"/>
      <c r="L485" s="28"/>
      <c r="M485" s="28"/>
      <c r="N485" s="28"/>
      <c r="O485" s="28"/>
      <c r="P485" s="28"/>
      <c r="Q485" s="28"/>
      <c r="R485" s="28"/>
      <c r="S485" s="28"/>
      <c r="T485" s="28"/>
      <c r="U485" s="28"/>
      <c r="V485" s="28"/>
      <c r="W485" s="28"/>
      <c r="X485" s="28"/>
      <c r="Y485" s="28"/>
      <c r="Z485" s="28"/>
    </row>
    <row r="486" ht="14.25" customHeight="1">
      <c r="A486" s="28"/>
      <c r="B486" s="28"/>
      <c r="C486" s="28"/>
      <c r="D486" s="28"/>
      <c r="E486" s="28"/>
      <c r="F486" s="28"/>
      <c r="G486" s="28"/>
      <c r="H486" s="28"/>
      <c r="I486" s="28"/>
      <c r="J486" s="28"/>
      <c r="K486" s="28"/>
      <c r="L486" s="28"/>
      <c r="M486" s="28"/>
      <c r="N486" s="28"/>
      <c r="O486" s="28"/>
      <c r="P486" s="28"/>
      <c r="Q486" s="28"/>
      <c r="R486" s="28"/>
      <c r="S486" s="28"/>
      <c r="T486" s="28"/>
      <c r="U486" s="28"/>
      <c r="V486" s="28"/>
      <c r="W486" s="28"/>
      <c r="X486" s="28"/>
      <c r="Y486" s="28"/>
      <c r="Z486" s="28"/>
    </row>
    <row r="487" ht="14.25" customHeight="1">
      <c r="A487" s="28"/>
      <c r="B487" s="28"/>
      <c r="C487" s="28"/>
      <c r="D487" s="28"/>
      <c r="E487" s="28"/>
      <c r="F487" s="28"/>
      <c r="G487" s="28"/>
      <c r="H487" s="28"/>
      <c r="I487" s="28"/>
      <c r="J487" s="28"/>
      <c r="K487" s="28"/>
      <c r="L487" s="28"/>
      <c r="M487" s="28"/>
      <c r="N487" s="28"/>
      <c r="O487" s="28"/>
      <c r="P487" s="28"/>
      <c r="Q487" s="28"/>
      <c r="R487" s="28"/>
      <c r="S487" s="28"/>
      <c r="T487" s="28"/>
      <c r="U487" s="28"/>
      <c r="V487" s="28"/>
      <c r="W487" s="28"/>
      <c r="X487" s="28"/>
      <c r="Y487" s="28"/>
      <c r="Z487" s="28"/>
    </row>
    <row r="488" ht="14.25" customHeight="1">
      <c r="A488" s="28"/>
      <c r="B488" s="28"/>
      <c r="C488" s="28"/>
      <c r="D488" s="28"/>
      <c r="E488" s="28"/>
      <c r="F488" s="28"/>
      <c r="G488" s="28"/>
      <c r="H488" s="28"/>
      <c r="I488" s="28"/>
      <c r="J488" s="28"/>
      <c r="K488" s="28"/>
      <c r="L488" s="28"/>
      <c r="M488" s="28"/>
      <c r="N488" s="28"/>
      <c r="O488" s="28"/>
      <c r="P488" s="28"/>
      <c r="Q488" s="28"/>
      <c r="R488" s="28"/>
      <c r="S488" s="28"/>
      <c r="T488" s="28"/>
      <c r="U488" s="28"/>
      <c r="V488" s="28"/>
      <c r="W488" s="28"/>
      <c r="X488" s="28"/>
      <c r="Y488" s="28"/>
      <c r="Z488" s="28"/>
    </row>
    <row r="489" ht="14.25" customHeight="1">
      <c r="A489" s="28"/>
      <c r="B489" s="28"/>
      <c r="C489" s="28"/>
      <c r="D489" s="28"/>
      <c r="E489" s="28"/>
      <c r="F489" s="28"/>
      <c r="G489" s="28"/>
      <c r="H489" s="28"/>
      <c r="I489" s="28"/>
      <c r="J489" s="28"/>
      <c r="K489" s="28"/>
      <c r="L489" s="28"/>
      <c r="M489" s="28"/>
      <c r="N489" s="28"/>
      <c r="O489" s="28"/>
      <c r="P489" s="28"/>
      <c r="Q489" s="28"/>
      <c r="R489" s="28"/>
      <c r="S489" s="28"/>
      <c r="T489" s="28"/>
      <c r="U489" s="28"/>
      <c r="V489" s="28"/>
      <c r="W489" s="28"/>
      <c r="X489" s="28"/>
      <c r="Y489" s="28"/>
      <c r="Z489" s="28"/>
    </row>
    <row r="490" ht="14.25" customHeight="1">
      <c r="A490" s="28"/>
      <c r="B490" s="28"/>
      <c r="C490" s="28"/>
      <c r="D490" s="28"/>
      <c r="E490" s="28"/>
      <c r="F490" s="28"/>
      <c r="G490" s="28"/>
      <c r="H490" s="28"/>
      <c r="I490" s="28"/>
      <c r="J490" s="28"/>
      <c r="K490" s="28"/>
      <c r="L490" s="28"/>
      <c r="M490" s="28"/>
      <c r="N490" s="28"/>
      <c r="O490" s="28"/>
      <c r="P490" s="28"/>
      <c r="Q490" s="28"/>
      <c r="R490" s="28"/>
      <c r="S490" s="28"/>
      <c r="T490" s="28"/>
      <c r="U490" s="28"/>
      <c r="V490" s="28"/>
      <c r="W490" s="28"/>
      <c r="X490" s="28"/>
      <c r="Y490" s="28"/>
      <c r="Z490" s="28"/>
    </row>
    <row r="491" ht="14.25" customHeight="1">
      <c r="A491" s="28"/>
      <c r="B491" s="28"/>
      <c r="C491" s="28"/>
      <c r="D491" s="28"/>
      <c r="E491" s="28"/>
      <c r="F491" s="28"/>
      <c r="G491" s="28"/>
      <c r="H491" s="28"/>
      <c r="I491" s="28"/>
      <c r="J491" s="28"/>
      <c r="K491" s="28"/>
      <c r="L491" s="28"/>
      <c r="M491" s="28"/>
      <c r="N491" s="28"/>
      <c r="O491" s="28"/>
      <c r="P491" s="28"/>
      <c r="Q491" s="28"/>
      <c r="R491" s="28"/>
      <c r="S491" s="28"/>
      <c r="T491" s="28"/>
      <c r="U491" s="28"/>
      <c r="V491" s="28"/>
      <c r="W491" s="28"/>
      <c r="X491" s="28"/>
      <c r="Y491" s="28"/>
      <c r="Z491" s="28"/>
    </row>
    <row r="492" ht="14.25" customHeight="1">
      <c r="A492" s="28"/>
      <c r="B492" s="28"/>
      <c r="C492" s="28"/>
      <c r="D492" s="28"/>
      <c r="E492" s="28"/>
      <c r="F492" s="28"/>
      <c r="G492" s="28"/>
      <c r="H492" s="28"/>
      <c r="I492" s="28"/>
      <c r="J492" s="28"/>
      <c r="K492" s="28"/>
      <c r="L492" s="28"/>
      <c r="M492" s="28"/>
      <c r="N492" s="28"/>
      <c r="O492" s="28"/>
      <c r="P492" s="28"/>
      <c r="Q492" s="28"/>
      <c r="R492" s="28"/>
      <c r="S492" s="28"/>
      <c r="T492" s="28"/>
      <c r="U492" s="28"/>
      <c r="V492" s="28"/>
      <c r="W492" s="28"/>
      <c r="X492" s="28"/>
      <c r="Y492" s="28"/>
      <c r="Z492" s="28"/>
    </row>
    <row r="493" ht="14.25" customHeight="1">
      <c r="A493" s="28"/>
      <c r="B493" s="28"/>
      <c r="C493" s="28"/>
      <c r="D493" s="28"/>
      <c r="E493" s="28"/>
      <c r="F493" s="28"/>
      <c r="G493" s="28"/>
      <c r="H493" s="28"/>
      <c r="I493" s="28"/>
      <c r="J493" s="28"/>
      <c r="K493" s="28"/>
      <c r="L493" s="28"/>
      <c r="M493" s="28"/>
      <c r="N493" s="28"/>
      <c r="O493" s="28"/>
      <c r="P493" s="28"/>
      <c r="Q493" s="28"/>
      <c r="R493" s="28"/>
      <c r="S493" s="28"/>
      <c r="T493" s="28"/>
      <c r="U493" s="28"/>
      <c r="V493" s="28"/>
      <c r="W493" s="28"/>
      <c r="X493" s="28"/>
      <c r="Y493" s="28"/>
      <c r="Z493" s="28"/>
    </row>
    <row r="494" ht="14.25" customHeight="1">
      <c r="A494" s="28"/>
      <c r="B494" s="28"/>
      <c r="C494" s="28"/>
      <c r="D494" s="28"/>
      <c r="E494" s="28"/>
      <c r="F494" s="28"/>
      <c r="G494" s="28"/>
      <c r="H494" s="28"/>
      <c r="I494" s="28"/>
      <c r="J494" s="28"/>
      <c r="K494" s="28"/>
      <c r="L494" s="28"/>
      <c r="M494" s="28"/>
      <c r="N494" s="28"/>
      <c r="O494" s="28"/>
      <c r="P494" s="28"/>
      <c r="Q494" s="28"/>
      <c r="R494" s="28"/>
      <c r="S494" s="28"/>
      <c r="T494" s="28"/>
      <c r="U494" s="28"/>
      <c r="V494" s="28"/>
      <c r="W494" s="28"/>
      <c r="X494" s="28"/>
      <c r="Y494" s="28"/>
      <c r="Z494" s="28"/>
    </row>
    <row r="495" ht="14.25" customHeight="1">
      <c r="A495" s="28"/>
      <c r="B495" s="28"/>
      <c r="C495" s="28"/>
      <c r="D495" s="28"/>
      <c r="E495" s="28"/>
      <c r="F495" s="28"/>
      <c r="G495" s="28"/>
      <c r="H495" s="28"/>
      <c r="I495" s="28"/>
      <c r="J495" s="28"/>
      <c r="K495" s="28"/>
      <c r="L495" s="28"/>
      <c r="M495" s="28"/>
      <c r="N495" s="28"/>
      <c r="O495" s="28"/>
      <c r="P495" s="28"/>
      <c r="Q495" s="28"/>
      <c r="R495" s="28"/>
      <c r="S495" s="28"/>
      <c r="T495" s="28"/>
      <c r="U495" s="28"/>
      <c r="V495" s="28"/>
      <c r="W495" s="28"/>
      <c r="X495" s="28"/>
      <c r="Y495" s="28"/>
      <c r="Z495" s="28"/>
    </row>
    <row r="496" ht="14.25" customHeight="1">
      <c r="A496" s="28"/>
      <c r="B496" s="28"/>
      <c r="C496" s="28"/>
      <c r="D496" s="28"/>
      <c r="E496" s="28"/>
      <c r="F496" s="28"/>
      <c r="G496" s="28"/>
      <c r="H496" s="28"/>
      <c r="I496" s="28"/>
      <c r="J496" s="28"/>
      <c r="K496" s="28"/>
      <c r="L496" s="28"/>
      <c r="M496" s="28"/>
      <c r="N496" s="28"/>
      <c r="O496" s="28"/>
      <c r="P496" s="28"/>
      <c r="Q496" s="28"/>
      <c r="R496" s="28"/>
      <c r="S496" s="28"/>
      <c r="T496" s="28"/>
      <c r="U496" s="28"/>
      <c r="V496" s="28"/>
      <c r="W496" s="28"/>
      <c r="X496" s="28"/>
      <c r="Y496" s="28"/>
      <c r="Z496" s="28"/>
    </row>
    <row r="497" ht="14.25" customHeight="1">
      <c r="A497" s="28"/>
      <c r="B497" s="28"/>
      <c r="C497" s="28"/>
      <c r="D497" s="28"/>
      <c r="E497" s="28"/>
      <c r="F497" s="28"/>
      <c r="G497" s="28"/>
      <c r="H497" s="28"/>
      <c r="I497" s="28"/>
      <c r="J497" s="28"/>
      <c r="K497" s="28"/>
      <c r="L497" s="28"/>
      <c r="M497" s="28"/>
      <c r="N497" s="28"/>
      <c r="O497" s="28"/>
      <c r="P497" s="28"/>
      <c r="Q497" s="28"/>
      <c r="R497" s="28"/>
      <c r="S497" s="28"/>
      <c r="T497" s="28"/>
      <c r="U497" s="28"/>
      <c r="V497" s="28"/>
      <c r="W497" s="28"/>
      <c r="X497" s="28"/>
      <c r="Y497" s="28"/>
      <c r="Z497" s="28"/>
    </row>
    <row r="498" ht="14.25" customHeight="1">
      <c r="A498" s="28"/>
      <c r="B498" s="28"/>
      <c r="C498" s="28"/>
      <c r="D498" s="28"/>
      <c r="E498" s="28"/>
      <c r="F498" s="28"/>
      <c r="G498" s="28"/>
      <c r="H498" s="28"/>
      <c r="I498" s="28"/>
      <c r="J498" s="28"/>
      <c r="K498" s="28"/>
      <c r="L498" s="28"/>
      <c r="M498" s="28"/>
      <c r="N498" s="28"/>
      <c r="O498" s="28"/>
      <c r="P498" s="28"/>
      <c r="Q498" s="28"/>
      <c r="R498" s="28"/>
      <c r="S498" s="28"/>
      <c r="T498" s="28"/>
      <c r="U498" s="28"/>
      <c r="V498" s="28"/>
      <c r="W498" s="28"/>
      <c r="X498" s="28"/>
      <c r="Y498" s="28"/>
      <c r="Z498" s="28"/>
    </row>
    <row r="499" ht="14.25" customHeight="1">
      <c r="A499" s="28"/>
      <c r="B499" s="28"/>
      <c r="C499" s="28"/>
      <c r="D499" s="28"/>
      <c r="E499" s="28"/>
      <c r="F499" s="28"/>
      <c r="G499" s="28"/>
      <c r="H499" s="28"/>
      <c r="I499" s="28"/>
      <c r="J499" s="28"/>
      <c r="K499" s="28"/>
      <c r="L499" s="28"/>
      <c r="M499" s="28"/>
      <c r="N499" s="28"/>
      <c r="O499" s="28"/>
      <c r="P499" s="28"/>
      <c r="Q499" s="28"/>
      <c r="R499" s="28"/>
      <c r="S499" s="28"/>
      <c r="T499" s="28"/>
      <c r="U499" s="28"/>
      <c r="V499" s="28"/>
      <c r="W499" s="28"/>
      <c r="X499" s="28"/>
      <c r="Y499" s="28"/>
      <c r="Z499" s="28"/>
    </row>
    <row r="500" ht="14.25" customHeight="1">
      <c r="A500" s="28"/>
      <c r="B500" s="28"/>
      <c r="C500" s="28"/>
      <c r="D500" s="28"/>
      <c r="E500" s="28"/>
      <c r="F500" s="28"/>
      <c r="G500" s="28"/>
      <c r="H500" s="28"/>
      <c r="I500" s="28"/>
      <c r="J500" s="28"/>
      <c r="K500" s="28"/>
      <c r="L500" s="28"/>
      <c r="M500" s="28"/>
      <c r="N500" s="28"/>
      <c r="O500" s="28"/>
      <c r="P500" s="28"/>
      <c r="Q500" s="28"/>
      <c r="R500" s="28"/>
      <c r="S500" s="28"/>
      <c r="T500" s="28"/>
      <c r="U500" s="28"/>
      <c r="V500" s="28"/>
      <c r="W500" s="28"/>
      <c r="X500" s="28"/>
      <c r="Y500" s="28"/>
      <c r="Z500" s="28"/>
    </row>
    <row r="501" ht="14.25" customHeight="1">
      <c r="A501" s="28"/>
      <c r="B501" s="28"/>
      <c r="C501" s="28"/>
      <c r="D501" s="28"/>
      <c r="E501" s="28"/>
      <c r="F501" s="28"/>
      <c r="G501" s="28"/>
      <c r="H501" s="28"/>
      <c r="I501" s="28"/>
      <c r="J501" s="28"/>
      <c r="K501" s="28"/>
      <c r="L501" s="28"/>
      <c r="M501" s="28"/>
      <c r="N501" s="28"/>
      <c r="O501" s="28"/>
      <c r="P501" s="28"/>
      <c r="Q501" s="28"/>
      <c r="R501" s="28"/>
      <c r="S501" s="28"/>
      <c r="T501" s="28"/>
      <c r="U501" s="28"/>
      <c r="V501" s="28"/>
      <c r="W501" s="28"/>
      <c r="X501" s="28"/>
      <c r="Y501" s="28"/>
      <c r="Z501" s="28"/>
    </row>
    <row r="502" ht="14.25" customHeight="1">
      <c r="A502" s="28"/>
      <c r="B502" s="28"/>
      <c r="C502" s="28"/>
      <c r="D502" s="28"/>
      <c r="E502" s="28"/>
      <c r="F502" s="28"/>
      <c r="G502" s="28"/>
      <c r="H502" s="28"/>
      <c r="I502" s="28"/>
      <c r="J502" s="28"/>
      <c r="K502" s="28"/>
      <c r="L502" s="28"/>
      <c r="M502" s="28"/>
      <c r="N502" s="28"/>
      <c r="O502" s="28"/>
      <c r="P502" s="28"/>
      <c r="Q502" s="28"/>
      <c r="R502" s="28"/>
      <c r="S502" s="28"/>
      <c r="T502" s="28"/>
      <c r="U502" s="28"/>
      <c r="V502" s="28"/>
      <c r="W502" s="28"/>
      <c r="X502" s="28"/>
      <c r="Y502" s="28"/>
      <c r="Z502" s="28"/>
    </row>
    <row r="503" ht="14.25" customHeight="1">
      <c r="A503" s="28"/>
      <c r="B503" s="28"/>
      <c r="C503" s="28"/>
      <c r="D503" s="28"/>
      <c r="E503" s="28"/>
      <c r="F503" s="28"/>
      <c r="G503" s="28"/>
      <c r="H503" s="28"/>
      <c r="I503" s="28"/>
      <c r="J503" s="28"/>
      <c r="K503" s="28"/>
      <c r="L503" s="28"/>
      <c r="M503" s="28"/>
      <c r="N503" s="28"/>
      <c r="O503" s="28"/>
      <c r="P503" s="28"/>
      <c r="Q503" s="28"/>
      <c r="R503" s="28"/>
      <c r="S503" s="28"/>
      <c r="T503" s="28"/>
      <c r="U503" s="28"/>
      <c r="V503" s="28"/>
      <c r="W503" s="28"/>
      <c r="X503" s="28"/>
      <c r="Y503" s="28"/>
      <c r="Z503" s="28"/>
    </row>
    <row r="504" ht="14.25" customHeight="1">
      <c r="A504" s="28"/>
      <c r="B504" s="28"/>
      <c r="C504" s="28"/>
      <c r="D504" s="28"/>
      <c r="E504" s="28"/>
      <c r="F504" s="28"/>
      <c r="G504" s="28"/>
      <c r="H504" s="28"/>
      <c r="I504" s="28"/>
      <c r="J504" s="28"/>
      <c r="K504" s="28"/>
      <c r="L504" s="28"/>
      <c r="M504" s="28"/>
      <c r="N504" s="28"/>
      <c r="O504" s="28"/>
      <c r="P504" s="28"/>
      <c r="Q504" s="28"/>
      <c r="R504" s="28"/>
      <c r="S504" s="28"/>
      <c r="T504" s="28"/>
      <c r="U504" s="28"/>
      <c r="V504" s="28"/>
      <c r="W504" s="28"/>
      <c r="X504" s="28"/>
      <c r="Y504" s="28"/>
      <c r="Z504" s="28"/>
    </row>
    <row r="505" ht="14.25" customHeight="1">
      <c r="A505" s="28"/>
      <c r="B505" s="28"/>
      <c r="C505" s="28"/>
      <c r="D505" s="28"/>
      <c r="E505" s="28"/>
      <c r="F505" s="28"/>
      <c r="G505" s="28"/>
      <c r="H505" s="28"/>
      <c r="I505" s="28"/>
      <c r="J505" s="28"/>
      <c r="K505" s="28"/>
      <c r="L505" s="28"/>
      <c r="M505" s="28"/>
      <c r="N505" s="28"/>
      <c r="O505" s="28"/>
      <c r="P505" s="28"/>
      <c r="Q505" s="28"/>
      <c r="R505" s="28"/>
      <c r="S505" s="28"/>
      <c r="T505" s="28"/>
      <c r="U505" s="28"/>
      <c r="V505" s="28"/>
      <c r="W505" s="28"/>
      <c r="X505" s="28"/>
      <c r="Y505" s="28"/>
      <c r="Z505" s="28"/>
    </row>
    <row r="506" ht="14.25" customHeight="1">
      <c r="A506" s="28"/>
      <c r="B506" s="28"/>
      <c r="C506" s="28"/>
      <c r="D506" s="28"/>
      <c r="E506" s="28"/>
      <c r="F506" s="28"/>
      <c r="G506" s="28"/>
      <c r="H506" s="28"/>
      <c r="I506" s="28"/>
      <c r="J506" s="28"/>
      <c r="K506" s="28"/>
      <c r="L506" s="28"/>
      <c r="M506" s="28"/>
      <c r="N506" s="28"/>
      <c r="O506" s="28"/>
      <c r="P506" s="28"/>
      <c r="Q506" s="28"/>
      <c r="R506" s="28"/>
      <c r="S506" s="28"/>
      <c r="T506" s="28"/>
      <c r="U506" s="28"/>
      <c r="V506" s="28"/>
      <c r="W506" s="28"/>
      <c r="X506" s="28"/>
      <c r="Y506" s="28"/>
      <c r="Z506" s="28"/>
    </row>
    <row r="507" ht="14.25" customHeight="1">
      <c r="A507" s="28"/>
      <c r="B507" s="28"/>
      <c r="C507" s="28"/>
      <c r="D507" s="28"/>
      <c r="E507" s="28"/>
      <c r="F507" s="28"/>
      <c r="G507" s="28"/>
      <c r="H507" s="28"/>
      <c r="I507" s="28"/>
      <c r="J507" s="28"/>
      <c r="K507" s="28"/>
      <c r="L507" s="28"/>
      <c r="M507" s="28"/>
      <c r="N507" s="28"/>
      <c r="O507" s="28"/>
      <c r="P507" s="28"/>
      <c r="Q507" s="28"/>
      <c r="R507" s="28"/>
      <c r="S507" s="28"/>
      <c r="T507" s="28"/>
      <c r="U507" s="28"/>
      <c r="V507" s="28"/>
      <c r="W507" s="28"/>
      <c r="X507" s="28"/>
      <c r="Y507" s="28"/>
      <c r="Z507" s="28"/>
    </row>
    <row r="508" ht="14.25" customHeight="1">
      <c r="A508" s="28"/>
      <c r="B508" s="28"/>
      <c r="C508" s="28"/>
      <c r="D508" s="28"/>
      <c r="E508" s="28"/>
      <c r="F508" s="28"/>
      <c r="G508" s="28"/>
      <c r="H508" s="28"/>
      <c r="I508" s="28"/>
      <c r="J508" s="28"/>
      <c r="K508" s="28"/>
      <c r="L508" s="28"/>
      <c r="M508" s="28"/>
      <c r="N508" s="28"/>
      <c r="O508" s="28"/>
      <c r="P508" s="28"/>
      <c r="Q508" s="28"/>
      <c r="R508" s="28"/>
      <c r="S508" s="28"/>
      <c r="T508" s="28"/>
      <c r="U508" s="28"/>
      <c r="V508" s="28"/>
      <c r="W508" s="28"/>
      <c r="X508" s="28"/>
      <c r="Y508" s="28"/>
      <c r="Z508" s="28"/>
    </row>
    <row r="509" ht="14.25" customHeight="1">
      <c r="A509" s="28"/>
      <c r="B509" s="28"/>
      <c r="C509" s="28"/>
      <c r="D509" s="28"/>
      <c r="E509" s="28"/>
      <c r="F509" s="28"/>
      <c r="G509" s="28"/>
      <c r="H509" s="28"/>
      <c r="I509" s="28"/>
      <c r="J509" s="28"/>
      <c r="K509" s="28"/>
      <c r="L509" s="28"/>
      <c r="M509" s="28"/>
      <c r="N509" s="28"/>
      <c r="O509" s="28"/>
      <c r="P509" s="28"/>
      <c r="Q509" s="28"/>
      <c r="R509" s="28"/>
      <c r="S509" s="28"/>
      <c r="T509" s="28"/>
      <c r="U509" s="28"/>
      <c r="V509" s="28"/>
      <c r="W509" s="28"/>
      <c r="X509" s="28"/>
      <c r="Y509" s="28"/>
      <c r="Z509" s="28"/>
    </row>
    <row r="510" ht="14.25" customHeight="1">
      <c r="A510" s="28"/>
      <c r="B510" s="28"/>
      <c r="C510" s="28"/>
      <c r="D510" s="28"/>
      <c r="E510" s="28"/>
      <c r="F510" s="28"/>
      <c r="G510" s="28"/>
      <c r="H510" s="28"/>
      <c r="I510" s="28"/>
      <c r="J510" s="28"/>
      <c r="K510" s="28"/>
      <c r="L510" s="28"/>
      <c r="M510" s="28"/>
      <c r="N510" s="28"/>
      <c r="O510" s="28"/>
      <c r="P510" s="28"/>
      <c r="Q510" s="28"/>
      <c r="R510" s="28"/>
      <c r="S510" s="28"/>
      <c r="T510" s="28"/>
      <c r="U510" s="28"/>
      <c r="V510" s="28"/>
      <c r="W510" s="28"/>
      <c r="X510" s="28"/>
      <c r="Y510" s="28"/>
      <c r="Z510" s="28"/>
    </row>
    <row r="511" ht="14.25" customHeight="1">
      <c r="A511" s="28"/>
      <c r="B511" s="28"/>
      <c r="C511" s="28"/>
      <c r="D511" s="28"/>
      <c r="E511" s="28"/>
      <c r="F511" s="28"/>
      <c r="G511" s="28"/>
      <c r="H511" s="28"/>
      <c r="I511" s="28"/>
      <c r="J511" s="28"/>
      <c r="K511" s="28"/>
      <c r="L511" s="28"/>
      <c r="M511" s="28"/>
      <c r="N511" s="28"/>
      <c r="O511" s="28"/>
      <c r="P511" s="28"/>
      <c r="Q511" s="28"/>
      <c r="R511" s="28"/>
      <c r="S511" s="28"/>
      <c r="T511" s="28"/>
      <c r="U511" s="28"/>
      <c r="V511" s="28"/>
      <c r="W511" s="28"/>
      <c r="X511" s="28"/>
      <c r="Y511" s="28"/>
      <c r="Z511" s="28"/>
    </row>
    <row r="512" ht="14.25" customHeight="1">
      <c r="A512" s="28"/>
      <c r="B512" s="28"/>
      <c r="C512" s="28"/>
      <c r="D512" s="28"/>
      <c r="E512" s="28"/>
      <c r="F512" s="28"/>
      <c r="G512" s="28"/>
      <c r="H512" s="28"/>
      <c r="I512" s="28"/>
      <c r="J512" s="28"/>
      <c r="K512" s="28"/>
      <c r="L512" s="28"/>
      <c r="M512" s="28"/>
      <c r="N512" s="28"/>
      <c r="O512" s="28"/>
      <c r="P512" s="28"/>
      <c r="Q512" s="28"/>
      <c r="R512" s="28"/>
      <c r="S512" s="28"/>
      <c r="T512" s="28"/>
      <c r="U512" s="28"/>
      <c r="V512" s="28"/>
      <c r="W512" s="28"/>
      <c r="X512" s="28"/>
      <c r="Y512" s="28"/>
      <c r="Z512" s="28"/>
    </row>
    <row r="513" ht="14.25" customHeight="1">
      <c r="A513" s="28"/>
      <c r="B513" s="28"/>
      <c r="C513" s="28"/>
      <c r="D513" s="28"/>
      <c r="E513" s="28"/>
      <c r="F513" s="28"/>
      <c r="G513" s="28"/>
      <c r="H513" s="28"/>
      <c r="I513" s="28"/>
      <c r="J513" s="28"/>
      <c r="K513" s="28"/>
      <c r="L513" s="28"/>
      <c r="M513" s="28"/>
      <c r="N513" s="28"/>
      <c r="O513" s="28"/>
      <c r="P513" s="28"/>
      <c r="Q513" s="28"/>
      <c r="R513" s="28"/>
      <c r="S513" s="28"/>
      <c r="T513" s="28"/>
      <c r="U513" s="28"/>
      <c r="V513" s="28"/>
      <c r="W513" s="28"/>
      <c r="X513" s="28"/>
      <c r="Y513" s="28"/>
      <c r="Z513" s="28"/>
    </row>
    <row r="514" ht="14.25" customHeight="1">
      <c r="A514" s="28"/>
      <c r="B514" s="28"/>
      <c r="C514" s="28"/>
      <c r="D514" s="28"/>
      <c r="E514" s="28"/>
      <c r="F514" s="28"/>
      <c r="G514" s="28"/>
      <c r="H514" s="28"/>
      <c r="I514" s="28"/>
      <c r="J514" s="28"/>
      <c r="K514" s="28"/>
      <c r="L514" s="28"/>
      <c r="M514" s="28"/>
      <c r="N514" s="28"/>
      <c r="O514" s="28"/>
      <c r="P514" s="28"/>
      <c r="Q514" s="28"/>
      <c r="R514" s="28"/>
      <c r="S514" s="28"/>
      <c r="T514" s="28"/>
      <c r="U514" s="28"/>
      <c r="V514" s="28"/>
      <c r="W514" s="28"/>
      <c r="X514" s="28"/>
      <c r="Y514" s="28"/>
      <c r="Z514" s="28"/>
    </row>
    <row r="515" ht="14.25" customHeight="1">
      <c r="A515" s="28"/>
      <c r="B515" s="28"/>
      <c r="C515" s="28"/>
      <c r="D515" s="28"/>
      <c r="E515" s="28"/>
      <c r="F515" s="28"/>
      <c r="G515" s="28"/>
      <c r="H515" s="28"/>
      <c r="I515" s="28"/>
      <c r="J515" s="28"/>
      <c r="K515" s="28"/>
      <c r="L515" s="28"/>
      <c r="M515" s="28"/>
      <c r="N515" s="28"/>
      <c r="O515" s="28"/>
      <c r="P515" s="28"/>
      <c r="Q515" s="28"/>
      <c r="R515" s="28"/>
      <c r="S515" s="28"/>
      <c r="T515" s="28"/>
      <c r="U515" s="28"/>
      <c r="V515" s="28"/>
      <c r="W515" s="28"/>
      <c r="X515" s="28"/>
      <c r="Y515" s="28"/>
      <c r="Z515" s="28"/>
    </row>
    <row r="516" ht="14.25" customHeight="1">
      <c r="A516" s="28"/>
      <c r="B516" s="28"/>
      <c r="C516" s="28"/>
      <c r="D516" s="28"/>
      <c r="E516" s="28"/>
      <c r="F516" s="28"/>
      <c r="G516" s="28"/>
      <c r="H516" s="28"/>
      <c r="I516" s="28"/>
      <c r="J516" s="28"/>
      <c r="K516" s="28"/>
      <c r="L516" s="28"/>
      <c r="M516" s="28"/>
      <c r="N516" s="28"/>
      <c r="O516" s="28"/>
      <c r="P516" s="28"/>
      <c r="Q516" s="28"/>
      <c r="R516" s="28"/>
      <c r="S516" s="28"/>
      <c r="T516" s="28"/>
      <c r="U516" s="28"/>
      <c r="V516" s="28"/>
      <c r="W516" s="28"/>
      <c r="X516" s="28"/>
      <c r="Y516" s="28"/>
      <c r="Z516" s="28"/>
    </row>
    <row r="517" ht="14.25" customHeight="1">
      <c r="A517" s="28"/>
      <c r="B517" s="28"/>
      <c r="C517" s="28"/>
      <c r="D517" s="28"/>
      <c r="E517" s="28"/>
      <c r="F517" s="28"/>
      <c r="G517" s="28"/>
      <c r="H517" s="28"/>
      <c r="I517" s="28"/>
      <c r="J517" s="28"/>
      <c r="K517" s="28"/>
      <c r="L517" s="28"/>
      <c r="M517" s="28"/>
      <c r="N517" s="28"/>
      <c r="O517" s="28"/>
      <c r="P517" s="28"/>
      <c r="Q517" s="28"/>
      <c r="R517" s="28"/>
      <c r="S517" s="28"/>
      <c r="T517" s="28"/>
      <c r="U517" s="28"/>
      <c r="V517" s="28"/>
      <c r="W517" s="28"/>
      <c r="X517" s="28"/>
      <c r="Y517" s="28"/>
      <c r="Z517" s="28"/>
    </row>
    <row r="518" ht="14.25" customHeight="1">
      <c r="A518" s="28"/>
      <c r="B518" s="28"/>
      <c r="C518" s="28"/>
      <c r="D518" s="28"/>
      <c r="E518" s="28"/>
      <c r="F518" s="28"/>
      <c r="G518" s="28"/>
      <c r="H518" s="28"/>
      <c r="I518" s="28"/>
      <c r="J518" s="28"/>
      <c r="K518" s="28"/>
      <c r="L518" s="28"/>
      <c r="M518" s="28"/>
      <c r="N518" s="28"/>
      <c r="O518" s="28"/>
      <c r="P518" s="28"/>
      <c r="Q518" s="28"/>
      <c r="R518" s="28"/>
      <c r="S518" s="28"/>
      <c r="T518" s="28"/>
      <c r="U518" s="28"/>
      <c r="V518" s="28"/>
      <c r="W518" s="28"/>
      <c r="X518" s="28"/>
      <c r="Y518" s="28"/>
      <c r="Z518" s="28"/>
    </row>
    <row r="519" ht="14.25" customHeight="1">
      <c r="A519" s="28"/>
      <c r="B519" s="28"/>
      <c r="C519" s="28"/>
      <c r="D519" s="28"/>
      <c r="E519" s="28"/>
      <c r="F519" s="28"/>
      <c r="G519" s="28"/>
      <c r="H519" s="28"/>
      <c r="I519" s="28"/>
      <c r="J519" s="28"/>
      <c r="K519" s="28"/>
      <c r="L519" s="28"/>
      <c r="M519" s="28"/>
      <c r="N519" s="28"/>
      <c r="O519" s="28"/>
      <c r="P519" s="28"/>
      <c r="Q519" s="28"/>
      <c r="R519" s="28"/>
      <c r="S519" s="28"/>
      <c r="T519" s="28"/>
      <c r="U519" s="28"/>
      <c r="V519" s="28"/>
      <c r="W519" s="28"/>
      <c r="X519" s="28"/>
      <c r="Y519" s="28"/>
      <c r="Z519" s="28"/>
    </row>
    <row r="520" ht="14.25" customHeight="1">
      <c r="A520" s="28"/>
      <c r="B520" s="28"/>
      <c r="C520" s="28"/>
      <c r="D520" s="28"/>
      <c r="E520" s="28"/>
      <c r="F520" s="28"/>
      <c r="G520" s="28"/>
      <c r="H520" s="28"/>
      <c r="I520" s="28"/>
      <c r="J520" s="28"/>
      <c r="K520" s="28"/>
      <c r="L520" s="28"/>
      <c r="M520" s="28"/>
      <c r="N520" s="28"/>
      <c r="O520" s="28"/>
      <c r="P520" s="28"/>
      <c r="Q520" s="28"/>
      <c r="R520" s="28"/>
      <c r="S520" s="28"/>
      <c r="T520" s="28"/>
      <c r="U520" s="28"/>
      <c r="V520" s="28"/>
      <c r="W520" s="28"/>
      <c r="X520" s="28"/>
      <c r="Y520" s="28"/>
      <c r="Z520" s="28"/>
    </row>
    <row r="521" ht="14.25" customHeight="1">
      <c r="A521" s="28"/>
      <c r="B521" s="28"/>
      <c r="C521" s="28"/>
      <c r="D521" s="28"/>
      <c r="E521" s="28"/>
      <c r="F521" s="28"/>
      <c r="G521" s="28"/>
      <c r="H521" s="28"/>
      <c r="I521" s="28"/>
      <c r="J521" s="28"/>
      <c r="K521" s="28"/>
      <c r="L521" s="28"/>
      <c r="M521" s="28"/>
      <c r="N521" s="28"/>
      <c r="O521" s="28"/>
      <c r="P521" s="28"/>
      <c r="Q521" s="28"/>
      <c r="R521" s="28"/>
      <c r="S521" s="28"/>
      <c r="T521" s="28"/>
      <c r="U521" s="28"/>
      <c r="V521" s="28"/>
      <c r="W521" s="28"/>
      <c r="X521" s="28"/>
      <c r="Y521" s="28"/>
      <c r="Z521" s="28"/>
    </row>
    <row r="522" ht="14.25" customHeight="1">
      <c r="A522" s="28"/>
      <c r="B522" s="28"/>
      <c r="C522" s="28"/>
      <c r="D522" s="28"/>
      <c r="E522" s="28"/>
      <c r="F522" s="28"/>
      <c r="G522" s="28"/>
      <c r="H522" s="28"/>
      <c r="I522" s="28"/>
      <c r="J522" s="28"/>
      <c r="K522" s="28"/>
      <c r="L522" s="28"/>
      <c r="M522" s="28"/>
      <c r="N522" s="28"/>
      <c r="O522" s="28"/>
      <c r="P522" s="28"/>
      <c r="Q522" s="28"/>
      <c r="R522" s="28"/>
      <c r="S522" s="28"/>
      <c r="T522" s="28"/>
      <c r="U522" s="28"/>
      <c r="V522" s="28"/>
      <c r="W522" s="28"/>
      <c r="X522" s="28"/>
      <c r="Y522" s="28"/>
      <c r="Z522" s="28"/>
    </row>
    <row r="523" ht="14.25" customHeight="1">
      <c r="A523" s="28"/>
      <c r="B523" s="28"/>
      <c r="C523" s="28"/>
      <c r="D523" s="28"/>
      <c r="E523" s="28"/>
      <c r="F523" s="28"/>
      <c r="G523" s="28"/>
      <c r="H523" s="28"/>
      <c r="I523" s="28"/>
      <c r="J523" s="28"/>
      <c r="K523" s="28"/>
      <c r="L523" s="28"/>
      <c r="M523" s="28"/>
      <c r="N523" s="28"/>
      <c r="O523" s="28"/>
      <c r="P523" s="28"/>
      <c r="Q523" s="28"/>
      <c r="R523" s="28"/>
      <c r="S523" s="28"/>
      <c r="T523" s="28"/>
      <c r="U523" s="28"/>
      <c r="V523" s="28"/>
      <c r="W523" s="28"/>
      <c r="X523" s="28"/>
      <c r="Y523" s="28"/>
      <c r="Z523" s="28"/>
    </row>
    <row r="524" ht="14.25" customHeight="1">
      <c r="A524" s="28"/>
      <c r="B524" s="28"/>
      <c r="C524" s="28"/>
      <c r="D524" s="28"/>
      <c r="E524" s="28"/>
      <c r="F524" s="28"/>
      <c r="G524" s="28"/>
      <c r="H524" s="28"/>
      <c r="I524" s="28"/>
      <c r="J524" s="28"/>
      <c r="K524" s="28"/>
      <c r="L524" s="28"/>
      <c r="M524" s="28"/>
      <c r="N524" s="28"/>
      <c r="O524" s="28"/>
      <c r="P524" s="28"/>
      <c r="Q524" s="28"/>
      <c r="R524" s="28"/>
      <c r="S524" s="28"/>
      <c r="T524" s="28"/>
      <c r="U524" s="28"/>
      <c r="V524" s="28"/>
      <c r="W524" s="28"/>
      <c r="X524" s="28"/>
      <c r="Y524" s="28"/>
      <c r="Z524" s="28"/>
    </row>
    <row r="525" ht="14.25" customHeight="1">
      <c r="A525" s="28"/>
      <c r="B525" s="28"/>
      <c r="C525" s="28"/>
      <c r="D525" s="28"/>
      <c r="E525" s="28"/>
      <c r="F525" s="28"/>
      <c r="G525" s="28"/>
      <c r="H525" s="28"/>
      <c r="I525" s="28"/>
      <c r="J525" s="28"/>
      <c r="K525" s="28"/>
      <c r="L525" s="28"/>
      <c r="M525" s="28"/>
      <c r="N525" s="28"/>
      <c r="O525" s="28"/>
      <c r="P525" s="28"/>
      <c r="Q525" s="28"/>
      <c r="R525" s="28"/>
      <c r="S525" s="28"/>
      <c r="T525" s="28"/>
      <c r="U525" s="28"/>
      <c r="V525" s="28"/>
      <c r="W525" s="28"/>
      <c r="X525" s="28"/>
      <c r="Y525" s="28"/>
      <c r="Z525" s="28"/>
    </row>
    <row r="526" ht="14.25" customHeight="1">
      <c r="A526" s="28"/>
      <c r="B526" s="28"/>
      <c r="C526" s="28"/>
      <c r="D526" s="28"/>
      <c r="E526" s="28"/>
      <c r="F526" s="28"/>
      <c r="G526" s="28"/>
      <c r="H526" s="28"/>
      <c r="I526" s="28"/>
      <c r="J526" s="28"/>
      <c r="K526" s="28"/>
      <c r="L526" s="28"/>
      <c r="M526" s="28"/>
      <c r="N526" s="28"/>
      <c r="O526" s="28"/>
      <c r="P526" s="28"/>
      <c r="Q526" s="28"/>
      <c r="R526" s="28"/>
      <c r="S526" s="28"/>
      <c r="T526" s="28"/>
      <c r="U526" s="28"/>
      <c r="V526" s="28"/>
      <c r="W526" s="28"/>
      <c r="X526" s="28"/>
      <c r="Y526" s="28"/>
      <c r="Z526" s="28"/>
    </row>
    <row r="527" ht="14.25" customHeight="1">
      <c r="A527" s="28"/>
      <c r="B527" s="28"/>
      <c r="C527" s="28"/>
      <c r="D527" s="28"/>
      <c r="E527" s="28"/>
      <c r="F527" s="28"/>
      <c r="G527" s="28"/>
      <c r="H527" s="28"/>
      <c r="I527" s="28"/>
      <c r="J527" s="28"/>
      <c r="K527" s="28"/>
      <c r="L527" s="28"/>
      <c r="M527" s="28"/>
      <c r="N527" s="28"/>
      <c r="O527" s="28"/>
      <c r="P527" s="28"/>
      <c r="Q527" s="28"/>
      <c r="R527" s="28"/>
      <c r="S527" s="28"/>
      <c r="T527" s="28"/>
      <c r="U527" s="28"/>
      <c r="V527" s="28"/>
      <c r="W527" s="28"/>
      <c r="X527" s="28"/>
      <c r="Y527" s="28"/>
      <c r="Z527" s="28"/>
    </row>
    <row r="528" ht="14.25" customHeight="1">
      <c r="A528" s="28"/>
      <c r="B528" s="28"/>
      <c r="C528" s="28"/>
      <c r="D528" s="28"/>
      <c r="E528" s="28"/>
      <c r="F528" s="28"/>
      <c r="G528" s="28"/>
      <c r="H528" s="28"/>
      <c r="I528" s="28"/>
      <c r="J528" s="28"/>
      <c r="K528" s="28"/>
      <c r="L528" s="28"/>
      <c r="M528" s="28"/>
      <c r="N528" s="28"/>
      <c r="O528" s="28"/>
      <c r="P528" s="28"/>
      <c r="Q528" s="28"/>
      <c r="R528" s="28"/>
      <c r="S528" s="28"/>
      <c r="T528" s="28"/>
      <c r="U528" s="28"/>
      <c r="V528" s="28"/>
      <c r="W528" s="28"/>
      <c r="X528" s="28"/>
      <c r="Y528" s="28"/>
      <c r="Z528" s="28"/>
    </row>
    <row r="529" ht="14.25" customHeight="1">
      <c r="A529" s="28"/>
      <c r="B529" s="28"/>
      <c r="C529" s="28"/>
      <c r="D529" s="28"/>
      <c r="E529" s="28"/>
      <c r="F529" s="28"/>
      <c r="G529" s="28"/>
      <c r="H529" s="28"/>
      <c r="I529" s="28"/>
      <c r="J529" s="28"/>
      <c r="K529" s="28"/>
      <c r="L529" s="28"/>
      <c r="M529" s="28"/>
      <c r="N529" s="28"/>
      <c r="O529" s="28"/>
      <c r="P529" s="28"/>
      <c r="Q529" s="28"/>
      <c r="R529" s="28"/>
      <c r="S529" s="28"/>
      <c r="T529" s="28"/>
      <c r="U529" s="28"/>
      <c r="V529" s="28"/>
      <c r="W529" s="28"/>
      <c r="X529" s="28"/>
      <c r="Y529" s="28"/>
      <c r="Z529" s="28"/>
    </row>
    <row r="530" ht="14.25" customHeight="1">
      <c r="A530" s="28"/>
      <c r="B530" s="28"/>
      <c r="C530" s="28"/>
      <c r="D530" s="28"/>
      <c r="E530" s="28"/>
      <c r="F530" s="28"/>
      <c r="G530" s="28"/>
      <c r="H530" s="28"/>
      <c r="I530" s="28"/>
      <c r="J530" s="28"/>
      <c r="K530" s="28"/>
      <c r="L530" s="28"/>
      <c r="M530" s="28"/>
      <c r="N530" s="28"/>
      <c r="O530" s="28"/>
      <c r="P530" s="28"/>
      <c r="Q530" s="28"/>
      <c r="R530" s="28"/>
      <c r="S530" s="28"/>
      <c r="T530" s="28"/>
      <c r="U530" s="28"/>
      <c r="V530" s="28"/>
      <c r="W530" s="28"/>
      <c r="X530" s="28"/>
      <c r="Y530" s="28"/>
      <c r="Z530" s="28"/>
    </row>
    <row r="531" ht="14.25" customHeight="1">
      <c r="A531" s="28"/>
      <c r="B531" s="28"/>
      <c r="C531" s="28"/>
      <c r="D531" s="28"/>
      <c r="E531" s="28"/>
      <c r="F531" s="28"/>
      <c r="G531" s="28"/>
      <c r="H531" s="28"/>
      <c r="I531" s="28"/>
      <c r="J531" s="28"/>
      <c r="K531" s="28"/>
      <c r="L531" s="28"/>
      <c r="M531" s="28"/>
      <c r="N531" s="28"/>
      <c r="O531" s="28"/>
      <c r="P531" s="28"/>
      <c r="Q531" s="28"/>
      <c r="R531" s="28"/>
      <c r="S531" s="28"/>
      <c r="T531" s="28"/>
      <c r="U531" s="28"/>
      <c r="V531" s="28"/>
      <c r="W531" s="28"/>
      <c r="X531" s="28"/>
      <c r="Y531" s="28"/>
      <c r="Z531" s="28"/>
    </row>
    <row r="532" ht="14.25" customHeight="1">
      <c r="A532" s="28"/>
      <c r="B532" s="28"/>
      <c r="C532" s="28"/>
      <c r="D532" s="28"/>
      <c r="E532" s="28"/>
      <c r="F532" s="28"/>
      <c r="G532" s="28"/>
      <c r="H532" s="28"/>
      <c r="I532" s="28"/>
      <c r="J532" s="28"/>
      <c r="K532" s="28"/>
      <c r="L532" s="28"/>
      <c r="M532" s="28"/>
      <c r="N532" s="28"/>
      <c r="O532" s="28"/>
      <c r="P532" s="28"/>
      <c r="Q532" s="28"/>
      <c r="R532" s="28"/>
      <c r="S532" s="28"/>
      <c r="T532" s="28"/>
      <c r="U532" s="28"/>
      <c r="V532" s="28"/>
      <c r="W532" s="28"/>
      <c r="X532" s="28"/>
      <c r="Y532" s="28"/>
      <c r="Z532" s="28"/>
    </row>
    <row r="533" ht="14.25" customHeight="1">
      <c r="A533" s="28"/>
      <c r="B533" s="28"/>
      <c r="C533" s="28"/>
      <c r="D533" s="28"/>
      <c r="E533" s="28"/>
      <c r="F533" s="28"/>
      <c r="G533" s="28"/>
      <c r="H533" s="28"/>
      <c r="I533" s="28"/>
      <c r="J533" s="28"/>
      <c r="K533" s="28"/>
      <c r="L533" s="28"/>
      <c r="M533" s="28"/>
      <c r="N533" s="28"/>
      <c r="O533" s="28"/>
      <c r="P533" s="28"/>
      <c r="Q533" s="28"/>
      <c r="R533" s="28"/>
      <c r="S533" s="28"/>
      <c r="T533" s="28"/>
      <c r="U533" s="28"/>
      <c r="V533" s="28"/>
      <c r="W533" s="28"/>
      <c r="X533" s="28"/>
      <c r="Y533" s="28"/>
      <c r="Z533" s="28"/>
    </row>
    <row r="534" ht="14.25" customHeight="1">
      <c r="A534" s="28"/>
      <c r="B534" s="28"/>
      <c r="C534" s="28"/>
      <c r="D534" s="28"/>
      <c r="E534" s="28"/>
      <c r="F534" s="28"/>
      <c r="G534" s="28"/>
      <c r="H534" s="28"/>
      <c r="I534" s="28"/>
      <c r="J534" s="28"/>
      <c r="K534" s="28"/>
      <c r="L534" s="28"/>
      <c r="M534" s="28"/>
      <c r="N534" s="28"/>
      <c r="O534" s="28"/>
      <c r="P534" s="28"/>
      <c r="Q534" s="28"/>
      <c r="R534" s="28"/>
      <c r="S534" s="28"/>
      <c r="T534" s="28"/>
      <c r="U534" s="28"/>
      <c r="V534" s="28"/>
      <c r="W534" s="28"/>
      <c r="X534" s="28"/>
      <c r="Y534" s="28"/>
      <c r="Z534" s="28"/>
    </row>
    <row r="535" ht="14.25" customHeight="1">
      <c r="A535" s="28"/>
      <c r="B535" s="28"/>
      <c r="C535" s="28"/>
      <c r="D535" s="28"/>
      <c r="E535" s="28"/>
      <c r="F535" s="28"/>
      <c r="G535" s="28"/>
      <c r="H535" s="28"/>
      <c r="I535" s="28"/>
      <c r="J535" s="28"/>
      <c r="K535" s="28"/>
      <c r="L535" s="28"/>
      <c r="M535" s="28"/>
      <c r="N535" s="28"/>
      <c r="O535" s="28"/>
      <c r="P535" s="28"/>
      <c r="Q535" s="28"/>
      <c r="R535" s="28"/>
      <c r="S535" s="28"/>
      <c r="T535" s="28"/>
      <c r="U535" s="28"/>
      <c r="V535" s="28"/>
      <c r="W535" s="28"/>
      <c r="X535" s="28"/>
      <c r="Y535" s="28"/>
      <c r="Z535" s="28"/>
    </row>
    <row r="536" ht="14.25" customHeight="1">
      <c r="A536" s="28"/>
      <c r="B536" s="28"/>
      <c r="C536" s="28"/>
      <c r="D536" s="28"/>
      <c r="E536" s="28"/>
      <c r="F536" s="28"/>
      <c r="G536" s="28"/>
      <c r="H536" s="28"/>
      <c r="I536" s="28"/>
      <c r="J536" s="28"/>
      <c r="K536" s="28"/>
      <c r="L536" s="28"/>
      <c r="M536" s="28"/>
      <c r="N536" s="28"/>
      <c r="O536" s="28"/>
      <c r="P536" s="28"/>
      <c r="Q536" s="28"/>
      <c r="R536" s="28"/>
      <c r="S536" s="28"/>
      <c r="T536" s="28"/>
      <c r="U536" s="28"/>
      <c r="V536" s="28"/>
      <c r="W536" s="28"/>
      <c r="X536" s="28"/>
      <c r="Y536" s="28"/>
      <c r="Z536" s="28"/>
    </row>
    <row r="537" ht="14.25" customHeight="1">
      <c r="A537" s="28"/>
      <c r="B537" s="28"/>
      <c r="C537" s="28"/>
      <c r="D537" s="28"/>
      <c r="E537" s="28"/>
      <c r="F537" s="28"/>
      <c r="G537" s="28"/>
      <c r="H537" s="28"/>
      <c r="I537" s="28"/>
      <c r="J537" s="28"/>
      <c r="K537" s="28"/>
      <c r="L537" s="28"/>
      <c r="M537" s="28"/>
      <c r="N537" s="28"/>
      <c r="O537" s="28"/>
      <c r="P537" s="28"/>
      <c r="Q537" s="28"/>
      <c r="R537" s="28"/>
      <c r="S537" s="28"/>
      <c r="T537" s="28"/>
      <c r="U537" s="28"/>
      <c r="V537" s="28"/>
      <c r="W537" s="28"/>
      <c r="X537" s="28"/>
      <c r="Y537" s="28"/>
      <c r="Z537" s="28"/>
    </row>
    <row r="538" ht="14.25" customHeight="1">
      <c r="A538" s="28"/>
      <c r="B538" s="28"/>
      <c r="C538" s="28"/>
      <c r="D538" s="28"/>
      <c r="E538" s="28"/>
      <c r="F538" s="28"/>
      <c r="G538" s="28"/>
      <c r="H538" s="28"/>
      <c r="I538" s="28"/>
      <c r="J538" s="28"/>
      <c r="K538" s="28"/>
      <c r="L538" s="28"/>
      <c r="M538" s="28"/>
      <c r="N538" s="28"/>
      <c r="O538" s="28"/>
      <c r="P538" s="28"/>
      <c r="Q538" s="28"/>
      <c r="R538" s="28"/>
      <c r="S538" s="28"/>
      <c r="T538" s="28"/>
      <c r="U538" s="28"/>
      <c r="V538" s="28"/>
      <c r="W538" s="28"/>
      <c r="X538" s="28"/>
      <c r="Y538" s="28"/>
      <c r="Z538" s="28"/>
    </row>
    <row r="539" ht="14.25" customHeight="1">
      <c r="A539" s="28"/>
      <c r="B539" s="28"/>
      <c r="C539" s="28"/>
      <c r="D539" s="28"/>
      <c r="E539" s="28"/>
      <c r="F539" s="28"/>
      <c r="G539" s="28"/>
      <c r="H539" s="28"/>
      <c r="I539" s="28"/>
      <c r="J539" s="28"/>
      <c r="K539" s="28"/>
      <c r="L539" s="28"/>
      <c r="M539" s="28"/>
      <c r="N539" s="28"/>
      <c r="O539" s="28"/>
      <c r="P539" s="28"/>
      <c r="Q539" s="28"/>
      <c r="R539" s="28"/>
      <c r="S539" s="28"/>
      <c r="T539" s="28"/>
      <c r="U539" s="28"/>
      <c r="V539" s="28"/>
      <c r="W539" s="28"/>
      <c r="X539" s="28"/>
      <c r="Y539" s="28"/>
      <c r="Z539" s="28"/>
    </row>
    <row r="540" ht="14.25" customHeight="1">
      <c r="A540" s="28"/>
      <c r="B540" s="28"/>
      <c r="C540" s="28"/>
      <c r="D540" s="28"/>
      <c r="E540" s="28"/>
      <c r="F540" s="28"/>
      <c r="G540" s="28"/>
      <c r="H540" s="28"/>
      <c r="I540" s="28"/>
      <c r="J540" s="28"/>
      <c r="K540" s="28"/>
      <c r="L540" s="28"/>
      <c r="M540" s="28"/>
      <c r="N540" s="28"/>
      <c r="O540" s="28"/>
      <c r="P540" s="28"/>
      <c r="Q540" s="28"/>
      <c r="R540" s="28"/>
      <c r="S540" s="28"/>
      <c r="T540" s="28"/>
      <c r="U540" s="28"/>
      <c r="V540" s="28"/>
      <c r="W540" s="28"/>
      <c r="X540" s="28"/>
      <c r="Y540" s="28"/>
      <c r="Z540" s="28"/>
    </row>
    <row r="541" ht="14.25" customHeight="1">
      <c r="A541" s="28"/>
      <c r="B541" s="28"/>
      <c r="C541" s="28"/>
      <c r="D541" s="28"/>
      <c r="E541" s="28"/>
      <c r="F541" s="28"/>
      <c r="G541" s="28"/>
      <c r="H541" s="28"/>
      <c r="I541" s="28"/>
      <c r="J541" s="28"/>
      <c r="K541" s="28"/>
      <c r="L541" s="28"/>
      <c r="M541" s="28"/>
      <c r="N541" s="28"/>
      <c r="O541" s="28"/>
      <c r="P541" s="28"/>
      <c r="Q541" s="28"/>
      <c r="R541" s="28"/>
      <c r="S541" s="28"/>
      <c r="T541" s="28"/>
      <c r="U541" s="28"/>
      <c r="V541" s="28"/>
      <c r="W541" s="28"/>
      <c r="X541" s="28"/>
      <c r="Y541" s="28"/>
      <c r="Z541" s="28"/>
    </row>
    <row r="542" ht="14.25" customHeight="1">
      <c r="A542" s="28"/>
      <c r="B542" s="28"/>
      <c r="C542" s="28"/>
      <c r="D542" s="28"/>
      <c r="E542" s="28"/>
      <c r="F542" s="28"/>
      <c r="G542" s="28"/>
      <c r="H542" s="28"/>
      <c r="I542" s="28"/>
      <c r="J542" s="28"/>
      <c r="K542" s="28"/>
      <c r="L542" s="28"/>
      <c r="M542" s="28"/>
      <c r="N542" s="28"/>
      <c r="O542" s="28"/>
      <c r="P542" s="28"/>
      <c r="Q542" s="28"/>
      <c r="R542" s="28"/>
      <c r="S542" s="28"/>
      <c r="T542" s="28"/>
      <c r="U542" s="28"/>
      <c r="V542" s="28"/>
      <c r="W542" s="28"/>
      <c r="X542" s="28"/>
      <c r="Y542" s="28"/>
      <c r="Z542" s="28"/>
    </row>
    <row r="543" ht="14.25" customHeight="1">
      <c r="A543" s="28"/>
      <c r="B543" s="28"/>
      <c r="C543" s="28"/>
      <c r="D543" s="28"/>
      <c r="E543" s="28"/>
      <c r="F543" s="28"/>
      <c r="G543" s="28"/>
      <c r="H543" s="28"/>
      <c r="I543" s="28"/>
      <c r="J543" s="28"/>
      <c r="K543" s="28"/>
      <c r="L543" s="28"/>
      <c r="M543" s="28"/>
      <c r="N543" s="28"/>
      <c r="O543" s="28"/>
      <c r="P543" s="28"/>
      <c r="Q543" s="28"/>
      <c r="R543" s="28"/>
      <c r="S543" s="28"/>
      <c r="T543" s="28"/>
      <c r="U543" s="28"/>
      <c r="V543" s="28"/>
      <c r="W543" s="28"/>
      <c r="X543" s="28"/>
      <c r="Y543" s="28"/>
      <c r="Z543" s="28"/>
    </row>
    <row r="544" ht="14.25" customHeight="1">
      <c r="A544" s="28"/>
      <c r="B544" s="28"/>
      <c r="C544" s="28"/>
      <c r="D544" s="28"/>
      <c r="E544" s="28"/>
      <c r="F544" s="28"/>
      <c r="G544" s="28"/>
      <c r="H544" s="28"/>
      <c r="I544" s="28"/>
      <c r="J544" s="28"/>
      <c r="K544" s="28"/>
      <c r="L544" s="28"/>
      <c r="M544" s="28"/>
      <c r="N544" s="28"/>
      <c r="O544" s="28"/>
      <c r="P544" s="28"/>
      <c r="Q544" s="28"/>
      <c r="R544" s="28"/>
      <c r="S544" s="28"/>
      <c r="T544" s="28"/>
      <c r="U544" s="28"/>
      <c r="V544" s="28"/>
      <c r="W544" s="28"/>
      <c r="X544" s="28"/>
      <c r="Y544" s="28"/>
      <c r="Z544" s="28"/>
    </row>
    <row r="545" ht="14.25" customHeight="1">
      <c r="A545" s="28"/>
      <c r="B545" s="28"/>
      <c r="C545" s="28"/>
      <c r="D545" s="28"/>
      <c r="E545" s="28"/>
      <c r="F545" s="28"/>
      <c r="G545" s="28"/>
      <c r="H545" s="28"/>
      <c r="I545" s="28"/>
      <c r="J545" s="28"/>
      <c r="K545" s="28"/>
      <c r="L545" s="28"/>
      <c r="M545" s="28"/>
      <c r="N545" s="28"/>
      <c r="O545" s="28"/>
      <c r="P545" s="28"/>
      <c r="Q545" s="28"/>
      <c r="R545" s="28"/>
      <c r="S545" s="28"/>
      <c r="T545" s="28"/>
      <c r="U545" s="28"/>
      <c r="V545" s="28"/>
      <c r="W545" s="28"/>
      <c r="X545" s="28"/>
      <c r="Y545" s="28"/>
      <c r="Z545" s="28"/>
    </row>
    <row r="546" ht="14.25" customHeight="1">
      <c r="A546" s="28"/>
      <c r="B546" s="28"/>
      <c r="C546" s="28"/>
      <c r="D546" s="28"/>
      <c r="E546" s="28"/>
      <c r="F546" s="28"/>
      <c r="G546" s="28"/>
      <c r="H546" s="28"/>
      <c r="I546" s="28"/>
      <c r="J546" s="28"/>
      <c r="K546" s="28"/>
      <c r="L546" s="28"/>
      <c r="M546" s="28"/>
      <c r="N546" s="28"/>
      <c r="O546" s="28"/>
      <c r="P546" s="28"/>
      <c r="Q546" s="28"/>
      <c r="R546" s="28"/>
      <c r="S546" s="28"/>
      <c r="T546" s="28"/>
      <c r="U546" s="28"/>
      <c r="V546" s="28"/>
      <c r="W546" s="28"/>
      <c r="X546" s="28"/>
      <c r="Y546" s="28"/>
      <c r="Z546" s="28"/>
    </row>
    <row r="547" ht="14.25" customHeight="1">
      <c r="A547" s="28"/>
      <c r="B547" s="28"/>
      <c r="C547" s="28"/>
      <c r="D547" s="28"/>
      <c r="E547" s="28"/>
      <c r="F547" s="28"/>
      <c r="G547" s="28"/>
      <c r="H547" s="28"/>
      <c r="I547" s="28"/>
      <c r="J547" s="28"/>
      <c r="K547" s="28"/>
      <c r="L547" s="28"/>
      <c r="M547" s="28"/>
      <c r="N547" s="28"/>
      <c r="O547" s="28"/>
      <c r="P547" s="28"/>
      <c r="Q547" s="28"/>
      <c r="R547" s="28"/>
      <c r="S547" s="28"/>
      <c r="T547" s="28"/>
      <c r="U547" s="28"/>
      <c r="V547" s="28"/>
      <c r="W547" s="28"/>
      <c r="X547" s="28"/>
      <c r="Y547" s="28"/>
      <c r="Z547" s="28"/>
    </row>
    <row r="548" ht="14.25" customHeight="1">
      <c r="A548" s="28"/>
      <c r="B548" s="28"/>
      <c r="C548" s="28"/>
      <c r="D548" s="28"/>
      <c r="E548" s="28"/>
      <c r="F548" s="28"/>
      <c r="G548" s="28"/>
      <c r="H548" s="28"/>
      <c r="I548" s="28"/>
      <c r="J548" s="28"/>
      <c r="K548" s="28"/>
      <c r="L548" s="28"/>
      <c r="M548" s="28"/>
      <c r="N548" s="28"/>
      <c r="O548" s="28"/>
      <c r="P548" s="28"/>
      <c r="Q548" s="28"/>
      <c r="R548" s="28"/>
      <c r="S548" s="28"/>
      <c r="T548" s="28"/>
      <c r="U548" s="28"/>
      <c r="V548" s="28"/>
      <c r="W548" s="28"/>
      <c r="X548" s="28"/>
      <c r="Y548" s="28"/>
      <c r="Z548" s="28"/>
    </row>
    <row r="549" ht="14.25" customHeight="1">
      <c r="A549" s="28"/>
      <c r="B549" s="28"/>
      <c r="C549" s="28"/>
      <c r="D549" s="28"/>
      <c r="E549" s="28"/>
      <c r="F549" s="28"/>
      <c r="G549" s="28"/>
      <c r="H549" s="28"/>
      <c r="I549" s="28"/>
      <c r="J549" s="28"/>
      <c r="K549" s="28"/>
      <c r="L549" s="28"/>
      <c r="M549" s="28"/>
      <c r="N549" s="28"/>
      <c r="O549" s="28"/>
      <c r="P549" s="28"/>
      <c r="Q549" s="28"/>
      <c r="R549" s="28"/>
      <c r="S549" s="28"/>
      <c r="T549" s="28"/>
      <c r="U549" s="28"/>
      <c r="V549" s="28"/>
      <c r="W549" s="28"/>
      <c r="X549" s="28"/>
      <c r="Y549" s="28"/>
      <c r="Z549" s="28"/>
    </row>
    <row r="550" ht="14.25" customHeight="1">
      <c r="A550" s="28"/>
      <c r="B550" s="28"/>
      <c r="C550" s="28"/>
      <c r="D550" s="28"/>
      <c r="E550" s="28"/>
      <c r="F550" s="28"/>
      <c r="G550" s="28"/>
      <c r="H550" s="28"/>
      <c r="I550" s="28"/>
      <c r="J550" s="28"/>
      <c r="K550" s="28"/>
      <c r="L550" s="28"/>
      <c r="M550" s="28"/>
      <c r="N550" s="28"/>
      <c r="O550" s="28"/>
      <c r="P550" s="28"/>
      <c r="Q550" s="28"/>
      <c r="R550" s="28"/>
      <c r="S550" s="28"/>
      <c r="T550" s="28"/>
      <c r="U550" s="28"/>
      <c r="V550" s="28"/>
      <c r="W550" s="28"/>
      <c r="X550" s="28"/>
      <c r="Y550" s="28"/>
      <c r="Z550" s="28"/>
    </row>
    <row r="551" ht="14.25" customHeight="1">
      <c r="A551" s="28"/>
      <c r="B551" s="28"/>
      <c r="C551" s="28"/>
      <c r="D551" s="28"/>
      <c r="E551" s="28"/>
      <c r="F551" s="28"/>
      <c r="G551" s="28"/>
      <c r="H551" s="28"/>
      <c r="I551" s="28"/>
      <c r="J551" s="28"/>
      <c r="K551" s="28"/>
      <c r="L551" s="28"/>
      <c r="M551" s="28"/>
      <c r="N551" s="28"/>
      <c r="O551" s="28"/>
      <c r="P551" s="28"/>
      <c r="Q551" s="28"/>
      <c r="R551" s="28"/>
      <c r="S551" s="28"/>
      <c r="T551" s="28"/>
      <c r="U551" s="28"/>
      <c r="V551" s="28"/>
      <c r="W551" s="28"/>
      <c r="X551" s="28"/>
      <c r="Y551" s="28"/>
      <c r="Z551" s="28"/>
    </row>
    <row r="552" ht="14.25" customHeight="1">
      <c r="A552" s="28"/>
      <c r="B552" s="28"/>
      <c r="C552" s="28"/>
      <c r="D552" s="28"/>
      <c r="E552" s="28"/>
      <c r="F552" s="28"/>
      <c r="G552" s="28"/>
      <c r="H552" s="28"/>
      <c r="I552" s="28"/>
      <c r="J552" s="28"/>
      <c r="K552" s="28"/>
      <c r="L552" s="28"/>
      <c r="M552" s="28"/>
      <c r="N552" s="28"/>
      <c r="O552" s="28"/>
      <c r="P552" s="28"/>
      <c r="Q552" s="28"/>
      <c r="R552" s="28"/>
      <c r="S552" s="28"/>
      <c r="T552" s="28"/>
      <c r="U552" s="28"/>
      <c r="V552" s="28"/>
      <c r="W552" s="28"/>
      <c r="X552" s="28"/>
      <c r="Y552" s="28"/>
      <c r="Z552" s="28"/>
    </row>
    <row r="553" ht="14.25" customHeight="1">
      <c r="A553" s="28"/>
      <c r="B553" s="28"/>
      <c r="C553" s="28"/>
      <c r="D553" s="28"/>
      <c r="E553" s="28"/>
      <c r="F553" s="28"/>
      <c r="G553" s="28"/>
      <c r="H553" s="28"/>
      <c r="I553" s="28"/>
      <c r="J553" s="28"/>
      <c r="K553" s="28"/>
      <c r="L553" s="28"/>
      <c r="M553" s="28"/>
      <c r="N553" s="28"/>
      <c r="O553" s="28"/>
      <c r="P553" s="28"/>
      <c r="Q553" s="28"/>
      <c r="R553" s="28"/>
      <c r="S553" s="28"/>
      <c r="T553" s="28"/>
      <c r="U553" s="28"/>
      <c r="V553" s="28"/>
      <c r="W553" s="28"/>
      <c r="X553" s="28"/>
      <c r="Y553" s="28"/>
      <c r="Z553" s="28"/>
    </row>
    <row r="554" ht="14.25" customHeight="1">
      <c r="A554" s="28"/>
      <c r="B554" s="28"/>
      <c r="C554" s="28"/>
      <c r="D554" s="28"/>
      <c r="E554" s="28"/>
      <c r="F554" s="28"/>
      <c r="G554" s="28"/>
      <c r="H554" s="28"/>
      <c r="I554" s="28"/>
      <c r="J554" s="28"/>
      <c r="K554" s="28"/>
      <c r="L554" s="28"/>
      <c r="M554" s="28"/>
      <c r="N554" s="28"/>
      <c r="O554" s="28"/>
      <c r="P554" s="28"/>
      <c r="Q554" s="28"/>
      <c r="R554" s="28"/>
      <c r="S554" s="28"/>
      <c r="T554" s="28"/>
      <c r="U554" s="28"/>
      <c r="V554" s="28"/>
      <c r="W554" s="28"/>
      <c r="X554" s="28"/>
      <c r="Y554" s="28"/>
      <c r="Z554" s="28"/>
    </row>
    <row r="555" ht="14.25" customHeight="1">
      <c r="A555" s="28"/>
      <c r="B555" s="28"/>
      <c r="C555" s="28"/>
      <c r="D555" s="28"/>
      <c r="E555" s="28"/>
      <c r="F555" s="28"/>
      <c r="G555" s="28"/>
      <c r="H555" s="28"/>
      <c r="I555" s="28"/>
      <c r="J555" s="28"/>
      <c r="K555" s="28"/>
      <c r="L555" s="28"/>
      <c r="M555" s="28"/>
      <c r="N555" s="28"/>
      <c r="O555" s="28"/>
      <c r="P555" s="28"/>
      <c r="Q555" s="28"/>
      <c r="R555" s="28"/>
      <c r="S555" s="28"/>
      <c r="T555" s="28"/>
      <c r="U555" s="28"/>
      <c r="V555" s="28"/>
      <c r="W555" s="28"/>
      <c r="X555" s="28"/>
      <c r="Y555" s="28"/>
      <c r="Z555" s="28"/>
    </row>
    <row r="556" ht="14.25" customHeight="1">
      <c r="A556" s="28"/>
      <c r="B556" s="28"/>
      <c r="C556" s="28"/>
      <c r="D556" s="28"/>
      <c r="E556" s="28"/>
      <c r="F556" s="28"/>
      <c r="G556" s="28"/>
      <c r="H556" s="28"/>
      <c r="I556" s="28"/>
      <c r="J556" s="28"/>
      <c r="K556" s="28"/>
      <c r="L556" s="28"/>
      <c r="M556" s="28"/>
      <c r="N556" s="28"/>
      <c r="O556" s="28"/>
      <c r="P556" s="28"/>
      <c r="Q556" s="28"/>
      <c r="R556" s="28"/>
      <c r="S556" s="28"/>
      <c r="T556" s="28"/>
      <c r="U556" s="28"/>
      <c r="V556" s="28"/>
      <c r="W556" s="28"/>
      <c r="X556" s="28"/>
      <c r="Y556" s="28"/>
      <c r="Z556" s="28"/>
    </row>
    <row r="557" ht="14.25" customHeight="1">
      <c r="A557" s="28"/>
      <c r="B557" s="28"/>
      <c r="C557" s="28"/>
      <c r="D557" s="28"/>
      <c r="E557" s="28"/>
      <c r="F557" s="28"/>
      <c r="G557" s="28"/>
      <c r="H557" s="28"/>
      <c r="I557" s="28"/>
      <c r="J557" s="28"/>
      <c r="K557" s="28"/>
      <c r="L557" s="28"/>
      <c r="M557" s="28"/>
      <c r="N557" s="28"/>
      <c r="O557" s="28"/>
      <c r="P557" s="28"/>
      <c r="Q557" s="28"/>
      <c r="R557" s="28"/>
      <c r="S557" s="28"/>
      <c r="T557" s="28"/>
      <c r="U557" s="28"/>
      <c r="V557" s="28"/>
      <c r="W557" s="28"/>
      <c r="X557" s="28"/>
      <c r="Y557" s="28"/>
      <c r="Z557" s="28"/>
    </row>
    <row r="558" ht="14.25" customHeight="1">
      <c r="A558" s="28"/>
      <c r="B558" s="28"/>
      <c r="C558" s="28"/>
      <c r="D558" s="28"/>
      <c r="E558" s="28"/>
      <c r="F558" s="28"/>
      <c r="G558" s="28"/>
      <c r="H558" s="28"/>
      <c r="I558" s="28"/>
      <c r="J558" s="28"/>
      <c r="K558" s="28"/>
      <c r="L558" s="28"/>
      <c r="M558" s="28"/>
      <c r="N558" s="28"/>
      <c r="O558" s="28"/>
      <c r="P558" s="28"/>
      <c r="Q558" s="28"/>
      <c r="R558" s="28"/>
      <c r="S558" s="28"/>
      <c r="T558" s="28"/>
      <c r="U558" s="28"/>
      <c r="V558" s="28"/>
      <c r="W558" s="28"/>
      <c r="X558" s="28"/>
      <c r="Y558" s="28"/>
      <c r="Z558" s="28"/>
    </row>
    <row r="559" ht="14.25" customHeight="1">
      <c r="A559" s="28"/>
      <c r="B559" s="28"/>
      <c r="C559" s="28"/>
      <c r="D559" s="28"/>
      <c r="E559" s="28"/>
      <c r="F559" s="28"/>
      <c r="G559" s="28"/>
      <c r="H559" s="28"/>
      <c r="I559" s="28"/>
      <c r="J559" s="28"/>
      <c r="K559" s="28"/>
      <c r="L559" s="28"/>
      <c r="M559" s="28"/>
      <c r="N559" s="28"/>
      <c r="O559" s="28"/>
      <c r="P559" s="28"/>
      <c r="Q559" s="28"/>
      <c r="R559" s="28"/>
      <c r="S559" s="28"/>
      <c r="T559" s="28"/>
      <c r="U559" s="28"/>
      <c r="V559" s="28"/>
      <c r="W559" s="28"/>
      <c r="X559" s="28"/>
      <c r="Y559" s="28"/>
      <c r="Z559" s="28"/>
    </row>
    <row r="560" ht="14.25" customHeight="1">
      <c r="A560" s="28"/>
      <c r="B560" s="28"/>
      <c r="C560" s="28"/>
      <c r="D560" s="28"/>
      <c r="E560" s="28"/>
      <c r="F560" s="28"/>
      <c r="G560" s="28"/>
      <c r="H560" s="28"/>
      <c r="I560" s="28"/>
      <c r="J560" s="28"/>
      <c r="K560" s="28"/>
      <c r="L560" s="28"/>
      <c r="M560" s="28"/>
      <c r="N560" s="28"/>
      <c r="O560" s="28"/>
      <c r="P560" s="28"/>
      <c r="Q560" s="28"/>
      <c r="R560" s="28"/>
      <c r="S560" s="28"/>
      <c r="T560" s="28"/>
      <c r="U560" s="28"/>
      <c r="V560" s="28"/>
      <c r="W560" s="28"/>
      <c r="X560" s="28"/>
      <c r="Y560" s="28"/>
      <c r="Z560" s="28"/>
    </row>
    <row r="561" ht="14.25" customHeight="1">
      <c r="A561" s="28"/>
      <c r="B561" s="28"/>
      <c r="C561" s="28"/>
      <c r="D561" s="28"/>
      <c r="E561" s="28"/>
      <c r="F561" s="28"/>
      <c r="G561" s="28"/>
      <c r="H561" s="28"/>
      <c r="I561" s="28"/>
      <c r="J561" s="28"/>
      <c r="K561" s="28"/>
      <c r="L561" s="28"/>
      <c r="M561" s="28"/>
      <c r="N561" s="28"/>
      <c r="O561" s="28"/>
      <c r="P561" s="28"/>
      <c r="Q561" s="28"/>
      <c r="R561" s="28"/>
      <c r="S561" s="28"/>
      <c r="T561" s="28"/>
      <c r="U561" s="28"/>
      <c r="V561" s="28"/>
      <c r="W561" s="28"/>
      <c r="X561" s="28"/>
      <c r="Y561" s="28"/>
      <c r="Z561" s="28"/>
    </row>
    <row r="562" ht="14.25" customHeight="1">
      <c r="A562" s="28"/>
      <c r="B562" s="28"/>
      <c r="C562" s="28"/>
      <c r="D562" s="28"/>
      <c r="E562" s="28"/>
      <c r="F562" s="28"/>
      <c r="G562" s="28"/>
      <c r="H562" s="28"/>
      <c r="I562" s="28"/>
      <c r="J562" s="28"/>
      <c r="K562" s="28"/>
      <c r="L562" s="28"/>
      <c r="M562" s="28"/>
      <c r="N562" s="28"/>
      <c r="O562" s="28"/>
      <c r="P562" s="28"/>
      <c r="Q562" s="28"/>
      <c r="R562" s="28"/>
      <c r="S562" s="28"/>
      <c r="T562" s="28"/>
      <c r="U562" s="28"/>
      <c r="V562" s="28"/>
      <c r="W562" s="28"/>
      <c r="X562" s="28"/>
      <c r="Y562" s="28"/>
      <c r="Z562" s="28"/>
    </row>
    <row r="563" ht="14.25" customHeight="1">
      <c r="A563" s="28"/>
      <c r="B563" s="28"/>
      <c r="C563" s="28"/>
      <c r="D563" s="28"/>
      <c r="E563" s="28"/>
      <c r="F563" s="28"/>
      <c r="G563" s="28"/>
      <c r="H563" s="28"/>
      <c r="I563" s="28"/>
      <c r="J563" s="28"/>
      <c r="K563" s="28"/>
      <c r="L563" s="28"/>
      <c r="M563" s="28"/>
      <c r="N563" s="28"/>
      <c r="O563" s="28"/>
      <c r="P563" s="28"/>
      <c r="Q563" s="28"/>
      <c r="R563" s="28"/>
      <c r="S563" s="28"/>
      <c r="T563" s="28"/>
      <c r="U563" s="28"/>
      <c r="V563" s="28"/>
      <c r="W563" s="28"/>
      <c r="X563" s="28"/>
      <c r="Y563" s="28"/>
      <c r="Z563" s="28"/>
    </row>
    <row r="564" ht="14.25" customHeight="1">
      <c r="A564" s="28"/>
      <c r="B564" s="28"/>
      <c r="C564" s="28"/>
      <c r="D564" s="28"/>
      <c r="E564" s="28"/>
      <c r="F564" s="28"/>
      <c r="G564" s="28"/>
      <c r="H564" s="28"/>
      <c r="I564" s="28"/>
      <c r="J564" s="28"/>
      <c r="K564" s="28"/>
      <c r="L564" s="28"/>
      <c r="M564" s="28"/>
      <c r="N564" s="28"/>
      <c r="O564" s="28"/>
      <c r="P564" s="28"/>
      <c r="Q564" s="28"/>
      <c r="R564" s="28"/>
      <c r="S564" s="28"/>
      <c r="T564" s="28"/>
      <c r="U564" s="28"/>
      <c r="V564" s="28"/>
      <c r="W564" s="28"/>
      <c r="X564" s="28"/>
      <c r="Y564" s="28"/>
      <c r="Z564" s="28"/>
    </row>
    <row r="565" ht="14.25" customHeight="1">
      <c r="A565" s="28"/>
      <c r="B565" s="28"/>
      <c r="C565" s="28"/>
      <c r="D565" s="28"/>
      <c r="E565" s="28"/>
      <c r="F565" s="28"/>
      <c r="G565" s="28"/>
      <c r="H565" s="28"/>
      <c r="I565" s="28"/>
      <c r="J565" s="28"/>
      <c r="K565" s="28"/>
      <c r="L565" s="28"/>
      <c r="M565" s="28"/>
      <c r="N565" s="28"/>
      <c r="O565" s="28"/>
      <c r="P565" s="28"/>
      <c r="Q565" s="28"/>
      <c r="R565" s="28"/>
      <c r="S565" s="28"/>
      <c r="T565" s="28"/>
      <c r="U565" s="28"/>
      <c r="V565" s="28"/>
      <c r="W565" s="28"/>
      <c r="X565" s="28"/>
      <c r="Y565" s="28"/>
      <c r="Z565" s="28"/>
    </row>
    <row r="566" ht="14.25" customHeight="1">
      <c r="A566" s="28"/>
      <c r="B566" s="28"/>
      <c r="C566" s="28"/>
      <c r="D566" s="28"/>
      <c r="E566" s="28"/>
      <c r="F566" s="28"/>
      <c r="G566" s="28"/>
      <c r="H566" s="28"/>
      <c r="I566" s="28"/>
      <c r="J566" s="28"/>
      <c r="K566" s="28"/>
      <c r="L566" s="28"/>
      <c r="M566" s="28"/>
      <c r="N566" s="28"/>
      <c r="O566" s="28"/>
      <c r="P566" s="28"/>
      <c r="Q566" s="28"/>
      <c r="R566" s="28"/>
      <c r="S566" s="28"/>
      <c r="T566" s="28"/>
      <c r="U566" s="28"/>
      <c r="V566" s="28"/>
      <c r="W566" s="28"/>
      <c r="X566" s="28"/>
      <c r="Y566" s="28"/>
      <c r="Z566" s="28"/>
    </row>
    <row r="567" ht="14.25" customHeight="1">
      <c r="A567" s="28"/>
      <c r="B567" s="28"/>
      <c r="C567" s="28"/>
      <c r="D567" s="28"/>
      <c r="E567" s="28"/>
      <c r="F567" s="28"/>
      <c r="G567" s="28"/>
      <c r="H567" s="28"/>
      <c r="I567" s="28"/>
      <c r="J567" s="28"/>
      <c r="K567" s="28"/>
      <c r="L567" s="28"/>
      <c r="M567" s="28"/>
      <c r="N567" s="28"/>
      <c r="O567" s="28"/>
      <c r="P567" s="28"/>
      <c r="Q567" s="28"/>
      <c r="R567" s="28"/>
      <c r="S567" s="28"/>
      <c r="T567" s="28"/>
      <c r="U567" s="28"/>
      <c r="V567" s="28"/>
      <c r="W567" s="28"/>
      <c r="X567" s="28"/>
      <c r="Y567" s="28"/>
      <c r="Z567" s="28"/>
    </row>
    <row r="568" ht="14.25" customHeight="1">
      <c r="A568" s="28"/>
      <c r="B568" s="28"/>
      <c r="C568" s="28"/>
      <c r="D568" s="28"/>
      <c r="E568" s="28"/>
      <c r="F568" s="28"/>
      <c r="G568" s="28"/>
      <c r="H568" s="28"/>
      <c r="I568" s="28"/>
      <c r="J568" s="28"/>
      <c r="K568" s="28"/>
      <c r="L568" s="28"/>
      <c r="M568" s="28"/>
      <c r="N568" s="28"/>
      <c r="O568" s="28"/>
      <c r="P568" s="28"/>
      <c r="Q568" s="28"/>
      <c r="R568" s="28"/>
      <c r="S568" s="28"/>
      <c r="T568" s="28"/>
      <c r="U568" s="28"/>
      <c r="V568" s="28"/>
      <c r="W568" s="28"/>
      <c r="X568" s="28"/>
      <c r="Y568" s="28"/>
      <c r="Z568" s="28"/>
    </row>
    <row r="569" ht="14.25" customHeight="1">
      <c r="A569" s="28"/>
      <c r="B569" s="28"/>
      <c r="C569" s="28"/>
      <c r="D569" s="28"/>
      <c r="E569" s="28"/>
      <c r="F569" s="28"/>
      <c r="G569" s="28"/>
      <c r="H569" s="28"/>
      <c r="I569" s="28"/>
      <c r="J569" s="28"/>
      <c r="K569" s="28"/>
      <c r="L569" s="28"/>
      <c r="M569" s="28"/>
      <c r="N569" s="28"/>
      <c r="O569" s="28"/>
      <c r="P569" s="28"/>
      <c r="Q569" s="28"/>
      <c r="R569" s="28"/>
      <c r="S569" s="28"/>
      <c r="T569" s="28"/>
      <c r="U569" s="28"/>
      <c r="V569" s="28"/>
      <c r="W569" s="28"/>
      <c r="X569" s="28"/>
      <c r="Y569" s="28"/>
      <c r="Z569" s="28"/>
    </row>
    <row r="570" ht="14.25" customHeight="1">
      <c r="A570" s="28"/>
      <c r="B570" s="28"/>
      <c r="C570" s="28"/>
      <c r="D570" s="28"/>
      <c r="E570" s="28"/>
      <c r="F570" s="28"/>
      <c r="G570" s="28"/>
      <c r="H570" s="28"/>
      <c r="I570" s="28"/>
      <c r="J570" s="28"/>
      <c r="K570" s="28"/>
      <c r="L570" s="28"/>
      <c r="M570" s="28"/>
      <c r="N570" s="28"/>
      <c r="O570" s="28"/>
      <c r="P570" s="28"/>
      <c r="Q570" s="28"/>
      <c r="R570" s="28"/>
      <c r="S570" s="28"/>
      <c r="T570" s="28"/>
      <c r="U570" s="28"/>
      <c r="V570" s="28"/>
      <c r="W570" s="28"/>
      <c r="X570" s="28"/>
      <c r="Y570" s="28"/>
      <c r="Z570" s="28"/>
    </row>
    <row r="571" ht="14.25" customHeight="1">
      <c r="A571" s="28"/>
      <c r="B571" s="28"/>
      <c r="C571" s="28"/>
      <c r="D571" s="28"/>
      <c r="E571" s="28"/>
      <c r="F571" s="28"/>
      <c r="G571" s="28"/>
      <c r="H571" s="28"/>
      <c r="I571" s="28"/>
      <c r="J571" s="28"/>
      <c r="K571" s="28"/>
      <c r="L571" s="28"/>
      <c r="M571" s="28"/>
      <c r="N571" s="28"/>
      <c r="O571" s="28"/>
      <c r="P571" s="28"/>
      <c r="Q571" s="28"/>
      <c r="R571" s="28"/>
      <c r="S571" s="28"/>
      <c r="T571" s="28"/>
      <c r="U571" s="28"/>
      <c r="V571" s="28"/>
      <c r="W571" s="28"/>
      <c r="X571" s="28"/>
      <c r="Y571" s="28"/>
      <c r="Z571" s="28"/>
    </row>
    <row r="572" ht="14.25" customHeight="1">
      <c r="A572" s="28"/>
      <c r="B572" s="28"/>
      <c r="C572" s="28"/>
      <c r="D572" s="28"/>
      <c r="E572" s="28"/>
      <c r="F572" s="28"/>
      <c r="G572" s="28"/>
      <c r="H572" s="28"/>
      <c r="I572" s="28"/>
      <c r="J572" s="28"/>
      <c r="K572" s="28"/>
      <c r="L572" s="28"/>
      <c r="M572" s="28"/>
      <c r="N572" s="28"/>
      <c r="O572" s="28"/>
      <c r="P572" s="28"/>
      <c r="Q572" s="28"/>
      <c r="R572" s="28"/>
      <c r="S572" s="28"/>
      <c r="T572" s="28"/>
      <c r="U572" s="28"/>
      <c r="V572" s="28"/>
      <c r="W572" s="28"/>
      <c r="X572" s="28"/>
      <c r="Y572" s="28"/>
      <c r="Z572" s="28"/>
    </row>
    <row r="573" ht="14.25" customHeight="1">
      <c r="A573" s="28"/>
      <c r="B573" s="28"/>
      <c r="C573" s="28"/>
      <c r="D573" s="28"/>
      <c r="E573" s="28"/>
      <c r="F573" s="28"/>
      <c r="G573" s="28"/>
      <c r="H573" s="28"/>
      <c r="I573" s="28"/>
      <c r="J573" s="28"/>
      <c r="K573" s="28"/>
      <c r="L573" s="28"/>
      <c r="M573" s="28"/>
      <c r="N573" s="28"/>
      <c r="O573" s="28"/>
      <c r="P573" s="28"/>
      <c r="Q573" s="28"/>
      <c r="R573" s="28"/>
      <c r="S573" s="28"/>
      <c r="T573" s="28"/>
      <c r="U573" s="28"/>
      <c r="V573" s="28"/>
      <c r="W573" s="28"/>
      <c r="X573" s="28"/>
      <c r="Y573" s="28"/>
      <c r="Z573" s="28"/>
    </row>
    <row r="574" ht="14.25" customHeight="1">
      <c r="A574" s="28"/>
      <c r="B574" s="28"/>
      <c r="C574" s="28"/>
      <c r="D574" s="28"/>
      <c r="E574" s="28"/>
      <c r="F574" s="28"/>
      <c r="G574" s="28"/>
      <c r="H574" s="28"/>
      <c r="I574" s="28"/>
      <c r="J574" s="28"/>
      <c r="K574" s="28"/>
      <c r="L574" s="28"/>
      <c r="M574" s="28"/>
      <c r="N574" s="28"/>
      <c r="O574" s="28"/>
      <c r="P574" s="28"/>
      <c r="Q574" s="28"/>
      <c r="R574" s="28"/>
      <c r="S574" s="28"/>
      <c r="T574" s="28"/>
      <c r="U574" s="28"/>
      <c r="V574" s="28"/>
      <c r="W574" s="28"/>
      <c r="X574" s="28"/>
      <c r="Y574" s="28"/>
      <c r="Z574" s="28"/>
    </row>
    <row r="575" ht="14.25" customHeight="1">
      <c r="A575" s="28"/>
      <c r="B575" s="28"/>
      <c r="C575" s="28"/>
      <c r="D575" s="28"/>
      <c r="E575" s="28"/>
      <c r="F575" s="28"/>
      <c r="G575" s="28"/>
      <c r="H575" s="28"/>
      <c r="I575" s="28"/>
      <c r="J575" s="28"/>
      <c r="K575" s="28"/>
      <c r="L575" s="28"/>
      <c r="M575" s="28"/>
      <c r="N575" s="28"/>
      <c r="O575" s="28"/>
      <c r="P575" s="28"/>
      <c r="Q575" s="28"/>
      <c r="R575" s="28"/>
      <c r="S575" s="28"/>
      <c r="T575" s="28"/>
      <c r="U575" s="28"/>
      <c r="V575" s="28"/>
      <c r="W575" s="28"/>
      <c r="X575" s="28"/>
      <c r="Y575" s="28"/>
      <c r="Z575" s="28"/>
    </row>
    <row r="576" ht="14.25" customHeight="1">
      <c r="A576" s="28"/>
      <c r="B576" s="28"/>
      <c r="C576" s="28"/>
      <c r="D576" s="28"/>
      <c r="E576" s="28"/>
      <c r="F576" s="28"/>
      <c r="G576" s="28"/>
      <c r="H576" s="28"/>
      <c r="I576" s="28"/>
      <c r="J576" s="28"/>
      <c r="K576" s="28"/>
      <c r="L576" s="28"/>
      <c r="M576" s="28"/>
      <c r="N576" s="28"/>
      <c r="O576" s="28"/>
      <c r="P576" s="28"/>
      <c r="Q576" s="28"/>
      <c r="R576" s="28"/>
      <c r="S576" s="28"/>
      <c r="T576" s="28"/>
      <c r="U576" s="28"/>
      <c r="V576" s="28"/>
      <c r="W576" s="28"/>
      <c r="X576" s="28"/>
      <c r="Y576" s="28"/>
      <c r="Z576" s="28"/>
    </row>
    <row r="577" ht="14.25" customHeight="1">
      <c r="A577" s="28"/>
      <c r="B577" s="28"/>
      <c r="C577" s="28"/>
      <c r="D577" s="28"/>
      <c r="E577" s="28"/>
      <c r="F577" s="28"/>
      <c r="G577" s="28"/>
      <c r="H577" s="28"/>
      <c r="I577" s="28"/>
      <c r="J577" s="28"/>
      <c r="K577" s="28"/>
      <c r="L577" s="28"/>
      <c r="M577" s="28"/>
      <c r="N577" s="28"/>
      <c r="O577" s="28"/>
      <c r="P577" s="28"/>
      <c r="Q577" s="28"/>
      <c r="R577" s="28"/>
      <c r="S577" s="28"/>
      <c r="T577" s="28"/>
      <c r="U577" s="28"/>
      <c r="V577" s="28"/>
      <c r="W577" s="28"/>
      <c r="X577" s="28"/>
      <c r="Y577" s="28"/>
      <c r="Z577" s="28"/>
    </row>
    <row r="578" ht="14.25" customHeight="1">
      <c r="A578" s="28"/>
      <c r="B578" s="28"/>
      <c r="C578" s="28"/>
      <c r="D578" s="28"/>
      <c r="E578" s="28"/>
      <c r="F578" s="28"/>
      <c r="G578" s="28"/>
      <c r="H578" s="28"/>
      <c r="I578" s="28"/>
      <c r="J578" s="28"/>
      <c r="K578" s="28"/>
      <c r="L578" s="28"/>
      <c r="M578" s="28"/>
      <c r="N578" s="28"/>
      <c r="O578" s="28"/>
      <c r="P578" s="28"/>
      <c r="Q578" s="28"/>
      <c r="R578" s="28"/>
      <c r="S578" s="28"/>
      <c r="T578" s="28"/>
      <c r="U578" s="28"/>
      <c r="V578" s="28"/>
      <c r="W578" s="28"/>
      <c r="X578" s="28"/>
      <c r="Y578" s="28"/>
      <c r="Z578" s="28"/>
    </row>
    <row r="579" ht="14.25" customHeight="1">
      <c r="A579" s="28"/>
      <c r="B579" s="28"/>
      <c r="C579" s="28"/>
      <c r="D579" s="28"/>
      <c r="E579" s="28"/>
      <c r="F579" s="28"/>
      <c r="G579" s="28"/>
      <c r="H579" s="28"/>
      <c r="I579" s="28"/>
      <c r="J579" s="28"/>
      <c r="K579" s="28"/>
      <c r="L579" s="28"/>
      <c r="M579" s="28"/>
      <c r="N579" s="28"/>
      <c r="O579" s="28"/>
      <c r="P579" s="28"/>
      <c r="Q579" s="28"/>
      <c r="R579" s="28"/>
      <c r="S579" s="28"/>
      <c r="T579" s="28"/>
      <c r="U579" s="28"/>
      <c r="V579" s="28"/>
      <c r="W579" s="28"/>
      <c r="X579" s="28"/>
      <c r="Y579" s="28"/>
      <c r="Z579" s="28"/>
    </row>
    <row r="580" ht="14.25" customHeight="1">
      <c r="A580" s="28"/>
      <c r="B580" s="28"/>
      <c r="C580" s="28"/>
      <c r="D580" s="28"/>
      <c r="E580" s="28"/>
      <c r="F580" s="28"/>
      <c r="G580" s="28"/>
      <c r="H580" s="28"/>
      <c r="I580" s="28"/>
      <c r="J580" s="28"/>
      <c r="K580" s="28"/>
      <c r="L580" s="28"/>
      <c r="M580" s="28"/>
      <c r="N580" s="28"/>
      <c r="O580" s="28"/>
      <c r="P580" s="28"/>
      <c r="Q580" s="28"/>
      <c r="R580" s="28"/>
      <c r="S580" s="28"/>
      <c r="T580" s="28"/>
      <c r="U580" s="28"/>
      <c r="V580" s="28"/>
      <c r="W580" s="28"/>
      <c r="X580" s="28"/>
      <c r="Y580" s="28"/>
      <c r="Z580" s="28"/>
    </row>
    <row r="581" ht="14.25" customHeight="1">
      <c r="A581" s="28"/>
      <c r="B581" s="28"/>
      <c r="C581" s="28"/>
      <c r="D581" s="28"/>
      <c r="E581" s="28"/>
      <c r="F581" s="28"/>
      <c r="G581" s="28"/>
      <c r="H581" s="28"/>
      <c r="I581" s="28"/>
      <c r="J581" s="28"/>
      <c r="K581" s="28"/>
      <c r="L581" s="28"/>
      <c r="M581" s="28"/>
      <c r="N581" s="28"/>
      <c r="O581" s="28"/>
      <c r="P581" s="28"/>
      <c r="Q581" s="28"/>
      <c r="R581" s="28"/>
      <c r="S581" s="28"/>
      <c r="T581" s="28"/>
      <c r="U581" s="28"/>
      <c r="V581" s="28"/>
      <c r="W581" s="28"/>
      <c r="X581" s="28"/>
      <c r="Y581" s="28"/>
      <c r="Z581" s="28"/>
    </row>
    <row r="582" ht="14.25" customHeight="1">
      <c r="A582" s="28"/>
      <c r="B582" s="28"/>
      <c r="C582" s="28"/>
      <c r="D582" s="28"/>
      <c r="E582" s="28"/>
      <c r="F582" s="28"/>
      <c r="G582" s="28"/>
      <c r="H582" s="28"/>
      <c r="I582" s="28"/>
      <c r="J582" s="28"/>
      <c r="K582" s="28"/>
      <c r="L582" s="28"/>
      <c r="M582" s="28"/>
      <c r="N582" s="28"/>
      <c r="O582" s="28"/>
      <c r="P582" s="28"/>
      <c r="Q582" s="28"/>
      <c r="R582" s="28"/>
      <c r="S582" s="28"/>
      <c r="T582" s="28"/>
      <c r="U582" s="28"/>
      <c r="V582" s="28"/>
      <c r="W582" s="28"/>
      <c r="X582" s="28"/>
      <c r="Y582" s="28"/>
      <c r="Z582" s="28"/>
    </row>
    <row r="583" ht="14.25" customHeight="1">
      <c r="A583" s="28"/>
      <c r="B583" s="28"/>
      <c r="C583" s="28"/>
      <c r="D583" s="28"/>
      <c r="E583" s="28"/>
      <c r="F583" s="28"/>
      <c r="G583" s="28"/>
      <c r="H583" s="28"/>
      <c r="I583" s="28"/>
      <c r="J583" s="28"/>
      <c r="K583" s="28"/>
      <c r="L583" s="28"/>
      <c r="M583" s="28"/>
      <c r="N583" s="28"/>
      <c r="O583" s="28"/>
      <c r="P583" s="28"/>
      <c r="Q583" s="28"/>
      <c r="R583" s="28"/>
      <c r="S583" s="28"/>
      <c r="T583" s="28"/>
      <c r="U583" s="28"/>
      <c r="V583" s="28"/>
      <c r="W583" s="28"/>
      <c r="X583" s="28"/>
      <c r="Y583" s="28"/>
      <c r="Z583" s="28"/>
    </row>
    <row r="584" ht="14.25" customHeight="1">
      <c r="A584" s="28"/>
      <c r="B584" s="28"/>
      <c r="C584" s="28"/>
      <c r="D584" s="28"/>
      <c r="E584" s="28"/>
      <c r="F584" s="28"/>
      <c r="G584" s="28"/>
      <c r="H584" s="28"/>
      <c r="I584" s="28"/>
      <c r="J584" s="28"/>
      <c r="K584" s="28"/>
      <c r="L584" s="28"/>
      <c r="M584" s="28"/>
      <c r="N584" s="28"/>
      <c r="O584" s="28"/>
      <c r="P584" s="28"/>
      <c r="Q584" s="28"/>
      <c r="R584" s="28"/>
      <c r="S584" s="28"/>
      <c r="T584" s="28"/>
      <c r="U584" s="28"/>
      <c r="V584" s="28"/>
      <c r="W584" s="28"/>
      <c r="X584" s="28"/>
      <c r="Y584" s="28"/>
      <c r="Z584" s="28"/>
    </row>
    <row r="585" ht="14.25" customHeight="1">
      <c r="A585" s="28"/>
      <c r="B585" s="28"/>
      <c r="C585" s="28"/>
      <c r="D585" s="28"/>
      <c r="E585" s="28"/>
      <c r="F585" s="28"/>
      <c r="G585" s="28"/>
      <c r="H585" s="28"/>
      <c r="I585" s="28"/>
      <c r="J585" s="28"/>
      <c r="K585" s="28"/>
      <c r="L585" s="28"/>
      <c r="M585" s="28"/>
      <c r="N585" s="28"/>
      <c r="O585" s="28"/>
      <c r="P585" s="28"/>
      <c r="Q585" s="28"/>
      <c r="R585" s="28"/>
      <c r="S585" s="28"/>
      <c r="T585" s="28"/>
      <c r="U585" s="28"/>
      <c r="V585" s="28"/>
      <c r="W585" s="28"/>
      <c r="X585" s="28"/>
      <c r="Y585" s="28"/>
      <c r="Z585" s="28"/>
    </row>
    <row r="586" ht="14.25" customHeight="1">
      <c r="A586" s="28"/>
      <c r="B586" s="28"/>
      <c r="C586" s="28"/>
      <c r="D586" s="28"/>
      <c r="E586" s="28"/>
      <c r="F586" s="28"/>
      <c r="G586" s="28"/>
      <c r="H586" s="28"/>
      <c r="I586" s="28"/>
      <c r="J586" s="28"/>
      <c r="K586" s="28"/>
      <c r="L586" s="28"/>
      <c r="M586" s="28"/>
      <c r="N586" s="28"/>
      <c r="O586" s="28"/>
      <c r="P586" s="28"/>
      <c r="Q586" s="28"/>
      <c r="R586" s="28"/>
      <c r="S586" s="28"/>
      <c r="T586" s="28"/>
      <c r="U586" s="28"/>
      <c r="V586" s="28"/>
      <c r="W586" s="28"/>
      <c r="X586" s="28"/>
      <c r="Y586" s="28"/>
      <c r="Z586" s="28"/>
    </row>
    <row r="587" ht="14.25" customHeight="1">
      <c r="A587" s="28"/>
      <c r="B587" s="28"/>
      <c r="C587" s="28"/>
      <c r="D587" s="28"/>
      <c r="E587" s="28"/>
      <c r="F587" s="28"/>
      <c r="G587" s="28"/>
      <c r="H587" s="28"/>
      <c r="I587" s="28"/>
      <c r="J587" s="28"/>
      <c r="K587" s="28"/>
      <c r="L587" s="28"/>
      <c r="M587" s="28"/>
      <c r="N587" s="28"/>
      <c r="O587" s="28"/>
      <c r="P587" s="28"/>
      <c r="Q587" s="28"/>
      <c r="R587" s="28"/>
      <c r="S587" s="28"/>
      <c r="T587" s="28"/>
      <c r="U587" s="28"/>
      <c r="V587" s="28"/>
      <c r="W587" s="28"/>
      <c r="X587" s="28"/>
      <c r="Y587" s="28"/>
      <c r="Z587" s="28"/>
    </row>
    <row r="588" ht="14.25" customHeight="1">
      <c r="A588" s="28"/>
      <c r="B588" s="28"/>
      <c r="C588" s="28"/>
      <c r="D588" s="28"/>
      <c r="E588" s="28"/>
      <c r="F588" s="28"/>
      <c r="G588" s="28"/>
      <c r="H588" s="28"/>
      <c r="I588" s="28"/>
      <c r="J588" s="28"/>
      <c r="K588" s="28"/>
      <c r="L588" s="28"/>
      <c r="M588" s="28"/>
      <c r="N588" s="28"/>
      <c r="O588" s="28"/>
      <c r="P588" s="28"/>
      <c r="Q588" s="28"/>
      <c r="R588" s="28"/>
      <c r="S588" s="28"/>
      <c r="T588" s="28"/>
      <c r="U588" s="28"/>
      <c r="V588" s="28"/>
      <c r="W588" s="28"/>
      <c r="X588" s="28"/>
      <c r="Y588" s="28"/>
      <c r="Z588" s="28"/>
    </row>
    <row r="589" ht="14.25" customHeight="1">
      <c r="A589" s="28"/>
      <c r="B589" s="28"/>
      <c r="C589" s="28"/>
      <c r="D589" s="28"/>
      <c r="E589" s="28"/>
      <c r="F589" s="28"/>
      <c r="G589" s="28"/>
      <c r="H589" s="28"/>
      <c r="I589" s="28"/>
      <c r="J589" s="28"/>
      <c r="K589" s="28"/>
      <c r="L589" s="28"/>
      <c r="M589" s="28"/>
      <c r="N589" s="28"/>
      <c r="O589" s="28"/>
      <c r="P589" s="28"/>
      <c r="Q589" s="28"/>
      <c r="R589" s="28"/>
      <c r="S589" s="28"/>
      <c r="T589" s="28"/>
      <c r="U589" s="28"/>
      <c r="V589" s="28"/>
      <c r="W589" s="28"/>
      <c r="X589" s="28"/>
      <c r="Y589" s="28"/>
      <c r="Z589" s="28"/>
    </row>
    <row r="590" ht="14.25" customHeight="1">
      <c r="A590" s="28"/>
      <c r="B590" s="28"/>
      <c r="C590" s="28"/>
      <c r="D590" s="28"/>
      <c r="E590" s="28"/>
      <c r="F590" s="28"/>
      <c r="G590" s="28"/>
      <c r="H590" s="28"/>
      <c r="I590" s="28"/>
      <c r="J590" s="28"/>
      <c r="K590" s="28"/>
      <c r="L590" s="28"/>
      <c r="M590" s="28"/>
      <c r="N590" s="28"/>
      <c r="O590" s="28"/>
      <c r="P590" s="28"/>
      <c r="Q590" s="28"/>
      <c r="R590" s="28"/>
      <c r="S590" s="28"/>
      <c r="T590" s="28"/>
      <c r="U590" s="28"/>
      <c r="V590" s="28"/>
      <c r="W590" s="28"/>
      <c r="X590" s="28"/>
      <c r="Y590" s="28"/>
      <c r="Z590" s="28"/>
    </row>
    <row r="591" ht="14.25" customHeight="1">
      <c r="A591" s="28"/>
      <c r="B591" s="28"/>
      <c r="C591" s="28"/>
      <c r="D591" s="28"/>
      <c r="E591" s="28"/>
      <c r="F591" s="28"/>
      <c r="G591" s="28"/>
      <c r="H591" s="28"/>
      <c r="I591" s="28"/>
      <c r="J591" s="28"/>
      <c r="K591" s="28"/>
      <c r="L591" s="28"/>
      <c r="M591" s="28"/>
      <c r="N591" s="28"/>
      <c r="O591" s="28"/>
      <c r="P591" s="28"/>
      <c r="Q591" s="28"/>
      <c r="R591" s="28"/>
      <c r="S591" s="28"/>
      <c r="T591" s="28"/>
      <c r="U591" s="28"/>
      <c r="V591" s="28"/>
      <c r="W591" s="28"/>
      <c r="X591" s="28"/>
      <c r="Y591" s="28"/>
      <c r="Z591" s="28"/>
    </row>
    <row r="592" ht="14.25" customHeight="1">
      <c r="A592" s="28"/>
      <c r="B592" s="28"/>
      <c r="C592" s="28"/>
      <c r="D592" s="28"/>
      <c r="E592" s="28"/>
      <c r="F592" s="28"/>
      <c r="G592" s="28"/>
      <c r="H592" s="28"/>
      <c r="I592" s="28"/>
      <c r="J592" s="28"/>
      <c r="K592" s="28"/>
      <c r="L592" s="28"/>
      <c r="M592" s="28"/>
      <c r="N592" s="28"/>
      <c r="O592" s="28"/>
      <c r="P592" s="28"/>
      <c r="Q592" s="28"/>
      <c r="R592" s="28"/>
      <c r="S592" s="28"/>
      <c r="T592" s="28"/>
      <c r="U592" s="28"/>
      <c r="V592" s="28"/>
      <c r="W592" s="28"/>
      <c r="X592" s="28"/>
      <c r="Y592" s="28"/>
      <c r="Z592" s="28"/>
    </row>
    <row r="593" ht="14.25" customHeight="1">
      <c r="A593" s="28"/>
      <c r="B593" s="28"/>
      <c r="C593" s="28"/>
      <c r="D593" s="28"/>
      <c r="E593" s="28"/>
      <c r="F593" s="28"/>
      <c r="G593" s="28"/>
      <c r="H593" s="28"/>
      <c r="I593" s="28"/>
      <c r="J593" s="28"/>
      <c r="K593" s="28"/>
      <c r="L593" s="28"/>
      <c r="M593" s="28"/>
      <c r="N593" s="28"/>
      <c r="O593" s="28"/>
      <c r="P593" s="28"/>
      <c r="Q593" s="28"/>
      <c r="R593" s="28"/>
      <c r="S593" s="28"/>
      <c r="T593" s="28"/>
      <c r="U593" s="28"/>
      <c r="V593" s="28"/>
      <c r="W593" s="28"/>
      <c r="X593" s="28"/>
      <c r="Y593" s="28"/>
      <c r="Z593" s="28"/>
    </row>
    <row r="594" ht="14.25" customHeight="1">
      <c r="A594" s="28"/>
      <c r="B594" s="28"/>
      <c r="C594" s="28"/>
      <c r="D594" s="28"/>
      <c r="E594" s="28"/>
      <c r="F594" s="28"/>
      <c r="G594" s="28"/>
      <c r="H594" s="28"/>
      <c r="I594" s="28"/>
      <c r="J594" s="28"/>
      <c r="K594" s="28"/>
      <c r="L594" s="28"/>
      <c r="M594" s="28"/>
      <c r="N594" s="28"/>
      <c r="O594" s="28"/>
      <c r="P594" s="28"/>
      <c r="Q594" s="28"/>
      <c r="R594" s="28"/>
      <c r="S594" s="28"/>
      <c r="T594" s="28"/>
      <c r="U594" s="28"/>
      <c r="V594" s="28"/>
      <c r="W594" s="28"/>
      <c r="X594" s="28"/>
      <c r="Y594" s="28"/>
      <c r="Z594" s="28"/>
    </row>
    <row r="595" ht="14.25" customHeight="1">
      <c r="A595" s="28"/>
      <c r="B595" s="28"/>
      <c r="C595" s="28"/>
      <c r="D595" s="28"/>
      <c r="E595" s="28"/>
      <c r="F595" s="28"/>
      <c r="G595" s="28"/>
      <c r="H595" s="28"/>
      <c r="I595" s="28"/>
      <c r="J595" s="28"/>
      <c r="K595" s="28"/>
      <c r="L595" s="28"/>
      <c r="M595" s="28"/>
      <c r="N595" s="28"/>
      <c r="O595" s="28"/>
      <c r="P595" s="28"/>
      <c r="Q595" s="28"/>
      <c r="R595" s="28"/>
      <c r="S595" s="28"/>
      <c r="T595" s="28"/>
      <c r="U595" s="28"/>
      <c r="V595" s="28"/>
      <c r="W595" s="28"/>
      <c r="X595" s="28"/>
      <c r="Y595" s="28"/>
      <c r="Z595" s="28"/>
    </row>
    <row r="596" ht="14.25" customHeight="1">
      <c r="A596" s="28"/>
      <c r="B596" s="28"/>
      <c r="C596" s="28"/>
      <c r="D596" s="28"/>
      <c r="E596" s="28"/>
      <c r="F596" s="28"/>
      <c r="G596" s="28"/>
      <c r="H596" s="28"/>
      <c r="I596" s="28"/>
      <c r="J596" s="28"/>
      <c r="K596" s="28"/>
      <c r="L596" s="28"/>
      <c r="M596" s="28"/>
      <c r="N596" s="28"/>
      <c r="O596" s="28"/>
      <c r="P596" s="28"/>
      <c r="Q596" s="28"/>
      <c r="R596" s="28"/>
      <c r="S596" s="28"/>
      <c r="T596" s="28"/>
      <c r="U596" s="28"/>
      <c r="V596" s="28"/>
      <c r="W596" s="28"/>
      <c r="X596" s="28"/>
      <c r="Y596" s="28"/>
      <c r="Z596" s="28"/>
    </row>
    <row r="597" ht="14.25" customHeight="1">
      <c r="A597" s="28"/>
      <c r="B597" s="28"/>
      <c r="C597" s="28"/>
      <c r="D597" s="28"/>
      <c r="E597" s="28"/>
      <c r="F597" s="28"/>
      <c r="G597" s="28"/>
      <c r="H597" s="28"/>
      <c r="I597" s="28"/>
      <c r="J597" s="28"/>
      <c r="K597" s="28"/>
      <c r="L597" s="28"/>
      <c r="M597" s="28"/>
      <c r="N597" s="28"/>
      <c r="O597" s="28"/>
      <c r="P597" s="28"/>
      <c r="Q597" s="28"/>
      <c r="R597" s="28"/>
      <c r="S597" s="28"/>
      <c r="T597" s="28"/>
      <c r="U597" s="28"/>
      <c r="V597" s="28"/>
      <c r="W597" s="28"/>
      <c r="X597" s="28"/>
      <c r="Y597" s="28"/>
      <c r="Z597" s="28"/>
    </row>
    <row r="598" ht="14.25" customHeight="1">
      <c r="A598" s="28"/>
      <c r="B598" s="28"/>
      <c r="C598" s="28"/>
      <c r="D598" s="28"/>
      <c r="E598" s="28"/>
      <c r="F598" s="28"/>
      <c r="G598" s="28"/>
      <c r="H598" s="28"/>
      <c r="I598" s="28"/>
      <c r="J598" s="28"/>
      <c r="K598" s="28"/>
      <c r="L598" s="28"/>
      <c r="M598" s="28"/>
      <c r="N598" s="28"/>
      <c r="O598" s="28"/>
      <c r="P598" s="28"/>
      <c r="Q598" s="28"/>
      <c r="R598" s="28"/>
      <c r="S598" s="28"/>
      <c r="T598" s="28"/>
      <c r="U598" s="28"/>
      <c r="V598" s="28"/>
      <c r="W598" s="28"/>
      <c r="X598" s="28"/>
      <c r="Y598" s="28"/>
      <c r="Z598" s="28"/>
    </row>
    <row r="599" ht="14.25" customHeight="1">
      <c r="A599" s="28"/>
      <c r="B599" s="28"/>
      <c r="C599" s="28"/>
      <c r="D599" s="28"/>
      <c r="E599" s="28"/>
      <c r="F599" s="28"/>
      <c r="G599" s="28"/>
      <c r="H599" s="28"/>
      <c r="I599" s="28"/>
      <c r="J599" s="28"/>
      <c r="K599" s="28"/>
      <c r="L599" s="28"/>
      <c r="M599" s="28"/>
      <c r="N599" s="28"/>
      <c r="O599" s="28"/>
      <c r="P599" s="28"/>
      <c r="Q599" s="28"/>
      <c r="R599" s="28"/>
      <c r="S599" s="28"/>
      <c r="T599" s="28"/>
      <c r="U599" s="28"/>
      <c r="V599" s="28"/>
      <c r="W599" s="28"/>
      <c r="X599" s="28"/>
      <c r="Y599" s="28"/>
      <c r="Z599" s="28"/>
    </row>
    <row r="600" ht="14.25" customHeight="1">
      <c r="A600" s="28"/>
      <c r="B600" s="28"/>
      <c r="C600" s="28"/>
      <c r="D600" s="28"/>
      <c r="E600" s="28"/>
      <c r="F600" s="28"/>
      <c r="G600" s="28"/>
      <c r="H600" s="28"/>
      <c r="I600" s="28"/>
      <c r="J600" s="28"/>
      <c r="K600" s="28"/>
      <c r="L600" s="28"/>
      <c r="M600" s="28"/>
      <c r="N600" s="28"/>
      <c r="O600" s="28"/>
      <c r="P600" s="28"/>
      <c r="Q600" s="28"/>
      <c r="R600" s="28"/>
      <c r="S600" s="28"/>
      <c r="T600" s="28"/>
      <c r="U600" s="28"/>
      <c r="V600" s="28"/>
      <c r="W600" s="28"/>
      <c r="X600" s="28"/>
      <c r="Y600" s="28"/>
      <c r="Z600" s="28"/>
    </row>
    <row r="601" ht="14.25" customHeight="1">
      <c r="A601" s="28"/>
      <c r="B601" s="28"/>
      <c r="C601" s="28"/>
      <c r="D601" s="28"/>
      <c r="E601" s="28"/>
      <c r="F601" s="28"/>
      <c r="G601" s="28"/>
      <c r="H601" s="28"/>
      <c r="I601" s="28"/>
      <c r="J601" s="28"/>
      <c r="K601" s="28"/>
      <c r="L601" s="28"/>
      <c r="M601" s="28"/>
      <c r="N601" s="28"/>
      <c r="O601" s="28"/>
      <c r="P601" s="28"/>
      <c r="Q601" s="28"/>
      <c r="R601" s="28"/>
      <c r="S601" s="28"/>
      <c r="T601" s="28"/>
      <c r="U601" s="28"/>
      <c r="V601" s="28"/>
      <c r="W601" s="28"/>
      <c r="X601" s="28"/>
      <c r="Y601" s="28"/>
      <c r="Z601" s="28"/>
    </row>
    <row r="602" ht="14.25" customHeight="1">
      <c r="A602" s="28"/>
      <c r="B602" s="28"/>
      <c r="C602" s="28"/>
      <c r="D602" s="28"/>
      <c r="E602" s="28"/>
      <c r="F602" s="28"/>
      <c r="G602" s="28"/>
      <c r="H602" s="28"/>
      <c r="I602" s="28"/>
      <c r="J602" s="28"/>
      <c r="K602" s="28"/>
      <c r="L602" s="28"/>
      <c r="M602" s="28"/>
      <c r="N602" s="28"/>
      <c r="O602" s="28"/>
      <c r="P602" s="28"/>
      <c r="Q602" s="28"/>
      <c r="R602" s="28"/>
      <c r="S602" s="28"/>
      <c r="T602" s="28"/>
      <c r="U602" s="28"/>
      <c r="V602" s="28"/>
      <c r="W602" s="28"/>
      <c r="X602" s="28"/>
      <c r="Y602" s="28"/>
      <c r="Z602" s="28"/>
    </row>
    <row r="603" ht="14.25" customHeight="1">
      <c r="A603" s="28"/>
      <c r="B603" s="28"/>
      <c r="C603" s="28"/>
      <c r="D603" s="28"/>
      <c r="E603" s="28"/>
      <c r="F603" s="28"/>
      <c r="G603" s="28"/>
      <c r="H603" s="28"/>
      <c r="I603" s="28"/>
      <c r="J603" s="28"/>
      <c r="K603" s="28"/>
      <c r="L603" s="28"/>
      <c r="M603" s="28"/>
      <c r="N603" s="28"/>
      <c r="O603" s="28"/>
      <c r="P603" s="28"/>
      <c r="Q603" s="28"/>
      <c r="R603" s="28"/>
      <c r="S603" s="28"/>
      <c r="T603" s="28"/>
      <c r="U603" s="28"/>
      <c r="V603" s="28"/>
      <c r="W603" s="28"/>
      <c r="X603" s="28"/>
      <c r="Y603" s="28"/>
      <c r="Z603" s="28"/>
    </row>
    <row r="604" ht="14.25" customHeight="1">
      <c r="A604" s="28"/>
      <c r="B604" s="28"/>
      <c r="C604" s="28"/>
      <c r="D604" s="28"/>
      <c r="E604" s="28"/>
      <c r="F604" s="28"/>
      <c r="G604" s="28"/>
      <c r="H604" s="28"/>
      <c r="I604" s="28"/>
      <c r="J604" s="28"/>
      <c r="K604" s="28"/>
      <c r="L604" s="28"/>
      <c r="M604" s="28"/>
      <c r="N604" s="28"/>
      <c r="O604" s="28"/>
      <c r="P604" s="28"/>
      <c r="Q604" s="28"/>
      <c r="R604" s="28"/>
      <c r="S604" s="28"/>
      <c r="T604" s="28"/>
      <c r="U604" s="28"/>
      <c r="V604" s="28"/>
      <c r="W604" s="28"/>
      <c r="X604" s="28"/>
      <c r="Y604" s="28"/>
      <c r="Z604" s="28"/>
    </row>
    <row r="605" ht="14.25" customHeight="1">
      <c r="A605" s="28"/>
      <c r="B605" s="28"/>
      <c r="C605" s="28"/>
      <c r="D605" s="28"/>
      <c r="E605" s="28"/>
      <c r="F605" s="28"/>
      <c r="G605" s="28"/>
      <c r="H605" s="28"/>
      <c r="I605" s="28"/>
      <c r="J605" s="28"/>
      <c r="K605" s="28"/>
      <c r="L605" s="28"/>
      <c r="M605" s="28"/>
      <c r="N605" s="28"/>
      <c r="O605" s="28"/>
      <c r="P605" s="28"/>
      <c r="Q605" s="28"/>
      <c r="R605" s="28"/>
      <c r="S605" s="28"/>
      <c r="T605" s="28"/>
      <c r="U605" s="28"/>
      <c r="V605" s="28"/>
      <c r="W605" s="28"/>
      <c r="X605" s="28"/>
      <c r="Y605" s="28"/>
      <c r="Z605" s="28"/>
    </row>
    <row r="606" ht="14.25" customHeight="1">
      <c r="A606" s="28"/>
      <c r="B606" s="28"/>
      <c r="C606" s="28"/>
      <c r="D606" s="28"/>
      <c r="E606" s="28"/>
      <c r="F606" s="28"/>
      <c r="G606" s="28"/>
      <c r="H606" s="28"/>
      <c r="I606" s="28"/>
      <c r="J606" s="28"/>
      <c r="K606" s="28"/>
      <c r="L606" s="28"/>
      <c r="M606" s="28"/>
      <c r="N606" s="28"/>
      <c r="O606" s="28"/>
      <c r="P606" s="28"/>
      <c r="Q606" s="28"/>
      <c r="R606" s="28"/>
      <c r="S606" s="28"/>
      <c r="T606" s="28"/>
      <c r="U606" s="28"/>
      <c r="V606" s="28"/>
      <c r="W606" s="28"/>
      <c r="X606" s="28"/>
      <c r="Y606" s="28"/>
      <c r="Z606" s="28"/>
    </row>
    <row r="607" ht="14.25" customHeight="1">
      <c r="A607" s="28"/>
      <c r="B607" s="28"/>
      <c r="C607" s="28"/>
      <c r="D607" s="28"/>
      <c r="E607" s="28"/>
      <c r="F607" s="28"/>
      <c r="G607" s="28"/>
      <c r="H607" s="28"/>
      <c r="I607" s="28"/>
      <c r="J607" s="28"/>
      <c r="K607" s="28"/>
      <c r="L607" s="28"/>
      <c r="M607" s="28"/>
      <c r="N607" s="28"/>
      <c r="O607" s="28"/>
      <c r="P607" s="28"/>
      <c r="Q607" s="28"/>
      <c r="R607" s="28"/>
      <c r="S607" s="28"/>
      <c r="T607" s="28"/>
      <c r="U607" s="28"/>
      <c r="V607" s="28"/>
      <c r="W607" s="28"/>
      <c r="X607" s="28"/>
      <c r="Y607" s="28"/>
      <c r="Z607" s="28"/>
    </row>
    <row r="608" ht="14.25" customHeight="1">
      <c r="A608" s="28"/>
      <c r="B608" s="28"/>
      <c r="C608" s="28"/>
      <c r="D608" s="28"/>
      <c r="E608" s="28"/>
      <c r="F608" s="28"/>
      <c r="G608" s="28"/>
      <c r="H608" s="28"/>
      <c r="I608" s="28"/>
      <c r="J608" s="28"/>
      <c r="K608" s="28"/>
      <c r="L608" s="28"/>
      <c r="M608" s="28"/>
      <c r="N608" s="28"/>
      <c r="O608" s="28"/>
      <c r="P608" s="28"/>
      <c r="Q608" s="28"/>
      <c r="R608" s="28"/>
      <c r="S608" s="28"/>
      <c r="T608" s="28"/>
      <c r="U608" s="28"/>
      <c r="V608" s="28"/>
      <c r="W608" s="28"/>
      <c r="X608" s="28"/>
      <c r="Y608" s="28"/>
      <c r="Z608" s="28"/>
    </row>
    <row r="609" ht="14.25" customHeight="1">
      <c r="A609" s="28"/>
      <c r="B609" s="28"/>
      <c r="C609" s="28"/>
      <c r="D609" s="28"/>
      <c r="E609" s="28"/>
      <c r="F609" s="28"/>
      <c r="G609" s="28"/>
      <c r="H609" s="28"/>
      <c r="I609" s="28"/>
      <c r="J609" s="28"/>
      <c r="K609" s="28"/>
      <c r="L609" s="28"/>
      <c r="M609" s="28"/>
      <c r="N609" s="28"/>
      <c r="O609" s="28"/>
      <c r="P609" s="28"/>
      <c r="Q609" s="28"/>
      <c r="R609" s="28"/>
      <c r="S609" s="28"/>
      <c r="T609" s="28"/>
      <c r="U609" s="28"/>
      <c r="V609" s="28"/>
      <c r="W609" s="28"/>
      <c r="X609" s="28"/>
      <c r="Y609" s="28"/>
      <c r="Z609" s="28"/>
    </row>
    <row r="610" ht="14.25" customHeight="1">
      <c r="A610" s="28"/>
      <c r="B610" s="28"/>
      <c r="C610" s="28"/>
      <c r="D610" s="28"/>
      <c r="E610" s="28"/>
      <c r="F610" s="28"/>
      <c r="G610" s="28"/>
      <c r="H610" s="28"/>
      <c r="I610" s="28"/>
      <c r="J610" s="28"/>
      <c r="K610" s="28"/>
      <c r="L610" s="28"/>
      <c r="M610" s="28"/>
      <c r="N610" s="28"/>
      <c r="O610" s="28"/>
      <c r="P610" s="28"/>
      <c r="Q610" s="28"/>
      <c r="R610" s="28"/>
      <c r="S610" s="28"/>
      <c r="T610" s="28"/>
      <c r="U610" s="28"/>
      <c r="V610" s="28"/>
      <c r="W610" s="28"/>
      <c r="X610" s="28"/>
      <c r="Y610" s="28"/>
      <c r="Z610" s="28"/>
    </row>
    <row r="611" ht="14.25" customHeight="1">
      <c r="A611" s="28"/>
      <c r="B611" s="28"/>
      <c r="C611" s="28"/>
      <c r="D611" s="28"/>
      <c r="E611" s="28"/>
      <c r="F611" s="28"/>
      <c r="G611" s="28"/>
      <c r="H611" s="28"/>
      <c r="I611" s="28"/>
      <c r="J611" s="28"/>
      <c r="K611" s="28"/>
      <c r="L611" s="28"/>
      <c r="M611" s="28"/>
      <c r="N611" s="28"/>
      <c r="O611" s="28"/>
      <c r="P611" s="28"/>
      <c r="Q611" s="28"/>
      <c r="R611" s="28"/>
      <c r="S611" s="28"/>
      <c r="T611" s="28"/>
      <c r="U611" s="28"/>
      <c r="V611" s="28"/>
      <c r="W611" s="28"/>
      <c r="X611" s="28"/>
      <c r="Y611" s="28"/>
      <c r="Z611" s="28"/>
    </row>
    <row r="612" ht="14.25" customHeight="1">
      <c r="A612" s="28"/>
      <c r="B612" s="28"/>
      <c r="C612" s="28"/>
      <c r="D612" s="28"/>
      <c r="E612" s="28"/>
      <c r="F612" s="28"/>
      <c r="G612" s="28"/>
      <c r="H612" s="28"/>
      <c r="I612" s="28"/>
      <c r="J612" s="28"/>
      <c r="K612" s="28"/>
      <c r="L612" s="28"/>
      <c r="M612" s="28"/>
      <c r="N612" s="28"/>
      <c r="O612" s="28"/>
      <c r="P612" s="28"/>
      <c r="Q612" s="28"/>
      <c r="R612" s="28"/>
      <c r="S612" s="28"/>
      <c r="T612" s="28"/>
      <c r="U612" s="28"/>
      <c r="V612" s="28"/>
      <c r="W612" s="28"/>
      <c r="X612" s="28"/>
      <c r="Y612" s="28"/>
      <c r="Z612" s="28"/>
    </row>
    <row r="613" ht="14.25" customHeight="1">
      <c r="A613" s="28"/>
      <c r="B613" s="28"/>
      <c r="C613" s="28"/>
      <c r="D613" s="28"/>
      <c r="E613" s="28"/>
      <c r="F613" s="28"/>
      <c r="G613" s="28"/>
      <c r="H613" s="28"/>
      <c r="I613" s="28"/>
      <c r="J613" s="28"/>
      <c r="K613" s="28"/>
      <c r="L613" s="28"/>
      <c r="M613" s="28"/>
      <c r="N613" s="28"/>
      <c r="O613" s="28"/>
      <c r="P613" s="28"/>
      <c r="Q613" s="28"/>
      <c r="R613" s="28"/>
      <c r="S613" s="28"/>
      <c r="T613" s="28"/>
      <c r="U613" s="28"/>
      <c r="V613" s="28"/>
      <c r="W613" s="28"/>
      <c r="X613" s="28"/>
      <c r="Y613" s="28"/>
      <c r="Z613" s="28"/>
    </row>
    <row r="614" ht="14.25" customHeight="1">
      <c r="A614" s="28"/>
      <c r="B614" s="28"/>
      <c r="C614" s="28"/>
      <c r="D614" s="28"/>
      <c r="E614" s="28"/>
      <c r="F614" s="28"/>
      <c r="G614" s="28"/>
      <c r="H614" s="28"/>
      <c r="I614" s="28"/>
      <c r="J614" s="28"/>
      <c r="K614" s="28"/>
      <c r="L614" s="28"/>
      <c r="M614" s="28"/>
      <c r="N614" s="28"/>
      <c r="O614" s="28"/>
      <c r="P614" s="28"/>
      <c r="Q614" s="28"/>
      <c r="R614" s="28"/>
      <c r="S614" s="28"/>
      <c r="T614" s="28"/>
      <c r="U614" s="28"/>
      <c r="V614" s="28"/>
      <c r="W614" s="28"/>
      <c r="X614" s="28"/>
      <c r="Y614" s="28"/>
      <c r="Z614" s="28"/>
    </row>
    <row r="615" ht="14.25" customHeight="1">
      <c r="A615" s="28"/>
      <c r="B615" s="28"/>
      <c r="C615" s="28"/>
      <c r="D615" s="28"/>
      <c r="E615" s="28"/>
      <c r="F615" s="28"/>
      <c r="G615" s="28"/>
      <c r="H615" s="28"/>
      <c r="I615" s="28"/>
      <c r="J615" s="28"/>
      <c r="K615" s="28"/>
      <c r="L615" s="28"/>
      <c r="M615" s="28"/>
      <c r="N615" s="28"/>
      <c r="O615" s="28"/>
      <c r="P615" s="28"/>
      <c r="Q615" s="28"/>
      <c r="R615" s="28"/>
      <c r="S615" s="28"/>
      <c r="T615" s="28"/>
      <c r="U615" s="28"/>
      <c r="V615" s="28"/>
      <c r="W615" s="28"/>
      <c r="X615" s="28"/>
      <c r="Y615" s="28"/>
      <c r="Z615" s="28"/>
    </row>
    <row r="616" ht="14.25" customHeight="1">
      <c r="A616" s="28"/>
      <c r="B616" s="28"/>
      <c r="C616" s="28"/>
      <c r="D616" s="28"/>
      <c r="E616" s="28"/>
      <c r="F616" s="28"/>
      <c r="G616" s="28"/>
      <c r="H616" s="28"/>
      <c r="I616" s="28"/>
      <c r="J616" s="28"/>
      <c r="K616" s="28"/>
      <c r="L616" s="28"/>
      <c r="M616" s="28"/>
      <c r="N616" s="28"/>
      <c r="O616" s="28"/>
      <c r="P616" s="28"/>
      <c r="Q616" s="28"/>
      <c r="R616" s="28"/>
      <c r="S616" s="28"/>
      <c r="T616" s="28"/>
      <c r="U616" s="28"/>
      <c r="V616" s="28"/>
      <c r="W616" s="28"/>
      <c r="X616" s="28"/>
      <c r="Y616" s="28"/>
      <c r="Z616" s="28"/>
    </row>
    <row r="617" ht="14.25" customHeight="1">
      <c r="A617" s="28"/>
      <c r="B617" s="28"/>
      <c r="C617" s="28"/>
      <c r="D617" s="28"/>
      <c r="E617" s="28"/>
      <c r="F617" s="28"/>
      <c r="G617" s="28"/>
      <c r="H617" s="28"/>
      <c r="I617" s="28"/>
      <c r="J617" s="28"/>
      <c r="K617" s="28"/>
      <c r="L617" s="28"/>
      <c r="M617" s="28"/>
      <c r="N617" s="28"/>
      <c r="O617" s="28"/>
      <c r="P617" s="28"/>
      <c r="Q617" s="28"/>
      <c r="R617" s="28"/>
      <c r="S617" s="28"/>
      <c r="T617" s="28"/>
      <c r="U617" s="28"/>
      <c r="V617" s="28"/>
      <c r="W617" s="28"/>
      <c r="X617" s="28"/>
      <c r="Y617" s="28"/>
      <c r="Z617" s="28"/>
    </row>
    <row r="618" ht="14.25" customHeight="1">
      <c r="A618" s="28"/>
      <c r="B618" s="28"/>
      <c r="C618" s="28"/>
      <c r="D618" s="28"/>
      <c r="E618" s="28"/>
      <c r="F618" s="28"/>
      <c r="G618" s="28"/>
      <c r="H618" s="28"/>
      <c r="I618" s="28"/>
      <c r="J618" s="28"/>
      <c r="K618" s="28"/>
      <c r="L618" s="28"/>
      <c r="M618" s="28"/>
      <c r="N618" s="28"/>
      <c r="O618" s="28"/>
      <c r="P618" s="28"/>
      <c r="Q618" s="28"/>
      <c r="R618" s="28"/>
      <c r="S618" s="28"/>
      <c r="T618" s="28"/>
      <c r="U618" s="28"/>
      <c r="V618" s="28"/>
      <c r="W618" s="28"/>
      <c r="X618" s="28"/>
      <c r="Y618" s="28"/>
      <c r="Z618" s="28"/>
    </row>
    <row r="619" ht="14.25" customHeight="1">
      <c r="A619" s="28"/>
      <c r="B619" s="28"/>
      <c r="C619" s="28"/>
      <c r="D619" s="28"/>
      <c r="E619" s="28"/>
      <c r="F619" s="28"/>
      <c r="G619" s="28"/>
      <c r="H619" s="28"/>
      <c r="I619" s="28"/>
      <c r="J619" s="28"/>
      <c r="K619" s="28"/>
      <c r="L619" s="28"/>
      <c r="M619" s="28"/>
      <c r="N619" s="28"/>
      <c r="O619" s="28"/>
      <c r="P619" s="28"/>
      <c r="Q619" s="28"/>
      <c r="R619" s="28"/>
      <c r="S619" s="28"/>
      <c r="T619" s="28"/>
      <c r="U619" s="28"/>
      <c r="V619" s="28"/>
      <c r="W619" s="28"/>
      <c r="X619" s="28"/>
      <c r="Y619" s="28"/>
      <c r="Z619" s="28"/>
    </row>
    <row r="620" ht="14.25" customHeight="1">
      <c r="A620" s="28"/>
      <c r="B620" s="28"/>
      <c r="C620" s="28"/>
      <c r="D620" s="28"/>
      <c r="E620" s="28"/>
      <c r="F620" s="28"/>
      <c r="G620" s="28"/>
      <c r="H620" s="28"/>
      <c r="I620" s="28"/>
      <c r="J620" s="28"/>
      <c r="K620" s="28"/>
      <c r="L620" s="28"/>
      <c r="M620" s="28"/>
      <c r="N620" s="28"/>
      <c r="O620" s="28"/>
      <c r="P620" s="28"/>
      <c r="Q620" s="28"/>
      <c r="R620" s="28"/>
      <c r="S620" s="28"/>
      <c r="T620" s="28"/>
      <c r="U620" s="28"/>
      <c r="V620" s="28"/>
      <c r="W620" s="28"/>
      <c r="X620" s="28"/>
      <c r="Y620" s="28"/>
      <c r="Z620" s="28"/>
    </row>
    <row r="621" ht="14.25" customHeight="1">
      <c r="A621" s="28"/>
      <c r="B621" s="28"/>
      <c r="C621" s="28"/>
      <c r="D621" s="28"/>
      <c r="E621" s="28"/>
      <c r="F621" s="28"/>
      <c r="G621" s="28"/>
      <c r="H621" s="28"/>
      <c r="I621" s="28"/>
      <c r="J621" s="28"/>
      <c r="K621" s="28"/>
      <c r="L621" s="28"/>
      <c r="M621" s="28"/>
      <c r="N621" s="28"/>
      <c r="O621" s="28"/>
      <c r="P621" s="28"/>
      <c r="Q621" s="28"/>
      <c r="R621" s="28"/>
      <c r="S621" s="28"/>
      <c r="T621" s="28"/>
      <c r="U621" s="28"/>
      <c r="V621" s="28"/>
      <c r="W621" s="28"/>
      <c r="X621" s="28"/>
      <c r="Y621" s="28"/>
      <c r="Z621" s="28"/>
    </row>
    <row r="622" ht="14.25" customHeight="1">
      <c r="A622" s="28"/>
      <c r="B622" s="28"/>
      <c r="C622" s="28"/>
      <c r="D622" s="28"/>
      <c r="E622" s="28"/>
      <c r="F622" s="28"/>
      <c r="G622" s="28"/>
      <c r="H622" s="28"/>
      <c r="I622" s="28"/>
      <c r="J622" s="28"/>
      <c r="K622" s="28"/>
      <c r="L622" s="28"/>
      <c r="M622" s="28"/>
      <c r="N622" s="28"/>
      <c r="O622" s="28"/>
      <c r="P622" s="28"/>
      <c r="Q622" s="28"/>
      <c r="R622" s="28"/>
      <c r="S622" s="28"/>
      <c r="T622" s="28"/>
      <c r="U622" s="28"/>
      <c r="V622" s="28"/>
      <c r="W622" s="28"/>
      <c r="X622" s="28"/>
      <c r="Y622" s="28"/>
      <c r="Z622" s="28"/>
    </row>
    <row r="623" ht="14.25" customHeight="1">
      <c r="A623" s="28"/>
      <c r="B623" s="28"/>
      <c r="C623" s="28"/>
      <c r="D623" s="28"/>
      <c r="E623" s="28"/>
      <c r="F623" s="28"/>
      <c r="G623" s="28"/>
      <c r="H623" s="28"/>
      <c r="I623" s="28"/>
      <c r="J623" s="28"/>
      <c r="K623" s="28"/>
      <c r="L623" s="28"/>
      <c r="M623" s="28"/>
      <c r="N623" s="28"/>
      <c r="O623" s="28"/>
      <c r="P623" s="28"/>
      <c r="Q623" s="28"/>
      <c r="R623" s="28"/>
      <c r="S623" s="28"/>
      <c r="T623" s="28"/>
      <c r="U623" s="28"/>
      <c r="V623" s="28"/>
      <c r="W623" s="28"/>
      <c r="X623" s="28"/>
      <c r="Y623" s="28"/>
      <c r="Z623" s="28"/>
    </row>
    <row r="624" ht="14.25" customHeight="1">
      <c r="A624" s="28"/>
      <c r="B624" s="28"/>
      <c r="C624" s="28"/>
      <c r="D624" s="28"/>
      <c r="E624" s="28"/>
      <c r="F624" s="28"/>
      <c r="G624" s="28"/>
      <c r="H624" s="28"/>
      <c r="I624" s="28"/>
      <c r="J624" s="28"/>
      <c r="K624" s="28"/>
      <c r="L624" s="28"/>
      <c r="M624" s="28"/>
      <c r="N624" s="28"/>
      <c r="O624" s="28"/>
      <c r="P624" s="28"/>
      <c r="Q624" s="28"/>
      <c r="R624" s="28"/>
      <c r="S624" s="28"/>
      <c r="T624" s="28"/>
      <c r="U624" s="28"/>
      <c r="V624" s="28"/>
      <c r="W624" s="28"/>
      <c r="X624" s="28"/>
      <c r="Y624" s="28"/>
      <c r="Z624" s="28"/>
    </row>
    <row r="625" ht="14.25" customHeight="1">
      <c r="A625" s="28"/>
      <c r="B625" s="28"/>
      <c r="C625" s="28"/>
      <c r="D625" s="28"/>
      <c r="E625" s="28"/>
      <c r="F625" s="28"/>
      <c r="G625" s="28"/>
      <c r="H625" s="28"/>
      <c r="I625" s="28"/>
      <c r="J625" s="28"/>
      <c r="K625" s="28"/>
      <c r="L625" s="28"/>
      <c r="M625" s="28"/>
      <c r="N625" s="28"/>
      <c r="O625" s="28"/>
      <c r="P625" s="28"/>
      <c r="Q625" s="28"/>
      <c r="R625" s="28"/>
      <c r="S625" s="28"/>
      <c r="T625" s="28"/>
      <c r="U625" s="28"/>
      <c r="V625" s="28"/>
      <c r="W625" s="28"/>
      <c r="X625" s="28"/>
      <c r="Y625" s="28"/>
      <c r="Z625" s="28"/>
    </row>
    <row r="626" ht="14.25" customHeight="1">
      <c r="A626" s="28"/>
      <c r="B626" s="28"/>
      <c r="C626" s="28"/>
      <c r="D626" s="28"/>
      <c r="E626" s="28"/>
      <c r="F626" s="28"/>
      <c r="G626" s="28"/>
      <c r="H626" s="28"/>
      <c r="I626" s="28"/>
      <c r="J626" s="28"/>
      <c r="K626" s="28"/>
      <c r="L626" s="28"/>
      <c r="M626" s="28"/>
      <c r="N626" s="28"/>
      <c r="O626" s="28"/>
      <c r="P626" s="28"/>
      <c r="Q626" s="28"/>
      <c r="R626" s="28"/>
      <c r="S626" s="28"/>
      <c r="T626" s="28"/>
      <c r="U626" s="28"/>
      <c r="V626" s="28"/>
      <c r="W626" s="28"/>
      <c r="X626" s="28"/>
      <c r="Y626" s="28"/>
      <c r="Z626" s="28"/>
    </row>
    <row r="627" ht="14.25" customHeight="1">
      <c r="A627" s="28"/>
      <c r="B627" s="28"/>
      <c r="C627" s="28"/>
      <c r="D627" s="28"/>
      <c r="E627" s="28"/>
      <c r="F627" s="28"/>
      <c r="G627" s="28"/>
      <c r="H627" s="28"/>
      <c r="I627" s="28"/>
      <c r="J627" s="28"/>
      <c r="K627" s="28"/>
      <c r="L627" s="28"/>
      <c r="M627" s="28"/>
      <c r="N627" s="28"/>
      <c r="O627" s="28"/>
      <c r="P627" s="28"/>
      <c r="Q627" s="28"/>
      <c r="R627" s="28"/>
      <c r="S627" s="28"/>
      <c r="T627" s="28"/>
      <c r="U627" s="28"/>
      <c r="V627" s="28"/>
      <c r="W627" s="28"/>
      <c r="X627" s="28"/>
      <c r="Y627" s="28"/>
      <c r="Z627" s="28"/>
    </row>
    <row r="628" ht="14.25" customHeight="1">
      <c r="A628" s="28"/>
      <c r="B628" s="28"/>
      <c r="C628" s="28"/>
      <c r="D628" s="28"/>
      <c r="E628" s="28"/>
      <c r="F628" s="28"/>
      <c r="G628" s="28"/>
      <c r="H628" s="28"/>
      <c r="I628" s="28"/>
      <c r="J628" s="28"/>
      <c r="K628" s="28"/>
      <c r="L628" s="28"/>
      <c r="M628" s="28"/>
      <c r="N628" s="28"/>
      <c r="O628" s="28"/>
      <c r="P628" s="28"/>
      <c r="Q628" s="28"/>
      <c r="R628" s="28"/>
      <c r="S628" s="28"/>
      <c r="T628" s="28"/>
      <c r="U628" s="28"/>
      <c r="V628" s="28"/>
      <c r="W628" s="28"/>
      <c r="X628" s="28"/>
      <c r="Y628" s="28"/>
      <c r="Z628" s="28"/>
    </row>
    <row r="629" ht="14.25" customHeight="1">
      <c r="A629" s="28"/>
      <c r="B629" s="28"/>
      <c r="C629" s="28"/>
      <c r="D629" s="28"/>
      <c r="E629" s="28"/>
      <c r="F629" s="28"/>
      <c r="G629" s="28"/>
      <c r="H629" s="28"/>
      <c r="I629" s="28"/>
      <c r="J629" s="28"/>
      <c r="K629" s="28"/>
      <c r="L629" s="28"/>
      <c r="M629" s="28"/>
      <c r="N629" s="28"/>
      <c r="O629" s="28"/>
      <c r="P629" s="28"/>
      <c r="Q629" s="28"/>
      <c r="R629" s="28"/>
      <c r="S629" s="28"/>
      <c r="T629" s="28"/>
      <c r="U629" s="28"/>
      <c r="V629" s="28"/>
      <c r="W629" s="28"/>
      <c r="X629" s="28"/>
      <c r="Y629" s="28"/>
      <c r="Z629" s="28"/>
    </row>
    <row r="630" ht="14.25" customHeight="1">
      <c r="A630" s="28"/>
      <c r="B630" s="28"/>
      <c r="C630" s="28"/>
      <c r="D630" s="28"/>
      <c r="E630" s="28"/>
      <c r="F630" s="28"/>
      <c r="G630" s="28"/>
      <c r="H630" s="28"/>
      <c r="I630" s="28"/>
      <c r="J630" s="28"/>
      <c r="K630" s="28"/>
      <c r="L630" s="28"/>
      <c r="M630" s="28"/>
      <c r="N630" s="28"/>
      <c r="O630" s="28"/>
      <c r="P630" s="28"/>
      <c r="Q630" s="28"/>
      <c r="R630" s="28"/>
      <c r="S630" s="28"/>
      <c r="T630" s="28"/>
      <c r="U630" s="28"/>
      <c r="V630" s="28"/>
      <c r="W630" s="28"/>
      <c r="X630" s="28"/>
      <c r="Y630" s="28"/>
      <c r="Z630" s="28"/>
    </row>
    <row r="631" ht="14.25" customHeight="1">
      <c r="A631" s="28"/>
      <c r="B631" s="28"/>
      <c r="C631" s="28"/>
      <c r="D631" s="28"/>
      <c r="E631" s="28"/>
      <c r="F631" s="28"/>
      <c r="G631" s="28"/>
      <c r="H631" s="28"/>
      <c r="I631" s="28"/>
      <c r="J631" s="28"/>
      <c r="K631" s="28"/>
      <c r="L631" s="28"/>
      <c r="M631" s="28"/>
      <c r="N631" s="28"/>
      <c r="O631" s="28"/>
      <c r="P631" s="28"/>
      <c r="Q631" s="28"/>
      <c r="R631" s="28"/>
      <c r="S631" s="28"/>
      <c r="T631" s="28"/>
      <c r="U631" s="28"/>
      <c r="V631" s="28"/>
      <c r="W631" s="28"/>
      <c r="X631" s="28"/>
      <c r="Y631" s="28"/>
      <c r="Z631" s="28"/>
    </row>
    <row r="632" ht="14.25" customHeight="1">
      <c r="A632" s="28"/>
      <c r="B632" s="28"/>
      <c r="C632" s="28"/>
      <c r="D632" s="28"/>
      <c r="E632" s="28"/>
      <c r="F632" s="28"/>
      <c r="G632" s="28"/>
      <c r="H632" s="28"/>
      <c r="I632" s="28"/>
      <c r="J632" s="28"/>
      <c r="K632" s="28"/>
      <c r="L632" s="28"/>
      <c r="M632" s="28"/>
      <c r="N632" s="28"/>
      <c r="O632" s="28"/>
      <c r="P632" s="28"/>
      <c r="Q632" s="28"/>
      <c r="R632" s="28"/>
      <c r="S632" s="28"/>
      <c r="T632" s="28"/>
      <c r="U632" s="28"/>
      <c r="V632" s="28"/>
      <c r="W632" s="28"/>
      <c r="X632" s="28"/>
      <c r="Y632" s="28"/>
      <c r="Z632" s="28"/>
    </row>
    <row r="633" ht="14.25" customHeight="1">
      <c r="A633" s="28"/>
      <c r="B633" s="28"/>
      <c r="C633" s="28"/>
      <c r="D633" s="28"/>
      <c r="E633" s="28"/>
      <c r="F633" s="28"/>
      <c r="G633" s="28"/>
      <c r="H633" s="28"/>
      <c r="I633" s="28"/>
      <c r="J633" s="28"/>
      <c r="K633" s="28"/>
      <c r="L633" s="28"/>
      <c r="M633" s="28"/>
      <c r="N633" s="28"/>
      <c r="O633" s="28"/>
      <c r="P633" s="28"/>
      <c r="Q633" s="28"/>
      <c r="R633" s="28"/>
      <c r="S633" s="28"/>
      <c r="T633" s="28"/>
      <c r="U633" s="28"/>
      <c r="V633" s="28"/>
      <c r="W633" s="28"/>
      <c r="X633" s="28"/>
      <c r="Y633" s="28"/>
      <c r="Z633" s="28"/>
    </row>
    <row r="634" ht="14.25" customHeight="1">
      <c r="A634" s="28"/>
      <c r="B634" s="28"/>
      <c r="C634" s="28"/>
      <c r="D634" s="28"/>
      <c r="E634" s="28"/>
      <c r="F634" s="28"/>
      <c r="G634" s="28"/>
      <c r="H634" s="28"/>
      <c r="I634" s="28"/>
      <c r="J634" s="28"/>
      <c r="K634" s="28"/>
      <c r="L634" s="28"/>
      <c r="M634" s="28"/>
      <c r="N634" s="28"/>
      <c r="O634" s="28"/>
      <c r="P634" s="28"/>
      <c r="Q634" s="28"/>
      <c r="R634" s="28"/>
      <c r="S634" s="28"/>
      <c r="T634" s="28"/>
      <c r="U634" s="28"/>
      <c r="V634" s="28"/>
      <c r="W634" s="28"/>
      <c r="X634" s="28"/>
      <c r="Y634" s="28"/>
      <c r="Z634" s="28"/>
    </row>
    <row r="635" ht="14.25" customHeight="1">
      <c r="A635" s="28"/>
      <c r="B635" s="28"/>
      <c r="C635" s="28"/>
      <c r="D635" s="28"/>
      <c r="E635" s="28"/>
      <c r="F635" s="28"/>
      <c r="G635" s="28"/>
      <c r="H635" s="28"/>
      <c r="I635" s="28"/>
      <c r="J635" s="28"/>
      <c r="K635" s="28"/>
      <c r="L635" s="28"/>
      <c r="M635" s="28"/>
      <c r="N635" s="28"/>
      <c r="O635" s="28"/>
      <c r="P635" s="28"/>
      <c r="Q635" s="28"/>
      <c r="R635" s="28"/>
      <c r="S635" s="28"/>
      <c r="T635" s="28"/>
      <c r="U635" s="28"/>
      <c r="V635" s="28"/>
      <c r="W635" s="28"/>
      <c r="X635" s="28"/>
      <c r="Y635" s="28"/>
      <c r="Z635" s="28"/>
    </row>
    <row r="636" ht="14.25" customHeight="1">
      <c r="A636" s="28"/>
      <c r="B636" s="28"/>
      <c r="C636" s="28"/>
      <c r="D636" s="28"/>
      <c r="E636" s="28"/>
      <c r="F636" s="28"/>
      <c r="G636" s="28"/>
      <c r="H636" s="28"/>
      <c r="I636" s="28"/>
      <c r="J636" s="28"/>
      <c r="K636" s="28"/>
      <c r="L636" s="28"/>
      <c r="M636" s="28"/>
      <c r="N636" s="28"/>
      <c r="O636" s="28"/>
      <c r="P636" s="28"/>
      <c r="Q636" s="28"/>
      <c r="R636" s="28"/>
      <c r="S636" s="28"/>
      <c r="T636" s="28"/>
      <c r="U636" s="28"/>
      <c r="V636" s="28"/>
      <c r="W636" s="28"/>
      <c r="X636" s="28"/>
      <c r="Y636" s="28"/>
      <c r="Z636" s="28"/>
    </row>
    <row r="637" ht="14.25" customHeight="1">
      <c r="A637" s="28"/>
      <c r="B637" s="28"/>
      <c r="C637" s="28"/>
      <c r="D637" s="28"/>
      <c r="E637" s="28"/>
      <c r="F637" s="28"/>
      <c r="G637" s="28"/>
      <c r="H637" s="28"/>
      <c r="I637" s="28"/>
      <c r="J637" s="28"/>
      <c r="K637" s="28"/>
      <c r="L637" s="28"/>
      <c r="M637" s="28"/>
      <c r="N637" s="28"/>
      <c r="O637" s="28"/>
      <c r="P637" s="28"/>
      <c r="Q637" s="28"/>
      <c r="R637" s="28"/>
      <c r="S637" s="28"/>
      <c r="T637" s="28"/>
      <c r="U637" s="28"/>
      <c r="V637" s="28"/>
      <c r="W637" s="28"/>
      <c r="X637" s="28"/>
      <c r="Y637" s="28"/>
      <c r="Z637" s="28"/>
    </row>
    <row r="638" ht="14.25" customHeight="1">
      <c r="A638" s="28"/>
      <c r="B638" s="28"/>
      <c r="C638" s="28"/>
      <c r="D638" s="28"/>
      <c r="E638" s="28"/>
      <c r="F638" s="28"/>
      <c r="G638" s="28"/>
      <c r="H638" s="28"/>
      <c r="I638" s="28"/>
      <c r="J638" s="28"/>
      <c r="K638" s="28"/>
      <c r="L638" s="28"/>
      <c r="M638" s="28"/>
      <c r="N638" s="28"/>
      <c r="O638" s="28"/>
      <c r="P638" s="28"/>
      <c r="Q638" s="28"/>
      <c r="R638" s="28"/>
      <c r="S638" s="28"/>
      <c r="T638" s="28"/>
      <c r="U638" s="28"/>
      <c r="V638" s="28"/>
      <c r="W638" s="28"/>
      <c r="X638" s="28"/>
      <c r="Y638" s="28"/>
      <c r="Z638" s="28"/>
    </row>
    <row r="639" ht="14.25" customHeight="1">
      <c r="A639" s="28"/>
      <c r="B639" s="28"/>
      <c r="C639" s="28"/>
      <c r="D639" s="28"/>
      <c r="E639" s="28"/>
      <c r="F639" s="28"/>
      <c r="G639" s="28"/>
      <c r="H639" s="28"/>
      <c r="I639" s="28"/>
      <c r="J639" s="28"/>
      <c r="K639" s="28"/>
      <c r="L639" s="28"/>
      <c r="M639" s="28"/>
      <c r="N639" s="28"/>
      <c r="O639" s="28"/>
      <c r="P639" s="28"/>
      <c r="Q639" s="28"/>
      <c r="R639" s="28"/>
      <c r="S639" s="28"/>
      <c r="T639" s="28"/>
      <c r="U639" s="28"/>
      <c r="V639" s="28"/>
      <c r="W639" s="28"/>
      <c r="X639" s="28"/>
      <c r="Y639" s="28"/>
      <c r="Z639" s="28"/>
    </row>
    <row r="640" ht="14.25" customHeight="1">
      <c r="A640" s="28"/>
      <c r="B640" s="28"/>
      <c r="C640" s="28"/>
      <c r="D640" s="28"/>
      <c r="E640" s="28"/>
      <c r="F640" s="28"/>
      <c r="G640" s="28"/>
      <c r="H640" s="28"/>
      <c r="I640" s="28"/>
      <c r="J640" s="28"/>
      <c r="K640" s="28"/>
      <c r="L640" s="28"/>
      <c r="M640" s="28"/>
      <c r="N640" s="28"/>
      <c r="O640" s="28"/>
      <c r="P640" s="28"/>
      <c r="Q640" s="28"/>
      <c r="R640" s="28"/>
      <c r="S640" s="28"/>
      <c r="T640" s="28"/>
      <c r="U640" s="28"/>
      <c r="V640" s="28"/>
      <c r="W640" s="28"/>
      <c r="X640" s="28"/>
      <c r="Y640" s="28"/>
      <c r="Z640" s="28"/>
    </row>
    <row r="641" ht="14.25" customHeight="1">
      <c r="A641" s="28"/>
      <c r="B641" s="28"/>
      <c r="C641" s="28"/>
      <c r="D641" s="28"/>
      <c r="E641" s="28"/>
      <c r="F641" s="28"/>
      <c r="G641" s="28"/>
      <c r="H641" s="28"/>
      <c r="I641" s="28"/>
      <c r="J641" s="28"/>
      <c r="K641" s="28"/>
      <c r="L641" s="28"/>
      <c r="M641" s="28"/>
      <c r="N641" s="28"/>
      <c r="O641" s="28"/>
      <c r="P641" s="28"/>
      <c r="Q641" s="28"/>
      <c r="R641" s="28"/>
      <c r="S641" s="28"/>
      <c r="T641" s="28"/>
      <c r="U641" s="28"/>
      <c r="V641" s="28"/>
      <c r="W641" s="28"/>
      <c r="X641" s="28"/>
      <c r="Y641" s="28"/>
      <c r="Z641" s="28"/>
    </row>
    <row r="642" ht="14.25" customHeight="1">
      <c r="A642" s="28"/>
      <c r="B642" s="28"/>
      <c r="C642" s="28"/>
      <c r="D642" s="28"/>
      <c r="E642" s="28"/>
      <c r="F642" s="28"/>
      <c r="G642" s="28"/>
      <c r="H642" s="28"/>
      <c r="I642" s="28"/>
      <c r="J642" s="28"/>
      <c r="K642" s="28"/>
      <c r="L642" s="28"/>
      <c r="M642" s="28"/>
      <c r="N642" s="28"/>
      <c r="O642" s="28"/>
      <c r="P642" s="28"/>
      <c r="Q642" s="28"/>
      <c r="R642" s="28"/>
      <c r="S642" s="28"/>
      <c r="T642" s="28"/>
      <c r="U642" s="28"/>
      <c r="V642" s="28"/>
      <c r="W642" s="28"/>
      <c r="X642" s="28"/>
      <c r="Y642" s="28"/>
      <c r="Z642" s="28"/>
    </row>
    <row r="643" ht="14.25" customHeight="1">
      <c r="A643" s="28"/>
      <c r="B643" s="28"/>
      <c r="C643" s="28"/>
      <c r="D643" s="28"/>
      <c r="E643" s="28"/>
      <c r="F643" s="28"/>
      <c r="G643" s="28"/>
      <c r="H643" s="28"/>
      <c r="I643" s="28"/>
      <c r="J643" s="28"/>
      <c r="K643" s="28"/>
      <c r="L643" s="28"/>
      <c r="M643" s="28"/>
      <c r="N643" s="28"/>
      <c r="O643" s="28"/>
      <c r="P643" s="28"/>
      <c r="Q643" s="28"/>
      <c r="R643" s="28"/>
      <c r="S643" s="28"/>
      <c r="T643" s="28"/>
      <c r="U643" s="28"/>
      <c r="V643" s="28"/>
      <c r="W643" s="28"/>
      <c r="X643" s="28"/>
      <c r="Y643" s="28"/>
      <c r="Z643" s="28"/>
    </row>
    <row r="644" ht="14.25" customHeight="1">
      <c r="A644" s="28"/>
      <c r="B644" s="28"/>
      <c r="C644" s="28"/>
      <c r="D644" s="28"/>
      <c r="E644" s="28"/>
      <c r="F644" s="28"/>
      <c r="G644" s="28"/>
      <c r="H644" s="28"/>
      <c r="I644" s="28"/>
      <c r="J644" s="28"/>
      <c r="K644" s="28"/>
      <c r="L644" s="28"/>
      <c r="M644" s="28"/>
      <c r="N644" s="28"/>
      <c r="O644" s="28"/>
      <c r="P644" s="28"/>
      <c r="Q644" s="28"/>
      <c r="R644" s="28"/>
      <c r="S644" s="28"/>
      <c r="T644" s="28"/>
      <c r="U644" s="28"/>
      <c r="V644" s="28"/>
      <c r="W644" s="28"/>
      <c r="X644" s="28"/>
      <c r="Y644" s="28"/>
      <c r="Z644" s="28"/>
    </row>
    <row r="645" ht="14.25" customHeight="1">
      <c r="A645" s="28"/>
      <c r="B645" s="28"/>
      <c r="C645" s="28"/>
      <c r="D645" s="28"/>
      <c r="E645" s="28"/>
      <c r="F645" s="28"/>
      <c r="G645" s="28"/>
      <c r="H645" s="28"/>
      <c r="I645" s="28"/>
      <c r="J645" s="28"/>
      <c r="K645" s="28"/>
      <c r="L645" s="28"/>
      <c r="M645" s="28"/>
      <c r="N645" s="28"/>
      <c r="O645" s="28"/>
      <c r="P645" s="28"/>
      <c r="Q645" s="28"/>
      <c r="R645" s="28"/>
      <c r="S645" s="28"/>
      <c r="T645" s="28"/>
      <c r="U645" s="28"/>
      <c r="V645" s="28"/>
      <c r="W645" s="28"/>
      <c r="X645" s="28"/>
      <c r="Y645" s="28"/>
      <c r="Z645" s="28"/>
    </row>
    <row r="646" ht="14.25" customHeight="1">
      <c r="A646" s="28"/>
      <c r="B646" s="28"/>
      <c r="C646" s="28"/>
      <c r="D646" s="28"/>
      <c r="E646" s="28"/>
      <c r="F646" s="28"/>
      <c r="G646" s="28"/>
      <c r="H646" s="28"/>
      <c r="I646" s="28"/>
      <c r="J646" s="28"/>
      <c r="K646" s="28"/>
      <c r="L646" s="28"/>
      <c r="M646" s="28"/>
      <c r="N646" s="28"/>
      <c r="O646" s="28"/>
      <c r="P646" s="28"/>
      <c r="Q646" s="28"/>
      <c r="R646" s="28"/>
      <c r="S646" s="28"/>
      <c r="T646" s="28"/>
      <c r="U646" s="28"/>
      <c r="V646" s="28"/>
      <c r="W646" s="28"/>
      <c r="X646" s="28"/>
      <c r="Y646" s="28"/>
      <c r="Z646" s="28"/>
    </row>
    <row r="647" ht="14.25" customHeight="1">
      <c r="A647" s="28"/>
      <c r="B647" s="28"/>
      <c r="C647" s="28"/>
      <c r="D647" s="28"/>
      <c r="E647" s="28"/>
      <c r="F647" s="28"/>
      <c r="G647" s="28"/>
      <c r="H647" s="28"/>
      <c r="I647" s="28"/>
      <c r="J647" s="28"/>
      <c r="K647" s="28"/>
      <c r="L647" s="28"/>
      <c r="M647" s="28"/>
      <c r="N647" s="28"/>
      <c r="O647" s="28"/>
      <c r="P647" s="28"/>
      <c r="Q647" s="28"/>
      <c r="R647" s="28"/>
      <c r="S647" s="28"/>
      <c r="T647" s="28"/>
      <c r="U647" s="28"/>
      <c r="V647" s="28"/>
      <c r="W647" s="28"/>
      <c r="X647" s="28"/>
      <c r="Y647" s="28"/>
      <c r="Z647" s="28"/>
    </row>
    <row r="648" ht="14.25" customHeight="1">
      <c r="A648" s="28"/>
      <c r="B648" s="28"/>
      <c r="C648" s="28"/>
      <c r="D648" s="28"/>
      <c r="E648" s="28"/>
      <c r="F648" s="28"/>
      <c r="G648" s="28"/>
      <c r="H648" s="28"/>
      <c r="I648" s="28"/>
      <c r="J648" s="28"/>
      <c r="K648" s="28"/>
      <c r="L648" s="28"/>
      <c r="M648" s="28"/>
      <c r="N648" s="28"/>
      <c r="O648" s="28"/>
      <c r="P648" s="28"/>
      <c r="Q648" s="28"/>
      <c r="R648" s="28"/>
      <c r="S648" s="28"/>
      <c r="T648" s="28"/>
      <c r="U648" s="28"/>
      <c r="V648" s="28"/>
      <c r="W648" s="28"/>
      <c r="X648" s="28"/>
      <c r="Y648" s="28"/>
      <c r="Z648" s="28"/>
    </row>
    <row r="649" ht="14.25" customHeight="1">
      <c r="A649" s="28"/>
      <c r="B649" s="28"/>
      <c r="C649" s="28"/>
      <c r="D649" s="28"/>
      <c r="E649" s="28"/>
      <c r="F649" s="28"/>
      <c r="G649" s="28"/>
      <c r="H649" s="28"/>
      <c r="I649" s="28"/>
      <c r="J649" s="28"/>
      <c r="K649" s="28"/>
      <c r="L649" s="28"/>
      <c r="M649" s="28"/>
      <c r="N649" s="28"/>
      <c r="O649" s="28"/>
      <c r="P649" s="28"/>
      <c r="Q649" s="28"/>
      <c r="R649" s="28"/>
      <c r="S649" s="28"/>
      <c r="T649" s="28"/>
      <c r="U649" s="28"/>
      <c r="V649" s="28"/>
      <c r="W649" s="28"/>
      <c r="X649" s="28"/>
      <c r="Y649" s="28"/>
      <c r="Z649" s="28"/>
    </row>
    <row r="650" ht="14.25" customHeight="1">
      <c r="A650" s="28"/>
      <c r="B650" s="28"/>
      <c r="C650" s="28"/>
      <c r="D650" s="28"/>
      <c r="E650" s="28"/>
      <c r="F650" s="28"/>
      <c r="G650" s="28"/>
      <c r="H650" s="28"/>
      <c r="I650" s="28"/>
      <c r="J650" s="28"/>
      <c r="K650" s="28"/>
      <c r="L650" s="28"/>
      <c r="M650" s="28"/>
      <c r="N650" s="28"/>
      <c r="O650" s="28"/>
      <c r="P650" s="28"/>
      <c r="Q650" s="28"/>
      <c r="R650" s="28"/>
      <c r="S650" s="28"/>
      <c r="T650" s="28"/>
      <c r="U650" s="28"/>
      <c r="V650" s="28"/>
      <c r="W650" s="28"/>
      <c r="X650" s="28"/>
      <c r="Y650" s="28"/>
      <c r="Z650" s="28"/>
    </row>
    <row r="651" ht="14.25" customHeight="1">
      <c r="A651" s="28"/>
      <c r="B651" s="28"/>
      <c r="C651" s="28"/>
      <c r="D651" s="28"/>
      <c r="E651" s="28"/>
      <c r="F651" s="28"/>
      <c r="G651" s="28"/>
      <c r="H651" s="28"/>
      <c r="I651" s="28"/>
      <c r="J651" s="28"/>
      <c r="K651" s="28"/>
      <c r="L651" s="28"/>
      <c r="M651" s="28"/>
      <c r="N651" s="28"/>
      <c r="O651" s="28"/>
      <c r="P651" s="28"/>
      <c r="Q651" s="28"/>
      <c r="R651" s="28"/>
      <c r="S651" s="28"/>
      <c r="T651" s="28"/>
      <c r="U651" s="28"/>
      <c r="V651" s="28"/>
      <c r="W651" s="28"/>
      <c r="X651" s="28"/>
      <c r="Y651" s="28"/>
      <c r="Z651" s="28"/>
    </row>
    <row r="652" ht="14.25" customHeight="1">
      <c r="A652" s="28"/>
      <c r="B652" s="28"/>
      <c r="C652" s="28"/>
      <c r="D652" s="28"/>
      <c r="E652" s="28"/>
      <c r="F652" s="28"/>
      <c r="G652" s="28"/>
      <c r="H652" s="28"/>
      <c r="I652" s="28"/>
      <c r="J652" s="28"/>
      <c r="K652" s="28"/>
      <c r="L652" s="28"/>
      <c r="M652" s="28"/>
      <c r="N652" s="28"/>
      <c r="O652" s="28"/>
      <c r="P652" s="28"/>
      <c r="Q652" s="28"/>
      <c r="R652" s="28"/>
      <c r="S652" s="28"/>
      <c r="T652" s="28"/>
      <c r="U652" s="28"/>
      <c r="V652" s="28"/>
      <c r="W652" s="28"/>
      <c r="X652" s="28"/>
      <c r="Y652" s="28"/>
      <c r="Z652" s="28"/>
    </row>
    <row r="653" ht="14.25" customHeight="1">
      <c r="A653" s="28"/>
      <c r="B653" s="28"/>
      <c r="C653" s="28"/>
      <c r="D653" s="28"/>
      <c r="E653" s="28"/>
      <c r="F653" s="28"/>
      <c r="G653" s="28"/>
      <c r="H653" s="28"/>
      <c r="I653" s="28"/>
      <c r="J653" s="28"/>
      <c r="K653" s="28"/>
      <c r="L653" s="28"/>
      <c r="M653" s="28"/>
      <c r="N653" s="28"/>
      <c r="O653" s="28"/>
      <c r="P653" s="28"/>
      <c r="Q653" s="28"/>
      <c r="R653" s="28"/>
      <c r="S653" s="28"/>
      <c r="T653" s="28"/>
      <c r="U653" s="28"/>
      <c r="V653" s="28"/>
      <c r="W653" s="28"/>
      <c r="X653" s="28"/>
      <c r="Y653" s="28"/>
      <c r="Z653" s="28"/>
    </row>
    <row r="654" ht="14.25" customHeight="1">
      <c r="A654" s="28"/>
      <c r="B654" s="28"/>
      <c r="C654" s="28"/>
      <c r="D654" s="28"/>
      <c r="E654" s="28"/>
      <c r="F654" s="28"/>
      <c r="G654" s="28"/>
      <c r="H654" s="28"/>
      <c r="I654" s="28"/>
      <c r="J654" s="28"/>
      <c r="K654" s="28"/>
      <c r="L654" s="28"/>
      <c r="M654" s="28"/>
      <c r="N654" s="28"/>
      <c r="O654" s="28"/>
      <c r="P654" s="28"/>
      <c r="Q654" s="28"/>
      <c r="R654" s="28"/>
      <c r="S654" s="28"/>
      <c r="T654" s="28"/>
      <c r="U654" s="28"/>
      <c r="V654" s="28"/>
      <c r="W654" s="28"/>
      <c r="X654" s="28"/>
      <c r="Y654" s="28"/>
      <c r="Z654" s="28"/>
    </row>
    <row r="655" ht="14.25" customHeight="1">
      <c r="A655" s="28"/>
      <c r="B655" s="28"/>
      <c r="C655" s="28"/>
      <c r="D655" s="28"/>
      <c r="E655" s="28"/>
      <c r="F655" s="28"/>
      <c r="G655" s="28"/>
      <c r="H655" s="28"/>
      <c r="I655" s="28"/>
      <c r="J655" s="28"/>
      <c r="K655" s="28"/>
      <c r="L655" s="28"/>
      <c r="M655" s="28"/>
      <c r="N655" s="28"/>
      <c r="O655" s="28"/>
      <c r="P655" s="28"/>
      <c r="Q655" s="28"/>
      <c r="R655" s="28"/>
      <c r="S655" s="28"/>
      <c r="T655" s="28"/>
      <c r="U655" s="28"/>
      <c r="V655" s="28"/>
      <c r="W655" s="28"/>
      <c r="X655" s="28"/>
      <c r="Y655" s="28"/>
      <c r="Z655" s="28"/>
    </row>
    <row r="656" ht="14.25" customHeight="1">
      <c r="A656" s="28"/>
      <c r="B656" s="28"/>
      <c r="C656" s="28"/>
      <c r="D656" s="28"/>
      <c r="E656" s="28"/>
      <c r="F656" s="28"/>
      <c r="G656" s="28"/>
      <c r="H656" s="28"/>
      <c r="I656" s="28"/>
      <c r="J656" s="28"/>
      <c r="K656" s="28"/>
      <c r="L656" s="28"/>
      <c r="M656" s="28"/>
      <c r="N656" s="28"/>
      <c r="O656" s="28"/>
      <c r="P656" s="28"/>
      <c r="Q656" s="28"/>
      <c r="R656" s="28"/>
      <c r="S656" s="28"/>
      <c r="T656" s="28"/>
      <c r="U656" s="28"/>
      <c r="V656" s="28"/>
      <c r="W656" s="28"/>
      <c r="X656" s="28"/>
      <c r="Y656" s="28"/>
      <c r="Z656" s="28"/>
    </row>
    <row r="657" ht="14.25" customHeight="1">
      <c r="A657" s="28"/>
      <c r="B657" s="28"/>
      <c r="C657" s="28"/>
      <c r="D657" s="28"/>
      <c r="E657" s="28"/>
      <c r="F657" s="28"/>
      <c r="G657" s="28"/>
      <c r="H657" s="28"/>
      <c r="I657" s="28"/>
      <c r="J657" s="28"/>
      <c r="K657" s="28"/>
      <c r="L657" s="28"/>
      <c r="M657" s="28"/>
      <c r="N657" s="28"/>
      <c r="O657" s="28"/>
      <c r="P657" s="28"/>
      <c r="Q657" s="28"/>
      <c r="R657" s="28"/>
      <c r="S657" s="28"/>
      <c r="T657" s="28"/>
      <c r="U657" s="28"/>
      <c r="V657" s="28"/>
      <c r="W657" s="28"/>
      <c r="X657" s="28"/>
      <c r="Y657" s="28"/>
      <c r="Z657" s="28"/>
    </row>
    <row r="658" ht="14.25" customHeight="1">
      <c r="A658" s="28"/>
      <c r="B658" s="28"/>
      <c r="C658" s="28"/>
      <c r="D658" s="28"/>
      <c r="E658" s="28"/>
      <c r="F658" s="28"/>
      <c r="G658" s="28"/>
      <c r="H658" s="28"/>
      <c r="I658" s="28"/>
      <c r="J658" s="28"/>
      <c r="K658" s="28"/>
      <c r="L658" s="28"/>
      <c r="M658" s="28"/>
      <c r="N658" s="28"/>
      <c r="O658" s="28"/>
      <c r="P658" s="28"/>
      <c r="Q658" s="28"/>
      <c r="R658" s="28"/>
      <c r="S658" s="28"/>
      <c r="T658" s="28"/>
      <c r="U658" s="28"/>
      <c r="V658" s="28"/>
      <c r="W658" s="28"/>
      <c r="X658" s="28"/>
      <c r="Y658" s="28"/>
      <c r="Z658" s="28"/>
    </row>
    <row r="659" ht="14.25" customHeight="1">
      <c r="A659" s="28"/>
      <c r="B659" s="28"/>
      <c r="C659" s="28"/>
      <c r="D659" s="28"/>
      <c r="E659" s="28"/>
      <c r="F659" s="28"/>
      <c r="G659" s="28"/>
      <c r="H659" s="28"/>
      <c r="I659" s="28"/>
      <c r="J659" s="28"/>
      <c r="K659" s="28"/>
      <c r="L659" s="28"/>
      <c r="M659" s="28"/>
      <c r="N659" s="28"/>
      <c r="O659" s="28"/>
      <c r="P659" s="28"/>
      <c r="Q659" s="28"/>
      <c r="R659" s="28"/>
      <c r="S659" s="28"/>
      <c r="T659" s="28"/>
      <c r="U659" s="28"/>
      <c r="V659" s="28"/>
      <c r="W659" s="28"/>
      <c r="X659" s="28"/>
      <c r="Y659" s="28"/>
      <c r="Z659" s="28"/>
    </row>
    <row r="660" ht="14.25" customHeight="1">
      <c r="A660" s="28"/>
      <c r="B660" s="28"/>
      <c r="C660" s="28"/>
      <c r="D660" s="28"/>
      <c r="E660" s="28"/>
      <c r="F660" s="28"/>
      <c r="G660" s="28"/>
      <c r="H660" s="28"/>
      <c r="I660" s="28"/>
      <c r="J660" s="28"/>
      <c r="K660" s="28"/>
      <c r="L660" s="28"/>
      <c r="M660" s="28"/>
      <c r="N660" s="28"/>
      <c r="O660" s="28"/>
      <c r="P660" s="28"/>
      <c r="Q660" s="28"/>
      <c r="R660" s="28"/>
      <c r="S660" s="28"/>
      <c r="T660" s="28"/>
      <c r="U660" s="28"/>
      <c r="V660" s="28"/>
      <c r="W660" s="28"/>
      <c r="X660" s="28"/>
      <c r="Y660" s="28"/>
      <c r="Z660" s="28"/>
    </row>
    <row r="661" ht="14.25" customHeight="1">
      <c r="A661" s="28"/>
      <c r="B661" s="28"/>
      <c r="C661" s="28"/>
      <c r="D661" s="28"/>
      <c r="E661" s="28"/>
      <c r="F661" s="28"/>
      <c r="G661" s="28"/>
      <c r="H661" s="28"/>
      <c r="I661" s="28"/>
      <c r="J661" s="28"/>
      <c r="K661" s="28"/>
      <c r="L661" s="28"/>
      <c r="M661" s="28"/>
      <c r="N661" s="28"/>
      <c r="O661" s="28"/>
      <c r="P661" s="28"/>
      <c r="Q661" s="28"/>
      <c r="R661" s="28"/>
      <c r="S661" s="28"/>
      <c r="T661" s="28"/>
      <c r="U661" s="28"/>
      <c r="V661" s="28"/>
      <c r="W661" s="28"/>
      <c r="X661" s="28"/>
      <c r="Y661" s="28"/>
      <c r="Z661" s="28"/>
    </row>
    <row r="662" ht="14.25" customHeight="1">
      <c r="A662" s="28"/>
      <c r="B662" s="28"/>
      <c r="C662" s="28"/>
      <c r="D662" s="28"/>
      <c r="E662" s="28"/>
      <c r="F662" s="28"/>
      <c r="G662" s="28"/>
      <c r="H662" s="28"/>
      <c r="I662" s="28"/>
      <c r="J662" s="28"/>
      <c r="K662" s="28"/>
      <c r="L662" s="28"/>
      <c r="M662" s="28"/>
      <c r="N662" s="28"/>
      <c r="O662" s="28"/>
      <c r="P662" s="28"/>
      <c r="Q662" s="28"/>
      <c r="R662" s="28"/>
      <c r="S662" s="28"/>
      <c r="T662" s="28"/>
      <c r="U662" s="28"/>
      <c r="V662" s="28"/>
      <c r="W662" s="28"/>
      <c r="X662" s="28"/>
      <c r="Y662" s="28"/>
      <c r="Z662" s="28"/>
    </row>
    <row r="663" ht="14.25" customHeight="1">
      <c r="A663" s="28"/>
      <c r="B663" s="28"/>
      <c r="C663" s="28"/>
      <c r="D663" s="28"/>
      <c r="E663" s="28"/>
      <c r="F663" s="28"/>
      <c r="G663" s="28"/>
      <c r="H663" s="28"/>
      <c r="I663" s="28"/>
      <c r="J663" s="28"/>
      <c r="K663" s="28"/>
      <c r="L663" s="28"/>
      <c r="M663" s="28"/>
      <c r="N663" s="28"/>
      <c r="O663" s="28"/>
      <c r="P663" s="28"/>
      <c r="Q663" s="28"/>
      <c r="R663" s="28"/>
      <c r="S663" s="28"/>
      <c r="T663" s="28"/>
      <c r="U663" s="28"/>
      <c r="V663" s="28"/>
      <c r="W663" s="28"/>
      <c r="X663" s="28"/>
      <c r="Y663" s="28"/>
      <c r="Z663" s="28"/>
    </row>
    <row r="664" ht="14.25" customHeight="1">
      <c r="A664" s="28"/>
      <c r="B664" s="28"/>
      <c r="C664" s="28"/>
      <c r="D664" s="28"/>
      <c r="E664" s="28"/>
      <c r="F664" s="28"/>
      <c r="G664" s="28"/>
      <c r="H664" s="28"/>
      <c r="I664" s="28"/>
      <c r="J664" s="28"/>
      <c r="K664" s="28"/>
      <c r="L664" s="28"/>
      <c r="M664" s="28"/>
      <c r="N664" s="28"/>
      <c r="O664" s="28"/>
      <c r="P664" s="28"/>
      <c r="Q664" s="28"/>
      <c r="R664" s="28"/>
      <c r="S664" s="28"/>
      <c r="T664" s="28"/>
      <c r="U664" s="28"/>
      <c r="V664" s="28"/>
      <c r="W664" s="28"/>
      <c r="X664" s="28"/>
      <c r="Y664" s="28"/>
      <c r="Z664" s="28"/>
    </row>
    <row r="665" ht="14.25" customHeight="1">
      <c r="A665" s="28"/>
      <c r="B665" s="28"/>
      <c r="C665" s="28"/>
      <c r="D665" s="28"/>
      <c r="E665" s="28"/>
      <c r="F665" s="28"/>
      <c r="G665" s="28"/>
      <c r="H665" s="28"/>
      <c r="I665" s="28"/>
      <c r="J665" s="28"/>
      <c r="K665" s="28"/>
      <c r="L665" s="28"/>
      <c r="M665" s="28"/>
      <c r="N665" s="28"/>
      <c r="O665" s="28"/>
      <c r="P665" s="28"/>
      <c r="Q665" s="28"/>
      <c r="R665" s="28"/>
      <c r="S665" s="28"/>
      <c r="T665" s="28"/>
      <c r="U665" s="28"/>
      <c r="V665" s="28"/>
      <c r="W665" s="28"/>
      <c r="X665" s="28"/>
      <c r="Y665" s="28"/>
      <c r="Z665" s="28"/>
    </row>
    <row r="666" ht="14.25" customHeight="1">
      <c r="A666" s="28"/>
      <c r="B666" s="28"/>
      <c r="C666" s="28"/>
      <c r="D666" s="28"/>
      <c r="E666" s="28"/>
      <c r="F666" s="28"/>
      <c r="G666" s="28"/>
      <c r="H666" s="28"/>
      <c r="I666" s="28"/>
      <c r="J666" s="28"/>
      <c r="K666" s="28"/>
      <c r="L666" s="28"/>
      <c r="M666" s="28"/>
      <c r="N666" s="28"/>
      <c r="O666" s="28"/>
      <c r="P666" s="28"/>
      <c r="Q666" s="28"/>
      <c r="R666" s="28"/>
      <c r="S666" s="28"/>
      <c r="T666" s="28"/>
      <c r="U666" s="28"/>
      <c r="V666" s="28"/>
      <c r="W666" s="28"/>
      <c r="X666" s="28"/>
      <c r="Y666" s="28"/>
      <c r="Z666" s="28"/>
    </row>
    <row r="667" ht="14.25" customHeight="1">
      <c r="A667" s="28"/>
      <c r="B667" s="28"/>
      <c r="C667" s="28"/>
      <c r="D667" s="28"/>
      <c r="E667" s="28"/>
      <c r="F667" s="28"/>
      <c r="G667" s="28"/>
      <c r="H667" s="28"/>
      <c r="I667" s="28"/>
      <c r="J667" s="28"/>
      <c r="K667" s="28"/>
      <c r="L667" s="28"/>
      <c r="M667" s="28"/>
      <c r="N667" s="28"/>
      <c r="O667" s="28"/>
      <c r="P667" s="28"/>
      <c r="Q667" s="28"/>
      <c r="R667" s="28"/>
      <c r="S667" s="28"/>
      <c r="T667" s="28"/>
      <c r="U667" s="28"/>
      <c r="V667" s="28"/>
      <c r="W667" s="28"/>
      <c r="X667" s="28"/>
      <c r="Y667" s="28"/>
      <c r="Z667" s="28"/>
    </row>
    <row r="668" ht="14.25" customHeight="1">
      <c r="A668" s="28"/>
      <c r="B668" s="28"/>
      <c r="C668" s="28"/>
      <c r="D668" s="28"/>
      <c r="E668" s="28"/>
      <c r="F668" s="28"/>
      <c r="G668" s="28"/>
      <c r="H668" s="28"/>
      <c r="I668" s="28"/>
      <c r="J668" s="28"/>
      <c r="K668" s="28"/>
      <c r="L668" s="28"/>
      <c r="M668" s="28"/>
      <c r="N668" s="28"/>
      <c r="O668" s="28"/>
      <c r="P668" s="28"/>
      <c r="Q668" s="28"/>
      <c r="R668" s="28"/>
      <c r="S668" s="28"/>
      <c r="T668" s="28"/>
      <c r="U668" s="28"/>
      <c r="V668" s="28"/>
      <c r="W668" s="28"/>
      <c r="X668" s="28"/>
      <c r="Y668" s="28"/>
      <c r="Z668" s="28"/>
    </row>
    <row r="669" ht="14.25" customHeight="1">
      <c r="A669" s="28"/>
      <c r="B669" s="28"/>
      <c r="C669" s="28"/>
      <c r="D669" s="28"/>
      <c r="E669" s="28"/>
      <c r="F669" s="28"/>
      <c r="G669" s="28"/>
      <c r="H669" s="28"/>
      <c r="I669" s="28"/>
      <c r="J669" s="28"/>
      <c r="K669" s="28"/>
      <c r="L669" s="28"/>
      <c r="M669" s="28"/>
      <c r="N669" s="28"/>
      <c r="O669" s="28"/>
      <c r="P669" s="28"/>
      <c r="Q669" s="28"/>
      <c r="R669" s="28"/>
      <c r="S669" s="28"/>
      <c r="T669" s="28"/>
      <c r="U669" s="28"/>
      <c r="V669" s="28"/>
      <c r="W669" s="28"/>
      <c r="X669" s="28"/>
      <c r="Y669" s="28"/>
      <c r="Z669" s="28"/>
    </row>
    <row r="670" ht="14.25" customHeight="1">
      <c r="A670" s="28"/>
      <c r="B670" s="28"/>
      <c r="C670" s="28"/>
      <c r="D670" s="28"/>
      <c r="E670" s="28"/>
      <c r="F670" s="28"/>
      <c r="G670" s="28"/>
      <c r="H670" s="28"/>
      <c r="I670" s="28"/>
      <c r="J670" s="28"/>
      <c r="K670" s="28"/>
      <c r="L670" s="28"/>
      <c r="M670" s="28"/>
      <c r="N670" s="28"/>
      <c r="O670" s="28"/>
      <c r="P670" s="28"/>
      <c r="Q670" s="28"/>
      <c r="R670" s="28"/>
      <c r="S670" s="28"/>
      <c r="T670" s="28"/>
      <c r="U670" s="28"/>
      <c r="V670" s="28"/>
      <c r="W670" s="28"/>
      <c r="X670" s="28"/>
      <c r="Y670" s="28"/>
      <c r="Z670" s="28"/>
    </row>
    <row r="671" ht="14.25" customHeight="1">
      <c r="A671" s="28"/>
      <c r="B671" s="28"/>
      <c r="C671" s="28"/>
      <c r="D671" s="28"/>
      <c r="E671" s="28"/>
      <c r="F671" s="28"/>
      <c r="G671" s="28"/>
      <c r="H671" s="28"/>
      <c r="I671" s="28"/>
      <c r="J671" s="28"/>
      <c r="K671" s="28"/>
      <c r="L671" s="28"/>
      <c r="M671" s="28"/>
      <c r="N671" s="28"/>
      <c r="O671" s="28"/>
      <c r="P671" s="28"/>
      <c r="Q671" s="28"/>
      <c r="R671" s="28"/>
      <c r="S671" s="28"/>
      <c r="T671" s="28"/>
      <c r="U671" s="28"/>
      <c r="V671" s="28"/>
      <c r="W671" s="28"/>
      <c r="X671" s="28"/>
      <c r="Y671" s="28"/>
      <c r="Z671" s="28"/>
    </row>
    <row r="672" ht="14.25" customHeight="1">
      <c r="A672" s="28"/>
      <c r="B672" s="28"/>
      <c r="C672" s="28"/>
      <c r="D672" s="28"/>
      <c r="E672" s="28"/>
      <c r="F672" s="28"/>
      <c r="G672" s="28"/>
      <c r="H672" s="28"/>
      <c r="I672" s="28"/>
      <c r="J672" s="28"/>
      <c r="K672" s="28"/>
      <c r="L672" s="28"/>
      <c r="M672" s="28"/>
      <c r="N672" s="28"/>
      <c r="O672" s="28"/>
      <c r="P672" s="28"/>
      <c r="Q672" s="28"/>
      <c r="R672" s="28"/>
      <c r="S672" s="28"/>
      <c r="T672" s="28"/>
      <c r="U672" s="28"/>
      <c r="V672" s="28"/>
      <c r="W672" s="28"/>
      <c r="X672" s="28"/>
      <c r="Y672" s="28"/>
      <c r="Z672" s="28"/>
    </row>
    <row r="673" ht="14.25" customHeight="1">
      <c r="A673" s="28"/>
      <c r="B673" s="28"/>
      <c r="C673" s="28"/>
      <c r="D673" s="28"/>
      <c r="E673" s="28"/>
      <c r="F673" s="28"/>
      <c r="G673" s="28"/>
      <c r="H673" s="28"/>
      <c r="I673" s="28"/>
      <c r="J673" s="28"/>
      <c r="K673" s="28"/>
      <c r="L673" s="28"/>
      <c r="M673" s="28"/>
      <c r="N673" s="28"/>
      <c r="O673" s="28"/>
      <c r="P673" s="28"/>
      <c r="Q673" s="28"/>
      <c r="R673" s="28"/>
      <c r="S673" s="28"/>
      <c r="T673" s="28"/>
      <c r="U673" s="28"/>
      <c r="V673" s="28"/>
      <c r="W673" s="28"/>
      <c r="X673" s="28"/>
      <c r="Y673" s="28"/>
      <c r="Z673" s="28"/>
    </row>
    <row r="674" ht="14.25" customHeight="1">
      <c r="A674" s="28"/>
      <c r="B674" s="28"/>
      <c r="C674" s="28"/>
      <c r="D674" s="28"/>
      <c r="E674" s="28"/>
      <c r="F674" s="28"/>
      <c r="G674" s="28"/>
      <c r="H674" s="28"/>
      <c r="I674" s="28"/>
      <c r="J674" s="28"/>
      <c r="K674" s="28"/>
      <c r="L674" s="28"/>
      <c r="M674" s="28"/>
      <c r="N674" s="28"/>
      <c r="O674" s="28"/>
      <c r="P674" s="28"/>
      <c r="Q674" s="28"/>
      <c r="R674" s="28"/>
      <c r="S674" s="28"/>
      <c r="T674" s="28"/>
      <c r="U674" s="28"/>
      <c r="V674" s="28"/>
      <c r="W674" s="28"/>
      <c r="X674" s="28"/>
      <c r="Y674" s="28"/>
      <c r="Z674" s="28"/>
    </row>
    <row r="675" ht="14.25" customHeight="1">
      <c r="A675" s="28"/>
      <c r="B675" s="28"/>
      <c r="C675" s="28"/>
      <c r="D675" s="28"/>
      <c r="E675" s="28"/>
      <c r="F675" s="28"/>
      <c r="G675" s="28"/>
      <c r="H675" s="28"/>
      <c r="I675" s="28"/>
      <c r="J675" s="28"/>
      <c r="K675" s="28"/>
      <c r="L675" s="28"/>
      <c r="M675" s="28"/>
      <c r="N675" s="28"/>
      <c r="O675" s="28"/>
      <c r="P675" s="28"/>
      <c r="Q675" s="28"/>
      <c r="R675" s="28"/>
      <c r="S675" s="28"/>
      <c r="T675" s="28"/>
      <c r="U675" s="28"/>
      <c r="V675" s="28"/>
      <c r="W675" s="28"/>
      <c r="X675" s="28"/>
      <c r="Y675" s="28"/>
      <c r="Z675" s="28"/>
    </row>
    <row r="676" ht="14.25" customHeight="1">
      <c r="A676" s="28"/>
      <c r="B676" s="28"/>
      <c r="C676" s="28"/>
      <c r="D676" s="28"/>
      <c r="E676" s="28"/>
      <c r="F676" s="28"/>
      <c r="G676" s="28"/>
      <c r="H676" s="28"/>
      <c r="I676" s="28"/>
      <c r="J676" s="28"/>
      <c r="K676" s="28"/>
      <c r="L676" s="28"/>
      <c r="M676" s="28"/>
      <c r="N676" s="28"/>
      <c r="O676" s="28"/>
      <c r="P676" s="28"/>
      <c r="Q676" s="28"/>
      <c r="R676" s="28"/>
      <c r="S676" s="28"/>
      <c r="T676" s="28"/>
      <c r="U676" s="28"/>
      <c r="V676" s="28"/>
      <c r="W676" s="28"/>
      <c r="X676" s="28"/>
      <c r="Y676" s="28"/>
      <c r="Z676" s="28"/>
    </row>
    <row r="677" ht="14.25" customHeight="1">
      <c r="A677" s="28"/>
      <c r="B677" s="28"/>
      <c r="C677" s="28"/>
      <c r="D677" s="28"/>
      <c r="E677" s="28"/>
      <c r="F677" s="28"/>
      <c r="G677" s="28"/>
      <c r="H677" s="28"/>
      <c r="I677" s="28"/>
      <c r="J677" s="28"/>
      <c r="K677" s="28"/>
      <c r="L677" s="28"/>
      <c r="M677" s="28"/>
      <c r="N677" s="28"/>
      <c r="O677" s="28"/>
      <c r="P677" s="28"/>
      <c r="Q677" s="28"/>
      <c r="R677" s="28"/>
      <c r="S677" s="28"/>
      <c r="T677" s="28"/>
      <c r="U677" s="28"/>
      <c r="V677" s="28"/>
      <c r="W677" s="28"/>
      <c r="X677" s="28"/>
      <c r="Y677" s="28"/>
      <c r="Z677" s="28"/>
    </row>
    <row r="678" ht="14.25" customHeight="1">
      <c r="A678" s="28"/>
      <c r="B678" s="28"/>
      <c r="C678" s="28"/>
      <c r="D678" s="28"/>
      <c r="E678" s="28"/>
      <c r="F678" s="28"/>
      <c r="G678" s="28"/>
      <c r="H678" s="28"/>
      <c r="I678" s="28"/>
      <c r="J678" s="28"/>
      <c r="K678" s="28"/>
      <c r="L678" s="28"/>
      <c r="M678" s="28"/>
      <c r="N678" s="28"/>
      <c r="O678" s="28"/>
      <c r="P678" s="28"/>
      <c r="Q678" s="28"/>
      <c r="R678" s="28"/>
      <c r="S678" s="28"/>
      <c r="T678" s="28"/>
      <c r="U678" s="28"/>
      <c r="V678" s="28"/>
      <c r="W678" s="28"/>
      <c r="X678" s="28"/>
      <c r="Y678" s="28"/>
      <c r="Z678" s="28"/>
    </row>
    <row r="679" ht="14.25" customHeight="1">
      <c r="A679" s="28"/>
      <c r="B679" s="28"/>
      <c r="C679" s="28"/>
      <c r="D679" s="28"/>
      <c r="E679" s="28"/>
      <c r="F679" s="28"/>
      <c r="G679" s="28"/>
      <c r="H679" s="28"/>
      <c r="I679" s="28"/>
      <c r="J679" s="28"/>
      <c r="K679" s="28"/>
      <c r="L679" s="28"/>
      <c r="M679" s="28"/>
      <c r="N679" s="28"/>
      <c r="O679" s="28"/>
      <c r="P679" s="28"/>
      <c r="Q679" s="28"/>
      <c r="R679" s="28"/>
      <c r="S679" s="28"/>
      <c r="T679" s="28"/>
      <c r="U679" s="28"/>
      <c r="V679" s="28"/>
      <c r="W679" s="28"/>
      <c r="X679" s="28"/>
      <c r="Y679" s="28"/>
      <c r="Z679" s="28"/>
    </row>
    <row r="680" ht="14.25" customHeight="1">
      <c r="A680" s="28"/>
      <c r="B680" s="28"/>
      <c r="C680" s="28"/>
      <c r="D680" s="28"/>
      <c r="E680" s="28"/>
      <c r="F680" s="28"/>
      <c r="G680" s="28"/>
      <c r="H680" s="28"/>
      <c r="I680" s="28"/>
      <c r="J680" s="28"/>
      <c r="K680" s="28"/>
      <c r="L680" s="28"/>
      <c r="M680" s="28"/>
      <c r="N680" s="28"/>
      <c r="O680" s="28"/>
      <c r="P680" s="28"/>
      <c r="Q680" s="28"/>
      <c r="R680" s="28"/>
      <c r="S680" s="28"/>
      <c r="T680" s="28"/>
      <c r="U680" s="28"/>
      <c r="V680" s="28"/>
      <c r="W680" s="28"/>
      <c r="X680" s="28"/>
      <c r="Y680" s="28"/>
      <c r="Z680" s="28"/>
    </row>
    <row r="681" ht="14.25" customHeight="1">
      <c r="A681" s="28"/>
      <c r="B681" s="28"/>
      <c r="C681" s="28"/>
      <c r="D681" s="28"/>
      <c r="E681" s="28"/>
      <c r="F681" s="28"/>
      <c r="G681" s="28"/>
      <c r="H681" s="28"/>
      <c r="I681" s="28"/>
      <c r="J681" s="28"/>
      <c r="K681" s="28"/>
      <c r="L681" s="28"/>
      <c r="M681" s="28"/>
      <c r="N681" s="28"/>
      <c r="O681" s="28"/>
      <c r="P681" s="28"/>
      <c r="Q681" s="28"/>
      <c r="R681" s="28"/>
      <c r="S681" s="28"/>
      <c r="T681" s="28"/>
      <c r="U681" s="28"/>
      <c r="V681" s="28"/>
      <c r="W681" s="28"/>
      <c r="X681" s="28"/>
      <c r="Y681" s="28"/>
      <c r="Z681" s="28"/>
    </row>
    <row r="682" ht="14.25" customHeight="1">
      <c r="A682" s="28"/>
      <c r="B682" s="28"/>
      <c r="C682" s="28"/>
      <c r="D682" s="28"/>
      <c r="E682" s="28"/>
      <c r="F682" s="28"/>
      <c r="G682" s="28"/>
      <c r="H682" s="28"/>
      <c r="I682" s="28"/>
      <c r="J682" s="28"/>
      <c r="K682" s="28"/>
      <c r="L682" s="28"/>
      <c r="M682" s="28"/>
      <c r="N682" s="28"/>
      <c r="O682" s="28"/>
      <c r="P682" s="28"/>
      <c r="Q682" s="28"/>
      <c r="R682" s="28"/>
      <c r="S682" s="28"/>
      <c r="T682" s="28"/>
      <c r="U682" s="28"/>
      <c r="V682" s="28"/>
      <c r="W682" s="28"/>
      <c r="X682" s="28"/>
      <c r="Y682" s="28"/>
      <c r="Z682" s="28"/>
    </row>
    <row r="683" ht="14.25" customHeight="1">
      <c r="A683" s="28"/>
      <c r="B683" s="28"/>
      <c r="C683" s="28"/>
      <c r="D683" s="28"/>
      <c r="E683" s="28"/>
      <c r="F683" s="28"/>
      <c r="G683" s="28"/>
      <c r="H683" s="28"/>
      <c r="I683" s="28"/>
      <c r="J683" s="28"/>
      <c r="K683" s="28"/>
      <c r="L683" s="28"/>
      <c r="M683" s="28"/>
      <c r="N683" s="28"/>
      <c r="O683" s="28"/>
      <c r="P683" s="28"/>
      <c r="Q683" s="28"/>
      <c r="R683" s="28"/>
      <c r="S683" s="28"/>
      <c r="T683" s="28"/>
      <c r="U683" s="28"/>
      <c r="V683" s="28"/>
      <c r="W683" s="28"/>
      <c r="X683" s="28"/>
      <c r="Y683" s="28"/>
      <c r="Z683" s="28"/>
    </row>
    <row r="684" ht="14.25" customHeight="1">
      <c r="A684" s="28"/>
      <c r="B684" s="28"/>
      <c r="C684" s="28"/>
      <c r="D684" s="28"/>
      <c r="E684" s="28"/>
      <c r="F684" s="28"/>
      <c r="G684" s="28"/>
      <c r="H684" s="28"/>
      <c r="I684" s="28"/>
      <c r="J684" s="28"/>
      <c r="K684" s="28"/>
      <c r="L684" s="28"/>
      <c r="M684" s="28"/>
      <c r="N684" s="28"/>
      <c r="O684" s="28"/>
      <c r="P684" s="28"/>
      <c r="Q684" s="28"/>
      <c r="R684" s="28"/>
      <c r="S684" s="28"/>
      <c r="T684" s="28"/>
      <c r="U684" s="28"/>
      <c r="V684" s="28"/>
      <c r="W684" s="28"/>
      <c r="X684" s="28"/>
      <c r="Y684" s="28"/>
      <c r="Z684" s="28"/>
    </row>
    <row r="685" ht="14.25" customHeight="1">
      <c r="A685" s="28"/>
      <c r="B685" s="28"/>
      <c r="C685" s="28"/>
      <c r="D685" s="28"/>
      <c r="E685" s="28"/>
      <c r="F685" s="28"/>
      <c r="G685" s="28"/>
      <c r="H685" s="28"/>
      <c r="I685" s="28"/>
      <c r="J685" s="28"/>
      <c r="K685" s="28"/>
      <c r="L685" s="28"/>
      <c r="M685" s="28"/>
      <c r="N685" s="28"/>
      <c r="O685" s="28"/>
      <c r="P685" s="28"/>
      <c r="Q685" s="28"/>
      <c r="R685" s="28"/>
      <c r="S685" s="28"/>
      <c r="T685" s="28"/>
      <c r="U685" s="28"/>
      <c r="V685" s="28"/>
      <c r="W685" s="28"/>
      <c r="X685" s="28"/>
      <c r="Y685" s="28"/>
      <c r="Z685" s="28"/>
    </row>
    <row r="686" ht="14.25" customHeight="1">
      <c r="A686" s="28"/>
      <c r="B686" s="28"/>
      <c r="C686" s="28"/>
      <c r="D686" s="28"/>
      <c r="E686" s="28"/>
      <c r="F686" s="28"/>
      <c r="G686" s="28"/>
      <c r="H686" s="28"/>
      <c r="I686" s="28"/>
      <c r="J686" s="28"/>
      <c r="K686" s="28"/>
      <c r="L686" s="28"/>
      <c r="M686" s="28"/>
      <c r="N686" s="28"/>
      <c r="O686" s="28"/>
      <c r="P686" s="28"/>
      <c r="Q686" s="28"/>
      <c r="R686" s="28"/>
      <c r="S686" s="28"/>
      <c r="T686" s="28"/>
      <c r="U686" s="28"/>
      <c r="V686" s="28"/>
      <c r="W686" s="28"/>
      <c r="X686" s="28"/>
      <c r="Y686" s="28"/>
      <c r="Z686" s="28"/>
    </row>
    <row r="687" ht="14.25" customHeight="1">
      <c r="A687" s="28"/>
      <c r="B687" s="28"/>
      <c r="C687" s="28"/>
      <c r="D687" s="28"/>
      <c r="E687" s="28"/>
      <c r="F687" s="28"/>
      <c r="G687" s="28"/>
      <c r="H687" s="28"/>
      <c r="I687" s="28"/>
      <c r="J687" s="28"/>
      <c r="K687" s="28"/>
      <c r="L687" s="28"/>
      <c r="M687" s="28"/>
      <c r="N687" s="28"/>
      <c r="O687" s="28"/>
      <c r="P687" s="28"/>
      <c r="Q687" s="28"/>
      <c r="R687" s="28"/>
      <c r="S687" s="28"/>
      <c r="T687" s="28"/>
      <c r="U687" s="28"/>
      <c r="V687" s="28"/>
      <c r="W687" s="28"/>
      <c r="X687" s="28"/>
      <c r="Y687" s="28"/>
      <c r="Z687" s="28"/>
    </row>
    <row r="688" ht="14.25" customHeight="1">
      <c r="A688" s="28"/>
      <c r="B688" s="28"/>
      <c r="C688" s="28"/>
      <c r="D688" s="28"/>
      <c r="E688" s="28"/>
      <c r="F688" s="28"/>
      <c r="G688" s="28"/>
      <c r="H688" s="28"/>
      <c r="I688" s="28"/>
      <c r="J688" s="28"/>
      <c r="K688" s="28"/>
      <c r="L688" s="28"/>
      <c r="M688" s="28"/>
      <c r="N688" s="28"/>
      <c r="O688" s="28"/>
      <c r="P688" s="28"/>
      <c r="Q688" s="28"/>
      <c r="R688" s="28"/>
      <c r="S688" s="28"/>
      <c r="T688" s="28"/>
      <c r="U688" s="28"/>
      <c r="V688" s="28"/>
      <c r="W688" s="28"/>
      <c r="X688" s="28"/>
      <c r="Y688" s="28"/>
      <c r="Z688" s="28"/>
    </row>
    <row r="689" ht="14.25" customHeight="1">
      <c r="A689" s="28"/>
      <c r="B689" s="28"/>
      <c r="C689" s="28"/>
      <c r="D689" s="28"/>
      <c r="E689" s="28"/>
      <c r="F689" s="28"/>
      <c r="G689" s="28"/>
      <c r="H689" s="28"/>
      <c r="I689" s="28"/>
      <c r="J689" s="28"/>
      <c r="K689" s="28"/>
      <c r="L689" s="28"/>
      <c r="M689" s="28"/>
      <c r="N689" s="28"/>
      <c r="O689" s="28"/>
      <c r="P689" s="28"/>
      <c r="Q689" s="28"/>
      <c r="R689" s="28"/>
      <c r="S689" s="28"/>
      <c r="T689" s="28"/>
      <c r="U689" s="28"/>
      <c r="V689" s="28"/>
      <c r="W689" s="28"/>
      <c r="X689" s="28"/>
      <c r="Y689" s="28"/>
      <c r="Z689" s="28"/>
    </row>
    <row r="690" ht="14.25" customHeight="1">
      <c r="A690" s="28"/>
      <c r="B690" s="28"/>
      <c r="C690" s="28"/>
      <c r="D690" s="28"/>
      <c r="E690" s="28"/>
      <c r="F690" s="28"/>
      <c r="G690" s="28"/>
      <c r="H690" s="28"/>
      <c r="I690" s="28"/>
      <c r="J690" s="28"/>
      <c r="K690" s="28"/>
      <c r="L690" s="28"/>
      <c r="M690" s="28"/>
      <c r="N690" s="28"/>
      <c r="O690" s="28"/>
      <c r="P690" s="28"/>
      <c r="Q690" s="28"/>
      <c r="R690" s="28"/>
      <c r="S690" s="28"/>
      <c r="T690" s="28"/>
      <c r="U690" s="28"/>
      <c r="V690" s="28"/>
      <c r="W690" s="28"/>
      <c r="X690" s="28"/>
      <c r="Y690" s="28"/>
      <c r="Z690" s="28"/>
    </row>
    <row r="691" ht="14.25" customHeight="1">
      <c r="A691" s="28"/>
      <c r="B691" s="28"/>
      <c r="C691" s="28"/>
      <c r="D691" s="28"/>
      <c r="E691" s="28"/>
      <c r="F691" s="28"/>
      <c r="G691" s="28"/>
      <c r="H691" s="28"/>
      <c r="I691" s="28"/>
      <c r="J691" s="28"/>
      <c r="K691" s="28"/>
      <c r="L691" s="28"/>
      <c r="M691" s="28"/>
      <c r="N691" s="28"/>
      <c r="O691" s="28"/>
      <c r="P691" s="28"/>
      <c r="Q691" s="28"/>
      <c r="R691" s="28"/>
      <c r="S691" s="28"/>
      <c r="T691" s="28"/>
      <c r="U691" s="28"/>
      <c r="V691" s="28"/>
      <c r="W691" s="28"/>
      <c r="X691" s="28"/>
      <c r="Y691" s="28"/>
      <c r="Z691" s="28"/>
    </row>
    <row r="692" ht="14.25" customHeight="1">
      <c r="A692" s="28"/>
      <c r="B692" s="28"/>
      <c r="C692" s="28"/>
      <c r="D692" s="28"/>
      <c r="E692" s="28"/>
      <c r="F692" s="28"/>
      <c r="G692" s="28"/>
      <c r="H692" s="28"/>
      <c r="I692" s="28"/>
      <c r="J692" s="28"/>
      <c r="K692" s="28"/>
      <c r="L692" s="28"/>
      <c r="M692" s="28"/>
      <c r="N692" s="28"/>
      <c r="O692" s="28"/>
      <c r="P692" s="28"/>
      <c r="Q692" s="28"/>
      <c r="R692" s="28"/>
      <c r="S692" s="28"/>
      <c r="T692" s="28"/>
      <c r="U692" s="28"/>
      <c r="V692" s="28"/>
      <c r="W692" s="28"/>
      <c r="X692" s="28"/>
      <c r="Y692" s="28"/>
      <c r="Z692" s="28"/>
    </row>
    <row r="693" ht="14.25" customHeight="1">
      <c r="A693" s="28"/>
      <c r="B693" s="28"/>
      <c r="C693" s="28"/>
      <c r="D693" s="28"/>
      <c r="E693" s="28"/>
      <c r="F693" s="28"/>
      <c r="G693" s="28"/>
      <c r="H693" s="28"/>
      <c r="I693" s="28"/>
      <c r="J693" s="28"/>
      <c r="K693" s="28"/>
      <c r="L693" s="28"/>
      <c r="M693" s="28"/>
      <c r="N693" s="28"/>
      <c r="O693" s="28"/>
      <c r="P693" s="28"/>
      <c r="Q693" s="28"/>
      <c r="R693" s="28"/>
      <c r="S693" s="28"/>
      <c r="T693" s="28"/>
      <c r="U693" s="28"/>
      <c r="V693" s="28"/>
      <c r="W693" s="28"/>
      <c r="X693" s="28"/>
      <c r="Y693" s="28"/>
      <c r="Z693" s="28"/>
    </row>
    <row r="694" ht="14.25" customHeight="1">
      <c r="A694" s="28"/>
      <c r="B694" s="28"/>
      <c r="C694" s="28"/>
      <c r="D694" s="28"/>
      <c r="E694" s="28"/>
      <c r="F694" s="28"/>
      <c r="G694" s="28"/>
      <c r="H694" s="28"/>
      <c r="I694" s="28"/>
      <c r="J694" s="28"/>
      <c r="K694" s="28"/>
      <c r="L694" s="28"/>
      <c r="M694" s="28"/>
      <c r="N694" s="28"/>
      <c r="O694" s="28"/>
      <c r="P694" s="28"/>
      <c r="Q694" s="28"/>
      <c r="R694" s="28"/>
      <c r="S694" s="28"/>
      <c r="T694" s="28"/>
      <c r="U694" s="28"/>
      <c r="V694" s="28"/>
      <c r="W694" s="28"/>
      <c r="X694" s="28"/>
      <c r="Y694" s="28"/>
      <c r="Z694" s="28"/>
    </row>
    <row r="695" ht="14.25" customHeight="1">
      <c r="A695" s="28"/>
      <c r="B695" s="28"/>
      <c r="C695" s="28"/>
      <c r="D695" s="28"/>
      <c r="E695" s="28"/>
      <c r="F695" s="28"/>
      <c r="G695" s="28"/>
      <c r="H695" s="28"/>
      <c r="I695" s="28"/>
      <c r="J695" s="28"/>
      <c r="K695" s="28"/>
      <c r="L695" s="28"/>
      <c r="M695" s="28"/>
      <c r="N695" s="28"/>
      <c r="O695" s="28"/>
      <c r="P695" s="28"/>
      <c r="Q695" s="28"/>
      <c r="R695" s="28"/>
      <c r="S695" s="28"/>
      <c r="T695" s="28"/>
      <c r="U695" s="28"/>
      <c r="V695" s="28"/>
      <c r="W695" s="28"/>
      <c r="X695" s="28"/>
      <c r="Y695" s="28"/>
      <c r="Z695" s="28"/>
    </row>
    <row r="696" ht="14.25" customHeight="1">
      <c r="A696" s="28"/>
      <c r="B696" s="28"/>
      <c r="C696" s="28"/>
      <c r="D696" s="28"/>
      <c r="E696" s="28"/>
      <c r="F696" s="28"/>
      <c r="G696" s="28"/>
      <c r="H696" s="28"/>
      <c r="I696" s="28"/>
      <c r="J696" s="28"/>
      <c r="K696" s="28"/>
      <c r="L696" s="28"/>
      <c r="M696" s="28"/>
      <c r="N696" s="28"/>
      <c r="O696" s="28"/>
      <c r="P696" s="28"/>
      <c r="Q696" s="28"/>
      <c r="R696" s="28"/>
      <c r="S696" s="28"/>
      <c r="T696" s="28"/>
      <c r="U696" s="28"/>
      <c r="V696" s="28"/>
      <c r="W696" s="28"/>
      <c r="X696" s="28"/>
      <c r="Y696" s="28"/>
      <c r="Z696" s="28"/>
    </row>
    <row r="697" ht="14.25" customHeight="1">
      <c r="A697" s="28"/>
      <c r="B697" s="28"/>
      <c r="C697" s="28"/>
      <c r="D697" s="28"/>
      <c r="E697" s="28"/>
      <c r="F697" s="28"/>
      <c r="G697" s="28"/>
      <c r="H697" s="28"/>
      <c r="I697" s="28"/>
      <c r="J697" s="28"/>
      <c r="K697" s="28"/>
      <c r="L697" s="28"/>
      <c r="M697" s="28"/>
      <c r="N697" s="28"/>
      <c r="O697" s="28"/>
      <c r="P697" s="28"/>
      <c r="Q697" s="28"/>
      <c r="R697" s="28"/>
      <c r="S697" s="28"/>
      <c r="T697" s="28"/>
      <c r="U697" s="28"/>
      <c r="V697" s="28"/>
      <c r="W697" s="28"/>
      <c r="X697" s="28"/>
      <c r="Y697" s="28"/>
      <c r="Z697" s="28"/>
    </row>
    <row r="698" ht="14.25" customHeight="1">
      <c r="A698" s="28"/>
      <c r="B698" s="28"/>
      <c r="C698" s="28"/>
      <c r="D698" s="28"/>
      <c r="E698" s="28"/>
      <c r="F698" s="28"/>
      <c r="G698" s="28"/>
      <c r="H698" s="28"/>
      <c r="I698" s="28"/>
      <c r="J698" s="28"/>
      <c r="K698" s="28"/>
      <c r="L698" s="28"/>
      <c r="M698" s="28"/>
      <c r="N698" s="28"/>
      <c r="O698" s="28"/>
      <c r="P698" s="28"/>
      <c r="Q698" s="28"/>
      <c r="R698" s="28"/>
      <c r="S698" s="28"/>
      <c r="T698" s="28"/>
      <c r="U698" s="28"/>
      <c r="V698" s="28"/>
      <c r="W698" s="28"/>
      <c r="X698" s="28"/>
      <c r="Y698" s="28"/>
      <c r="Z698" s="28"/>
    </row>
    <row r="699" ht="14.25" customHeight="1">
      <c r="A699" s="28"/>
      <c r="B699" s="28"/>
      <c r="C699" s="28"/>
      <c r="D699" s="28"/>
      <c r="E699" s="28"/>
      <c r="F699" s="28"/>
      <c r="G699" s="28"/>
      <c r="H699" s="28"/>
      <c r="I699" s="28"/>
      <c r="J699" s="28"/>
      <c r="K699" s="28"/>
      <c r="L699" s="28"/>
      <c r="M699" s="28"/>
      <c r="N699" s="28"/>
      <c r="O699" s="28"/>
      <c r="P699" s="28"/>
      <c r="Q699" s="28"/>
      <c r="R699" s="28"/>
      <c r="S699" s="28"/>
      <c r="T699" s="28"/>
      <c r="U699" s="28"/>
      <c r="V699" s="28"/>
      <c r="W699" s="28"/>
      <c r="X699" s="28"/>
      <c r="Y699" s="28"/>
      <c r="Z699" s="28"/>
    </row>
    <row r="700" ht="14.25" customHeight="1">
      <c r="A700" s="28"/>
      <c r="B700" s="28"/>
      <c r="C700" s="28"/>
      <c r="D700" s="28"/>
      <c r="E700" s="28"/>
      <c r="F700" s="28"/>
      <c r="G700" s="28"/>
      <c r="H700" s="28"/>
      <c r="I700" s="28"/>
      <c r="J700" s="28"/>
      <c r="K700" s="28"/>
      <c r="L700" s="28"/>
      <c r="M700" s="28"/>
      <c r="N700" s="28"/>
      <c r="O700" s="28"/>
      <c r="P700" s="28"/>
      <c r="Q700" s="28"/>
      <c r="R700" s="28"/>
      <c r="S700" s="28"/>
      <c r="T700" s="28"/>
      <c r="U700" s="28"/>
      <c r="V700" s="28"/>
      <c r="W700" s="28"/>
      <c r="X700" s="28"/>
      <c r="Y700" s="28"/>
      <c r="Z700" s="28"/>
    </row>
    <row r="701" ht="14.25" customHeight="1">
      <c r="A701" s="28"/>
      <c r="B701" s="28"/>
      <c r="C701" s="28"/>
      <c r="D701" s="28"/>
      <c r="E701" s="28"/>
      <c r="F701" s="28"/>
      <c r="G701" s="28"/>
      <c r="H701" s="28"/>
      <c r="I701" s="28"/>
      <c r="J701" s="28"/>
      <c r="K701" s="28"/>
      <c r="L701" s="28"/>
      <c r="M701" s="28"/>
      <c r="N701" s="28"/>
      <c r="O701" s="28"/>
      <c r="P701" s="28"/>
      <c r="Q701" s="28"/>
      <c r="R701" s="28"/>
      <c r="S701" s="28"/>
      <c r="T701" s="28"/>
      <c r="U701" s="28"/>
      <c r="V701" s="28"/>
      <c r="W701" s="28"/>
      <c r="X701" s="28"/>
      <c r="Y701" s="28"/>
      <c r="Z701" s="28"/>
    </row>
    <row r="702" ht="14.25" customHeight="1">
      <c r="A702" s="28"/>
      <c r="B702" s="28"/>
      <c r="C702" s="28"/>
      <c r="D702" s="28"/>
      <c r="E702" s="28"/>
      <c r="F702" s="28"/>
      <c r="G702" s="28"/>
      <c r="H702" s="28"/>
      <c r="I702" s="28"/>
      <c r="J702" s="28"/>
      <c r="K702" s="28"/>
      <c r="L702" s="28"/>
      <c r="M702" s="28"/>
      <c r="N702" s="28"/>
      <c r="O702" s="28"/>
      <c r="P702" s="28"/>
      <c r="Q702" s="28"/>
      <c r="R702" s="28"/>
      <c r="S702" s="28"/>
      <c r="T702" s="28"/>
      <c r="U702" s="28"/>
      <c r="V702" s="28"/>
      <c r="W702" s="28"/>
      <c r="X702" s="28"/>
      <c r="Y702" s="28"/>
      <c r="Z702" s="28"/>
    </row>
    <row r="703" ht="14.25" customHeight="1">
      <c r="A703" s="28"/>
      <c r="B703" s="28"/>
      <c r="C703" s="28"/>
      <c r="D703" s="28"/>
      <c r="E703" s="28"/>
      <c r="F703" s="28"/>
      <c r="G703" s="28"/>
      <c r="H703" s="28"/>
      <c r="I703" s="28"/>
      <c r="J703" s="28"/>
      <c r="K703" s="28"/>
      <c r="L703" s="28"/>
      <c r="M703" s="28"/>
      <c r="N703" s="28"/>
      <c r="O703" s="28"/>
      <c r="P703" s="28"/>
      <c r="Q703" s="28"/>
      <c r="R703" s="28"/>
      <c r="S703" s="28"/>
      <c r="T703" s="28"/>
      <c r="U703" s="28"/>
      <c r="V703" s="28"/>
      <c r="W703" s="28"/>
      <c r="X703" s="28"/>
      <c r="Y703" s="28"/>
      <c r="Z703" s="28"/>
    </row>
    <row r="704" ht="14.25" customHeight="1">
      <c r="A704" s="28"/>
      <c r="B704" s="28"/>
      <c r="C704" s="28"/>
      <c r="D704" s="28"/>
      <c r="E704" s="28"/>
      <c r="F704" s="28"/>
      <c r="G704" s="28"/>
      <c r="H704" s="28"/>
      <c r="I704" s="28"/>
      <c r="J704" s="28"/>
      <c r="K704" s="28"/>
      <c r="L704" s="28"/>
      <c r="M704" s="28"/>
      <c r="N704" s="28"/>
      <c r="O704" s="28"/>
      <c r="P704" s="28"/>
      <c r="Q704" s="28"/>
      <c r="R704" s="28"/>
      <c r="S704" s="28"/>
      <c r="T704" s="28"/>
      <c r="U704" s="28"/>
      <c r="V704" s="28"/>
      <c r="W704" s="28"/>
      <c r="X704" s="28"/>
      <c r="Y704" s="28"/>
      <c r="Z704" s="28"/>
    </row>
    <row r="705" ht="14.25" customHeight="1">
      <c r="A705" s="28"/>
      <c r="B705" s="28"/>
      <c r="C705" s="28"/>
      <c r="D705" s="28"/>
      <c r="E705" s="28"/>
      <c r="F705" s="28"/>
      <c r="G705" s="28"/>
      <c r="H705" s="28"/>
      <c r="I705" s="28"/>
      <c r="J705" s="28"/>
      <c r="K705" s="28"/>
      <c r="L705" s="28"/>
      <c r="M705" s="28"/>
      <c r="N705" s="28"/>
      <c r="O705" s="28"/>
      <c r="P705" s="28"/>
      <c r="Q705" s="28"/>
      <c r="R705" s="28"/>
      <c r="S705" s="28"/>
      <c r="T705" s="28"/>
      <c r="U705" s="28"/>
      <c r="V705" s="28"/>
      <c r="W705" s="28"/>
      <c r="X705" s="28"/>
      <c r="Y705" s="28"/>
      <c r="Z705" s="28"/>
    </row>
    <row r="706" ht="14.25" customHeight="1">
      <c r="A706" s="28"/>
      <c r="B706" s="28"/>
      <c r="C706" s="28"/>
      <c r="D706" s="28"/>
      <c r="E706" s="28"/>
      <c r="F706" s="28"/>
      <c r="G706" s="28"/>
      <c r="H706" s="28"/>
      <c r="I706" s="28"/>
      <c r="J706" s="28"/>
      <c r="K706" s="28"/>
      <c r="L706" s="28"/>
      <c r="M706" s="28"/>
      <c r="N706" s="28"/>
      <c r="O706" s="28"/>
      <c r="P706" s="28"/>
      <c r="Q706" s="28"/>
      <c r="R706" s="28"/>
      <c r="S706" s="28"/>
      <c r="T706" s="28"/>
      <c r="U706" s="28"/>
      <c r="V706" s="28"/>
      <c r="W706" s="28"/>
      <c r="X706" s="28"/>
      <c r="Y706" s="28"/>
      <c r="Z706" s="28"/>
    </row>
    <row r="707" ht="14.25" customHeight="1">
      <c r="A707" s="28"/>
      <c r="B707" s="28"/>
      <c r="C707" s="28"/>
      <c r="D707" s="28"/>
      <c r="E707" s="28"/>
      <c r="F707" s="28"/>
      <c r="G707" s="28"/>
      <c r="H707" s="28"/>
      <c r="I707" s="28"/>
      <c r="J707" s="28"/>
      <c r="K707" s="28"/>
      <c r="L707" s="28"/>
      <c r="M707" s="28"/>
      <c r="N707" s="28"/>
      <c r="O707" s="28"/>
      <c r="P707" s="28"/>
      <c r="Q707" s="28"/>
      <c r="R707" s="28"/>
      <c r="S707" s="28"/>
      <c r="T707" s="28"/>
      <c r="U707" s="28"/>
      <c r="V707" s="28"/>
      <c r="W707" s="28"/>
      <c r="X707" s="28"/>
      <c r="Y707" s="28"/>
      <c r="Z707" s="28"/>
    </row>
    <row r="708" ht="14.25" customHeight="1">
      <c r="A708" s="28"/>
      <c r="B708" s="28"/>
      <c r="C708" s="28"/>
      <c r="D708" s="28"/>
      <c r="E708" s="28"/>
      <c r="F708" s="28"/>
      <c r="G708" s="28"/>
      <c r="H708" s="28"/>
      <c r="I708" s="28"/>
      <c r="J708" s="28"/>
      <c r="K708" s="28"/>
      <c r="L708" s="28"/>
      <c r="M708" s="28"/>
      <c r="N708" s="28"/>
      <c r="O708" s="28"/>
      <c r="P708" s="28"/>
      <c r="Q708" s="28"/>
      <c r="R708" s="28"/>
      <c r="S708" s="28"/>
      <c r="T708" s="28"/>
      <c r="U708" s="28"/>
      <c r="V708" s="28"/>
      <c r="W708" s="28"/>
      <c r="X708" s="28"/>
      <c r="Y708" s="28"/>
      <c r="Z708" s="28"/>
    </row>
    <row r="709" ht="14.25" customHeight="1">
      <c r="A709" s="28"/>
      <c r="B709" s="28"/>
      <c r="C709" s="28"/>
      <c r="D709" s="28"/>
      <c r="E709" s="28"/>
      <c r="F709" s="28"/>
      <c r="G709" s="28"/>
      <c r="H709" s="28"/>
      <c r="I709" s="28"/>
      <c r="J709" s="28"/>
      <c r="K709" s="28"/>
      <c r="L709" s="28"/>
      <c r="M709" s="28"/>
      <c r="N709" s="28"/>
      <c r="O709" s="28"/>
      <c r="P709" s="28"/>
      <c r="Q709" s="28"/>
      <c r="R709" s="28"/>
      <c r="S709" s="28"/>
      <c r="T709" s="28"/>
      <c r="U709" s="28"/>
      <c r="V709" s="28"/>
      <c r="W709" s="28"/>
      <c r="X709" s="28"/>
      <c r="Y709" s="28"/>
      <c r="Z709" s="28"/>
    </row>
    <row r="710" ht="14.25" customHeight="1">
      <c r="A710" s="28"/>
      <c r="B710" s="28"/>
      <c r="C710" s="28"/>
      <c r="D710" s="28"/>
      <c r="E710" s="28"/>
      <c r="F710" s="28"/>
      <c r="G710" s="28"/>
      <c r="H710" s="28"/>
      <c r="I710" s="28"/>
      <c r="J710" s="28"/>
      <c r="K710" s="28"/>
      <c r="L710" s="28"/>
      <c r="M710" s="28"/>
      <c r="N710" s="28"/>
      <c r="O710" s="28"/>
      <c r="P710" s="28"/>
      <c r="Q710" s="28"/>
      <c r="R710" s="28"/>
      <c r="S710" s="28"/>
      <c r="T710" s="28"/>
      <c r="U710" s="28"/>
      <c r="V710" s="28"/>
      <c r="W710" s="28"/>
      <c r="X710" s="28"/>
      <c r="Y710" s="28"/>
      <c r="Z710" s="28"/>
    </row>
    <row r="711" ht="14.25" customHeight="1">
      <c r="A711" s="28"/>
      <c r="B711" s="28"/>
      <c r="C711" s="28"/>
      <c r="D711" s="28"/>
      <c r="E711" s="28"/>
      <c r="F711" s="28"/>
      <c r="G711" s="28"/>
      <c r="H711" s="28"/>
      <c r="I711" s="28"/>
      <c r="J711" s="28"/>
      <c r="K711" s="28"/>
      <c r="L711" s="28"/>
      <c r="M711" s="28"/>
      <c r="N711" s="28"/>
      <c r="O711" s="28"/>
      <c r="P711" s="28"/>
      <c r="Q711" s="28"/>
      <c r="R711" s="28"/>
      <c r="S711" s="28"/>
      <c r="T711" s="28"/>
      <c r="U711" s="28"/>
      <c r="V711" s="28"/>
      <c r="W711" s="28"/>
      <c r="X711" s="28"/>
      <c r="Y711" s="28"/>
      <c r="Z711" s="28"/>
    </row>
    <row r="712" ht="14.25" customHeight="1">
      <c r="A712" s="28"/>
      <c r="B712" s="28"/>
      <c r="C712" s="28"/>
      <c r="D712" s="28"/>
      <c r="E712" s="28"/>
      <c r="F712" s="28"/>
      <c r="G712" s="28"/>
      <c r="H712" s="28"/>
      <c r="I712" s="28"/>
      <c r="J712" s="28"/>
      <c r="K712" s="28"/>
      <c r="L712" s="28"/>
      <c r="M712" s="28"/>
      <c r="N712" s="28"/>
      <c r="O712" s="28"/>
      <c r="P712" s="28"/>
      <c r="Q712" s="28"/>
      <c r="R712" s="28"/>
      <c r="S712" s="28"/>
      <c r="T712" s="28"/>
      <c r="U712" s="28"/>
      <c r="V712" s="28"/>
      <c r="W712" s="28"/>
      <c r="X712" s="28"/>
      <c r="Y712" s="28"/>
      <c r="Z712" s="28"/>
    </row>
    <row r="713" ht="14.25" customHeight="1">
      <c r="A713" s="28"/>
      <c r="B713" s="28"/>
      <c r="C713" s="28"/>
      <c r="D713" s="28"/>
      <c r="E713" s="28"/>
      <c r="F713" s="28"/>
      <c r="G713" s="28"/>
      <c r="H713" s="28"/>
      <c r="I713" s="28"/>
      <c r="J713" s="28"/>
      <c r="K713" s="28"/>
      <c r="L713" s="28"/>
      <c r="M713" s="28"/>
      <c r="N713" s="28"/>
      <c r="O713" s="28"/>
      <c r="P713" s="28"/>
      <c r="Q713" s="28"/>
      <c r="R713" s="28"/>
      <c r="S713" s="28"/>
      <c r="T713" s="28"/>
      <c r="U713" s="28"/>
      <c r="V713" s="28"/>
      <c r="W713" s="28"/>
      <c r="X713" s="28"/>
      <c r="Y713" s="28"/>
      <c r="Z713" s="28"/>
    </row>
    <row r="714" ht="14.25" customHeight="1">
      <c r="A714" s="28"/>
      <c r="B714" s="28"/>
      <c r="C714" s="28"/>
      <c r="D714" s="28"/>
      <c r="E714" s="28"/>
      <c r="F714" s="28"/>
      <c r="G714" s="28"/>
      <c r="H714" s="28"/>
      <c r="I714" s="28"/>
      <c r="J714" s="28"/>
      <c r="K714" s="28"/>
      <c r="L714" s="28"/>
      <c r="M714" s="28"/>
      <c r="N714" s="28"/>
      <c r="O714" s="28"/>
      <c r="P714" s="28"/>
      <c r="Q714" s="28"/>
      <c r="R714" s="28"/>
      <c r="S714" s="28"/>
      <c r="T714" s="28"/>
      <c r="U714" s="28"/>
      <c r="V714" s="28"/>
      <c r="W714" s="28"/>
      <c r="X714" s="28"/>
      <c r="Y714" s="28"/>
      <c r="Z714" s="28"/>
    </row>
    <row r="715" ht="14.25" customHeight="1">
      <c r="A715" s="28"/>
      <c r="B715" s="28"/>
      <c r="C715" s="28"/>
      <c r="D715" s="28"/>
      <c r="E715" s="28"/>
      <c r="F715" s="28"/>
      <c r="G715" s="28"/>
      <c r="H715" s="28"/>
      <c r="I715" s="28"/>
      <c r="J715" s="28"/>
      <c r="K715" s="28"/>
      <c r="L715" s="28"/>
      <c r="M715" s="28"/>
      <c r="N715" s="28"/>
      <c r="O715" s="28"/>
      <c r="P715" s="28"/>
      <c r="Q715" s="28"/>
      <c r="R715" s="28"/>
      <c r="S715" s="28"/>
      <c r="T715" s="28"/>
      <c r="U715" s="28"/>
      <c r="V715" s="28"/>
      <c r="W715" s="28"/>
      <c r="X715" s="28"/>
      <c r="Y715" s="28"/>
      <c r="Z715" s="28"/>
    </row>
    <row r="716" ht="14.25" customHeight="1">
      <c r="A716" s="28"/>
      <c r="B716" s="28"/>
      <c r="C716" s="28"/>
      <c r="D716" s="28"/>
      <c r="E716" s="28"/>
      <c r="F716" s="28"/>
      <c r="G716" s="28"/>
      <c r="H716" s="28"/>
      <c r="I716" s="28"/>
      <c r="J716" s="28"/>
      <c r="K716" s="28"/>
      <c r="L716" s="28"/>
      <c r="M716" s="28"/>
      <c r="N716" s="28"/>
      <c r="O716" s="28"/>
      <c r="P716" s="28"/>
      <c r="Q716" s="28"/>
      <c r="R716" s="28"/>
      <c r="S716" s="28"/>
      <c r="T716" s="28"/>
      <c r="U716" s="28"/>
      <c r="V716" s="28"/>
      <c r="W716" s="28"/>
      <c r="X716" s="28"/>
      <c r="Y716" s="28"/>
      <c r="Z716" s="28"/>
    </row>
    <row r="717" ht="14.25" customHeight="1">
      <c r="A717" s="28"/>
      <c r="B717" s="28"/>
      <c r="C717" s="28"/>
      <c r="D717" s="28"/>
      <c r="E717" s="28"/>
      <c r="F717" s="28"/>
      <c r="G717" s="28"/>
      <c r="H717" s="28"/>
      <c r="I717" s="28"/>
      <c r="J717" s="28"/>
      <c r="K717" s="28"/>
      <c r="L717" s="28"/>
      <c r="M717" s="28"/>
      <c r="N717" s="28"/>
      <c r="O717" s="28"/>
      <c r="P717" s="28"/>
      <c r="Q717" s="28"/>
      <c r="R717" s="28"/>
      <c r="S717" s="28"/>
      <c r="T717" s="28"/>
      <c r="U717" s="28"/>
      <c r="V717" s="28"/>
      <c r="W717" s="28"/>
      <c r="X717" s="28"/>
      <c r="Y717" s="28"/>
      <c r="Z717" s="28"/>
    </row>
    <row r="718" ht="14.25" customHeight="1">
      <c r="A718" s="28"/>
      <c r="B718" s="28"/>
      <c r="C718" s="28"/>
      <c r="D718" s="28"/>
      <c r="E718" s="28"/>
      <c r="F718" s="28"/>
      <c r="G718" s="28"/>
      <c r="H718" s="28"/>
      <c r="I718" s="28"/>
      <c r="J718" s="28"/>
      <c r="K718" s="28"/>
      <c r="L718" s="28"/>
      <c r="M718" s="28"/>
      <c r="N718" s="28"/>
      <c r="O718" s="28"/>
      <c r="P718" s="28"/>
      <c r="Q718" s="28"/>
      <c r="R718" s="28"/>
      <c r="S718" s="28"/>
      <c r="T718" s="28"/>
      <c r="U718" s="28"/>
      <c r="V718" s="28"/>
      <c r="W718" s="28"/>
      <c r="X718" s="28"/>
      <c r="Y718" s="28"/>
      <c r="Z718" s="28"/>
    </row>
    <row r="719" ht="14.25" customHeight="1">
      <c r="A719" s="28"/>
      <c r="B719" s="28"/>
      <c r="C719" s="28"/>
      <c r="D719" s="28"/>
      <c r="E719" s="28"/>
      <c r="F719" s="28"/>
      <c r="G719" s="28"/>
      <c r="H719" s="28"/>
      <c r="I719" s="28"/>
      <c r="J719" s="28"/>
      <c r="K719" s="28"/>
      <c r="L719" s="28"/>
      <c r="M719" s="28"/>
      <c r="N719" s="28"/>
      <c r="O719" s="28"/>
      <c r="P719" s="28"/>
      <c r="Q719" s="28"/>
      <c r="R719" s="28"/>
      <c r="S719" s="28"/>
      <c r="T719" s="28"/>
      <c r="U719" s="28"/>
      <c r="V719" s="28"/>
      <c r="W719" s="28"/>
      <c r="X719" s="28"/>
      <c r="Y719" s="28"/>
      <c r="Z719" s="28"/>
    </row>
    <row r="720" ht="14.25" customHeight="1">
      <c r="A720" s="28"/>
      <c r="B720" s="28"/>
      <c r="C720" s="28"/>
      <c r="D720" s="28"/>
      <c r="E720" s="28"/>
      <c r="F720" s="28"/>
      <c r="G720" s="28"/>
      <c r="H720" s="28"/>
      <c r="I720" s="28"/>
      <c r="J720" s="28"/>
      <c r="K720" s="28"/>
      <c r="L720" s="28"/>
      <c r="M720" s="28"/>
      <c r="N720" s="28"/>
      <c r="O720" s="28"/>
      <c r="P720" s="28"/>
      <c r="Q720" s="28"/>
      <c r="R720" s="28"/>
      <c r="S720" s="28"/>
      <c r="T720" s="28"/>
      <c r="U720" s="28"/>
      <c r="V720" s="28"/>
      <c r="W720" s="28"/>
      <c r="X720" s="28"/>
      <c r="Y720" s="28"/>
      <c r="Z720" s="28"/>
    </row>
    <row r="721" ht="14.25" customHeight="1">
      <c r="A721" s="28"/>
      <c r="B721" s="28"/>
      <c r="C721" s="28"/>
      <c r="D721" s="28"/>
      <c r="E721" s="28"/>
      <c r="F721" s="28"/>
      <c r="G721" s="28"/>
      <c r="H721" s="28"/>
      <c r="I721" s="28"/>
      <c r="J721" s="28"/>
      <c r="K721" s="28"/>
      <c r="L721" s="28"/>
      <c r="M721" s="28"/>
      <c r="N721" s="28"/>
      <c r="O721" s="28"/>
      <c r="P721" s="28"/>
      <c r="Q721" s="28"/>
      <c r="R721" s="28"/>
      <c r="S721" s="28"/>
      <c r="T721" s="28"/>
      <c r="U721" s="28"/>
      <c r="V721" s="28"/>
      <c r="W721" s="28"/>
      <c r="X721" s="28"/>
      <c r="Y721" s="28"/>
      <c r="Z721" s="28"/>
    </row>
    <row r="722" ht="14.25" customHeight="1">
      <c r="A722" s="28"/>
      <c r="B722" s="28"/>
      <c r="C722" s="28"/>
      <c r="D722" s="28"/>
      <c r="E722" s="28"/>
      <c r="F722" s="28"/>
      <c r="G722" s="28"/>
      <c r="H722" s="28"/>
      <c r="I722" s="28"/>
      <c r="J722" s="28"/>
      <c r="K722" s="28"/>
      <c r="L722" s="28"/>
      <c r="M722" s="28"/>
      <c r="N722" s="28"/>
      <c r="O722" s="28"/>
      <c r="P722" s="28"/>
      <c r="Q722" s="28"/>
      <c r="R722" s="28"/>
      <c r="S722" s="28"/>
      <c r="T722" s="28"/>
      <c r="U722" s="28"/>
      <c r="V722" s="28"/>
      <c r="W722" s="28"/>
      <c r="X722" s="28"/>
      <c r="Y722" s="28"/>
      <c r="Z722" s="28"/>
    </row>
    <row r="723" ht="14.25" customHeight="1">
      <c r="A723" s="28"/>
      <c r="B723" s="28"/>
      <c r="C723" s="28"/>
      <c r="D723" s="28"/>
      <c r="E723" s="28"/>
      <c r="F723" s="28"/>
      <c r="G723" s="28"/>
      <c r="H723" s="28"/>
      <c r="I723" s="28"/>
      <c r="J723" s="28"/>
      <c r="K723" s="28"/>
      <c r="L723" s="28"/>
      <c r="M723" s="28"/>
      <c r="N723" s="28"/>
      <c r="O723" s="28"/>
      <c r="P723" s="28"/>
      <c r="Q723" s="28"/>
      <c r="R723" s="28"/>
      <c r="S723" s="28"/>
      <c r="T723" s="28"/>
      <c r="U723" s="28"/>
      <c r="V723" s="28"/>
      <c r="W723" s="28"/>
      <c r="X723" s="28"/>
      <c r="Y723" s="28"/>
      <c r="Z723" s="28"/>
    </row>
    <row r="724" ht="14.25" customHeight="1">
      <c r="A724" s="28"/>
      <c r="B724" s="28"/>
      <c r="C724" s="28"/>
      <c r="D724" s="28"/>
      <c r="E724" s="28"/>
      <c r="F724" s="28"/>
      <c r="G724" s="28"/>
      <c r="H724" s="28"/>
      <c r="I724" s="28"/>
      <c r="J724" s="28"/>
      <c r="K724" s="28"/>
      <c r="L724" s="28"/>
      <c r="M724" s="28"/>
      <c r="N724" s="28"/>
      <c r="O724" s="28"/>
      <c r="P724" s="28"/>
      <c r="Q724" s="28"/>
      <c r="R724" s="28"/>
      <c r="S724" s="28"/>
      <c r="T724" s="28"/>
      <c r="U724" s="28"/>
      <c r="V724" s="28"/>
      <c r="W724" s="28"/>
      <c r="X724" s="28"/>
      <c r="Y724" s="28"/>
      <c r="Z724" s="28"/>
    </row>
    <row r="725" ht="14.25" customHeight="1">
      <c r="A725" s="28"/>
      <c r="B725" s="28"/>
      <c r="C725" s="28"/>
      <c r="D725" s="28"/>
      <c r="E725" s="28"/>
      <c r="F725" s="28"/>
      <c r="G725" s="28"/>
      <c r="H725" s="28"/>
      <c r="I725" s="28"/>
      <c r="J725" s="28"/>
      <c r="K725" s="28"/>
      <c r="L725" s="28"/>
      <c r="M725" s="28"/>
      <c r="N725" s="28"/>
      <c r="O725" s="28"/>
      <c r="P725" s="28"/>
      <c r="Q725" s="28"/>
      <c r="R725" s="28"/>
      <c r="S725" s="28"/>
      <c r="T725" s="28"/>
      <c r="U725" s="28"/>
      <c r="V725" s="28"/>
      <c r="W725" s="28"/>
      <c r="X725" s="28"/>
      <c r="Y725" s="28"/>
      <c r="Z725" s="28"/>
    </row>
    <row r="726" ht="14.25" customHeight="1">
      <c r="A726" s="28"/>
      <c r="B726" s="28"/>
      <c r="C726" s="28"/>
      <c r="D726" s="28"/>
      <c r="E726" s="28"/>
      <c r="F726" s="28"/>
      <c r="G726" s="28"/>
      <c r="H726" s="28"/>
      <c r="I726" s="28"/>
      <c r="J726" s="28"/>
      <c r="K726" s="28"/>
      <c r="L726" s="28"/>
      <c r="M726" s="28"/>
      <c r="N726" s="28"/>
      <c r="O726" s="28"/>
      <c r="P726" s="28"/>
      <c r="Q726" s="28"/>
      <c r="R726" s="28"/>
      <c r="S726" s="28"/>
      <c r="T726" s="28"/>
      <c r="U726" s="28"/>
      <c r="V726" s="28"/>
      <c r="W726" s="28"/>
      <c r="X726" s="28"/>
      <c r="Y726" s="28"/>
      <c r="Z726" s="28"/>
    </row>
    <row r="727" ht="14.25" customHeight="1">
      <c r="A727" s="28"/>
      <c r="B727" s="28"/>
      <c r="C727" s="28"/>
      <c r="D727" s="28"/>
      <c r="E727" s="28"/>
      <c r="F727" s="28"/>
      <c r="G727" s="28"/>
      <c r="H727" s="28"/>
      <c r="I727" s="28"/>
      <c r="J727" s="28"/>
      <c r="K727" s="28"/>
      <c r="L727" s="28"/>
      <c r="M727" s="28"/>
      <c r="N727" s="28"/>
      <c r="O727" s="28"/>
      <c r="P727" s="28"/>
      <c r="Q727" s="28"/>
      <c r="R727" s="28"/>
      <c r="S727" s="28"/>
      <c r="T727" s="28"/>
      <c r="U727" s="28"/>
      <c r="V727" s="28"/>
      <c r="W727" s="28"/>
      <c r="X727" s="28"/>
      <c r="Y727" s="28"/>
      <c r="Z727" s="28"/>
    </row>
    <row r="728" ht="14.25" customHeight="1">
      <c r="A728" s="28"/>
      <c r="B728" s="28"/>
      <c r="C728" s="28"/>
      <c r="D728" s="28"/>
      <c r="E728" s="28"/>
      <c r="F728" s="28"/>
      <c r="G728" s="28"/>
      <c r="H728" s="28"/>
      <c r="I728" s="28"/>
      <c r="J728" s="28"/>
      <c r="K728" s="28"/>
      <c r="L728" s="28"/>
      <c r="M728" s="28"/>
      <c r="N728" s="28"/>
      <c r="O728" s="28"/>
      <c r="P728" s="28"/>
      <c r="Q728" s="28"/>
      <c r="R728" s="28"/>
      <c r="S728" s="28"/>
      <c r="T728" s="28"/>
      <c r="U728" s="28"/>
      <c r="V728" s="28"/>
      <c r="W728" s="28"/>
      <c r="X728" s="28"/>
      <c r="Y728" s="28"/>
      <c r="Z728" s="28"/>
    </row>
    <row r="729" ht="14.25" customHeight="1">
      <c r="A729" s="28"/>
      <c r="B729" s="28"/>
      <c r="C729" s="28"/>
      <c r="D729" s="28"/>
      <c r="E729" s="28"/>
      <c r="F729" s="28"/>
      <c r="G729" s="28"/>
      <c r="H729" s="28"/>
      <c r="I729" s="28"/>
      <c r="J729" s="28"/>
      <c r="K729" s="28"/>
      <c r="L729" s="28"/>
      <c r="M729" s="28"/>
      <c r="N729" s="28"/>
      <c r="O729" s="28"/>
      <c r="P729" s="28"/>
      <c r="Q729" s="28"/>
      <c r="R729" s="28"/>
      <c r="S729" s="28"/>
      <c r="T729" s="28"/>
      <c r="U729" s="28"/>
      <c r="V729" s="28"/>
      <c r="W729" s="28"/>
      <c r="X729" s="28"/>
      <c r="Y729" s="28"/>
      <c r="Z729" s="28"/>
    </row>
    <row r="730" ht="14.25" customHeight="1">
      <c r="A730" s="28"/>
      <c r="B730" s="28"/>
      <c r="C730" s="28"/>
      <c r="D730" s="28"/>
      <c r="E730" s="28"/>
      <c r="F730" s="28"/>
      <c r="G730" s="28"/>
      <c r="H730" s="28"/>
      <c r="I730" s="28"/>
      <c r="J730" s="28"/>
      <c r="K730" s="28"/>
      <c r="L730" s="28"/>
      <c r="M730" s="28"/>
      <c r="N730" s="28"/>
      <c r="O730" s="28"/>
      <c r="P730" s="28"/>
      <c r="Q730" s="28"/>
      <c r="R730" s="28"/>
      <c r="S730" s="28"/>
      <c r="T730" s="28"/>
      <c r="U730" s="28"/>
      <c r="V730" s="28"/>
      <c r="W730" s="28"/>
      <c r="X730" s="28"/>
      <c r="Y730" s="28"/>
      <c r="Z730" s="28"/>
    </row>
    <row r="731" ht="14.25" customHeight="1">
      <c r="A731" s="28"/>
      <c r="B731" s="28"/>
      <c r="C731" s="28"/>
      <c r="D731" s="28"/>
      <c r="E731" s="28"/>
      <c r="F731" s="28"/>
      <c r="G731" s="28"/>
      <c r="H731" s="28"/>
      <c r="I731" s="28"/>
      <c r="J731" s="28"/>
      <c r="K731" s="28"/>
      <c r="L731" s="28"/>
      <c r="M731" s="28"/>
      <c r="N731" s="28"/>
      <c r="O731" s="28"/>
      <c r="P731" s="28"/>
      <c r="Q731" s="28"/>
      <c r="R731" s="28"/>
      <c r="S731" s="28"/>
      <c r="T731" s="28"/>
      <c r="U731" s="28"/>
      <c r="V731" s="28"/>
      <c r="W731" s="28"/>
      <c r="X731" s="28"/>
      <c r="Y731" s="28"/>
      <c r="Z731" s="28"/>
    </row>
    <row r="732" ht="14.25" customHeight="1">
      <c r="A732" s="28"/>
      <c r="B732" s="28"/>
      <c r="C732" s="28"/>
      <c r="D732" s="28"/>
      <c r="E732" s="28"/>
      <c r="F732" s="28"/>
      <c r="G732" s="28"/>
      <c r="H732" s="28"/>
      <c r="I732" s="28"/>
      <c r="J732" s="28"/>
      <c r="K732" s="28"/>
      <c r="L732" s="28"/>
      <c r="M732" s="28"/>
      <c r="N732" s="28"/>
      <c r="O732" s="28"/>
      <c r="P732" s="28"/>
      <c r="Q732" s="28"/>
      <c r="R732" s="28"/>
      <c r="S732" s="28"/>
      <c r="T732" s="28"/>
      <c r="U732" s="28"/>
      <c r="V732" s="28"/>
      <c r="W732" s="28"/>
      <c r="X732" s="28"/>
      <c r="Y732" s="28"/>
      <c r="Z732" s="28"/>
    </row>
    <row r="733" ht="14.25" customHeight="1">
      <c r="A733" s="28"/>
      <c r="B733" s="28"/>
      <c r="C733" s="28"/>
      <c r="D733" s="28"/>
      <c r="E733" s="28"/>
      <c r="F733" s="28"/>
      <c r="G733" s="28"/>
      <c r="H733" s="28"/>
      <c r="I733" s="28"/>
      <c r="J733" s="28"/>
      <c r="K733" s="28"/>
      <c r="L733" s="28"/>
      <c r="M733" s="28"/>
      <c r="N733" s="28"/>
      <c r="O733" s="28"/>
      <c r="P733" s="28"/>
      <c r="Q733" s="28"/>
      <c r="R733" s="28"/>
      <c r="S733" s="28"/>
      <c r="T733" s="28"/>
      <c r="U733" s="28"/>
      <c r="V733" s="28"/>
      <c r="W733" s="28"/>
      <c r="X733" s="28"/>
      <c r="Y733" s="28"/>
      <c r="Z733" s="28"/>
    </row>
    <row r="734" ht="14.25" customHeight="1">
      <c r="A734" s="28"/>
      <c r="B734" s="28"/>
      <c r="C734" s="28"/>
      <c r="D734" s="28"/>
      <c r="E734" s="28"/>
      <c r="F734" s="28"/>
      <c r="G734" s="28"/>
      <c r="H734" s="28"/>
      <c r="I734" s="28"/>
      <c r="J734" s="28"/>
      <c r="K734" s="28"/>
      <c r="L734" s="28"/>
      <c r="M734" s="28"/>
      <c r="N734" s="28"/>
      <c r="O734" s="28"/>
      <c r="P734" s="28"/>
      <c r="Q734" s="28"/>
      <c r="R734" s="28"/>
      <c r="S734" s="28"/>
      <c r="T734" s="28"/>
      <c r="U734" s="28"/>
      <c r="V734" s="28"/>
      <c r="W734" s="28"/>
      <c r="X734" s="28"/>
      <c r="Y734" s="28"/>
      <c r="Z734" s="28"/>
    </row>
    <row r="735" ht="14.25" customHeight="1">
      <c r="A735" s="28"/>
      <c r="B735" s="28"/>
      <c r="C735" s="28"/>
      <c r="D735" s="28"/>
      <c r="E735" s="28"/>
      <c r="F735" s="28"/>
      <c r="G735" s="28"/>
      <c r="H735" s="28"/>
      <c r="I735" s="28"/>
      <c r="J735" s="28"/>
      <c r="K735" s="28"/>
      <c r="L735" s="28"/>
      <c r="M735" s="28"/>
      <c r="N735" s="28"/>
      <c r="O735" s="28"/>
      <c r="P735" s="28"/>
      <c r="Q735" s="28"/>
      <c r="R735" s="28"/>
      <c r="S735" s="28"/>
      <c r="T735" s="28"/>
      <c r="U735" s="28"/>
      <c r="V735" s="28"/>
      <c r="W735" s="28"/>
      <c r="X735" s="28"/>
      <c r="Y735" s="28"/>
      <c r="Z735" s="28"/>
    </row>
    <row r="736" ht="14.25" customHeight="1">
      <c r="A736" s="28"/>
      <c r="B736" s="28"/>
      <c r="C736" s="28"/>
      <c r="D736" s="28"/>
      <c r="E736" s="28"/>
      <c r="F736" s="28"/>
      <c r="G736" s="28"/>
      <c r="H736" s="28"/>
      <c r="I736" s="28"/>
      <c r="J736" s="28"/>
      <c r="K736" s="28"/>
      <c r="L736" s="28"/>
      <c r="M736" s="28"/>
      <c r="N736" s="28"/>
      <c r="O736" s="28"/>
      <c r="P736" s="28"/>
      <c r="Q736" s="28"/>
      <c r="R736" s="28"/>
      <c r="S736" s="28"/>
      <c r="T736" s="28"/>
      <c r="U736" s="28"/>
      <c r="V736" s="28"/>
      <c r="W736" s="28"/>
      <c r="X736" s="28"/>
      <c r="Y736" s="28"/>
      <c r="Z736" s="28"/>
    </row>
    <row r="737" ht="14.25" customHeight="1">
      <c r="A737" s="28"/>
      <c r="B737" s="28"/>
      <c r="C737" s="28"/>
      <c r="D737" s="28"/>
      <c r="E737" s="28"/>
      <c r="F737" s="28"/>
      <c r="G737" s="28"/>
      <c r="H737" s="28"/>
      <c r="I737" s="28"/>
      <c r="J737" s="28"/>
      <c r="K737" s="28"/>
      <c r="L737" s="28"/>
      <c r="M737" s="28"/>
      <c r="N737" s="28"/>
      <c r="O737" s="28"/>
      <c r="P737" s="28"/>
      <c r="Q737" s="28"/>
      <c r="R737" s="28"/>
      <c r="S737" s="28"/>
      <c r="T737" s="28"/>
      <c r="U737" s="28"/>
      <c r="V737" s="28"/>
      <c r="W737" s="28"/>
      <c r="X737" s="28"/>
      <c r="Y737" s="28"/>
      <c r="Z737" s="28"/>
    </row>
    <row r="738" ht="14.25" customHeight="1">
      <c r="A738" s="28"/>
      <c r="B738" s="28"/>
      <c r="C738" s="28"/>
      <c r="D738" s="28"/>
      <c r="E738" s="28"/>
      <c r="F738" s="28"/>
      <c r="G738" s="28"/>
      <c r="H738" s="28"/>
      <c r="I738" s="28"/>
      <c r="J738" s="28"/>
      <c r="K738" s="28"/>
      <c r="L738" s="28"/>
      <c r="M738" s="28"/>
      <c r="N738" s="28"/>
      <c r="O738" s="28"/>
      <c r="P738" s="28"/>
      <c r="Q738" s="28"/>
      <c r="R738" s="28"/>
      <c r="S738" s="28"/>
      <c r="T738" s="28"/>
      <c r="U738" s="28"/>
      <c r="V738" s="28"/>
      <c r="W738" s="28"/>
      <c r="X738" s="28"/>
      <c r="Y738" s="28"/>
      <c r="Z738" s="28"/>
    </row>
    <row r="739" ht="14.25" customHeight="1">
      <c r="A739" s="28"/>
      <c r="B739" s="28"/>
      <c r="C739" s="28"/>
      <c r="D739" s="28"/>
      <c r="E739" s="28"/>
      <c r="F739" s="28"/>
      <c r="G739" s="28"/>
      <c r="H739" s="28"/>
      <c r="I739" s="28"/>
      <c r="J739" s="28"/>
      <c r="K739" s="28"/>
      <c r="L739" s="28"/>
      <c r="M739" s="28"/>
      <c r="N739" s="28"/>
      <c r="O739" s="28"/>
      <c r="P739" s="28"/>
      <c r="Q739" s="28"/>
      <c r="R739" s="28"/>
      <c r="S739" s="28"/>
      <c r="T739" s="28"/>
      <c r="U739" s="28"/>
      <c r="V739" s="28"/>
      <c r="W739" s="28"/>
      <c r="X739" s="28"/>
      <c r="Y739" s="28"/>
      <c r="Z739" s="28"/>
    </row>
    <row r="740" ht="14.25" customHeight="1">
      <c r="A740" s="28"/>
      <c r="B740" s="28"/>
      <c r="C740" s="28"/>
      <c r="D740" s="28"/>
      <c r="E740" s="28"/>
      <c r="F740" s="28"/>
      <c r="G740" s="28"/>
      <c r="H740" s="28"/>
      <c r="I740" s="28"/>
      <c r="J740" s="28"/>
      <c r="K740" s="28"/>
      <c r="L740" s="28"/>
      <c r="M740" s="28"/>
      <c r="N740" s="28"/>
      <c r="O740" s="28"/>
      <c r="P740" s="28"/>
      <c r="Q740" s="28"/>
      <c r="R740" s="28"/>
      <c r="S740" s="28"/>
      <c r="T740" s="28"/>
      <c r="U740" s="28"/>
      <c r="V740" s="28"/>
      <c r="W740" s="28"/>
      <c r="X740" s="28"/>
      <c r="Y740" s="28"/>
      <c r="Z740" s="28"/>
    </row>
    <row r="741" ht="14.25" customHeight="1">
      <c r="A741" s="28"/>
      <c r="B741" s="28"/>
      <c r="C741" s="28"/>
      <c r="D741" s="28"/>
      <c r="E741" s="28"/>
      <c r="F741" s="28"/>
      <c r="G741" s="28"/>
      <c r="H741" s="28"/>
      <c r="I741" s="28"/>
      <c r="J741" s="28"/>
      <c r="K741" s="28"/>
      <c r="L741" s="28"/>
      <c r="M741" s="28"/>
      <c r="N741" s="28"/>
      <c r="O741" s="28"/>
      <c r="P741" s="28"/>
      <c r="Q741" s="28"/>
      <c r="R741" s="28"/>
      <c r="S741" s="28"/>
      <c r="T741" s="28"/>
      <c r="U741" s="28"/>
      <c r="V741" s="28"/>
      <c r="W741" s="28"/>
      <c r="X741" s="28"/>
      <c r="Y741" s="28"/>
      <c r="Z741" s="28"/>
    </row>
    <row r="742" ht="14.25" customHeight="1">
      <c r="A742" s="28"/>
      <c r="B742" s="28"/>
      <c r="C742" s="28"/>
      <c r="D742" s="28"/>
      <c r="E742" s="28"/>
      <c r="F742" s="28"/>
      <c r="G742" s="28"/>
      <c r="H742" s="28"/>
      <c r="I742" s="28"/>
      <c r="J742" s="28"/>
      <c r="K742" s="28"/>
      <c r="L742" s="28"/>
      <c r="M742" s="28"/>
      <c r="N742" s="28"/>
      <c r="O742" s="28"/>
      <c r="P742" s="28"/>
      <c r="Q742" s="28"/>
      <c r="R742" s="28"/>
      <c r="S742" s="28"/>
      <c r="T742" s="28"/>
      <c r="U742" s="28"/>
      <c r="V742" s="28"/>
      <c r="W742" s="28"/>
      <c r="X742" s="28"/>
      <c r="Y742" s="28"/>
      <c r="Z742" s="28"/>
    </row>
    <row r="743" ht="14.25" customHeight="1">
      <c r="A743" s="28"/>
      <c r="B743" s="28"/>
      <c r="C743" s="28"/>
      <c r="D743" s="28"/>
      <c r="E743" s="28"/>
      <c r="F743" s="28"/>
      <c r="G743" s="28"/>
      <c r="H743" s="28"/>
      <c r="I743" s="28"/>
      <c r="J743" s="28"/>
      <c r="K743" s="28"/>
      <c r="L743" s="28"/>
      <c r="M743" s="28"/>
      <c r="N743" s="28"/>
      <c r="O743" s="28"/>
      <c r="P743" s="28"/>
      <c r="Q743" s="28"/>
      <c r="R743" s="28"/>
      <c r="S743" s="28"/>
      <c r="T743" s="28"/>
      <c r="U743" s="28"/>
      <c r="V743" s="28"/>
      <c r="W743" s="28"/>
      <c r="X743" s="28"/>
      <c r="Y743" s="28"/>
      <c r="Z743" s="28"/>
    </row>
    <row r="744" ht="14.25" customHeight="1">
      <c r="A744" s="28"/>
      <c r="B744" s="28"/>
      <c r="C744" s="28"/>
      <c r="D744" s="28"/>
      <c r="E744" s="28"/>
      <c r="F744" s="28"/>
      <c r="G744" s="28"/>
      <c r="H744" s="28"/>
      <c r="I744" s="28"/>
      <c r="J744" s="28"/>
      <c r="K744" s="28"/>
      <c r="L744" s="28"/>
      <c r="M744" s="28"/>
      <c r="N744" s="28"/>
      <c r="O744" s="28"/>
      <c r="P744" s="28"/>
      <c r="Q744" s="28"/>
      <c r="R744" s="28"/>
      <c r="S744" s="28"/>
      <c r="T744" s="28"/>
      <c r="U744" s="28"/>
      <c r="V744" s="28"/>
      <c r="W744" s="28"/>
      <c r="X744" s="28"/>
      <c r="Y744" s="28"/>
      <c r="Z744" s="28"/>
    </row>
    <row r="745" ht="14.25" customHeight="1">
      <c r="A745" s="28"/>
      <c r="B745" s="28"/>
      <c r="C745" s="28"/>
      <c r="D745" s="28"/>
      <c r="E745" s="28"/>
      <c r="F745" s="28"/>
      <c r="G745" s="28"/>
      <c r="H745" s="28"/>
      <c r="I745" s="28"/>
      <c r="J745" s="28"/>
      <c r="K745" s="28"/>
      <c r="L745" s="28"/>
      <c r="M745" s="28"/>
      <c r="N745" s="28"/>
      <c r="O745" s="28"/>
      <c r="P745" s="28"/>
      <c r="Q745" s="28"/>
      <c r="R745" s="28"/>
      <c r="S745" s="28"/>
      <c r="T745" s="28"/>
      <c r="U745" s="28"/>
      <c r="V745" s="28"/>
      <c r="W745" s="28"/>
      <c r="X745" s="28"/>
      <c r="Y745" s="28"/>
      <c r="Z745" s="28"/>
    </row>
    <row r="746" ht="14.25" customHeight="1">
      <c r="A746" s="28"/>
      <c r="B746" s="28"/>
      <c r="C746" s="28"/>
      <c r="D746" s="28"/>
      <c r="E746" s="28"/>
      <c r="F746" s="28"/>
      <c r="G746" s="28"/>
      <c r="H746" s="28"/>
      <c r="I746" s="28"/>
      <c r="J746" s="28"/>
      <c r="K746" s="28"/>
      <c r="L746" s="28"/>
      <c r="M746" s="28"/>
      <c r="N746" s="28"/>
      <c r="O746" s="28"/>
      <c r="P746" s="28"/>
      <c r="Q746" s="28"/>
      <c r="R746" s="28"/>
      <c r="S746" s="28"/>
      <c r="T746" s="28"/>
      <c r="U746" s="28"/>
      <c r="V746" s="28"/>
      <c r="W746" s="28"/>
      <c r="X746" s="28"/>
      <c r="Y746" s="28"/>
      <c r="Z746" s="28"/>
    </row>
    <row r="747" ht="14.25" customHeight="1">
      <c r="A747" s="28"/>
      <c r="B747" s="28"/>
      <c r="C747" s="28"/>
      <c r="D747" s="28"/>
      <c r="E747" s="28"/>
      <c r="F747" s="28"/>
      <c r="G747" s="28"/>
      <c r="H747" s="28"/>
      <c r="I747" s="28"/>
      <c r="J747" s="28"/>
      <c r="K747" s="28"/>
      <c r="L747" s="28"/>
      <c r="M747" s="28"/>
      <c r="N747" s="28"/>
      <c r="O747" s="28"/>
      <c r="P747" s="28"/>
      <c r="Q747" s="28"/>
      <c r="R747" s="28"/>
      <c r="S747" s="28"/>
      <c r="T747" s="28"/>
      <c r="U747" s="28"/>
      <c r="V747" s="28"/>
      <c r="W747" s="28"/>
      <c r="X747" s="28"/>
      <c r="Y747" s="28"/>
      <c r="Z747" s="28"/>
    </row>
    <row r="748" ht="14.25" customHeight="1">
      <c r="A748" s="28"/>
      <c r="B748" s="28"/>
      <c r="C748" s="28"/>
      <c r="D748" s="28"/>
      <c r="E748" s="28"/>
      <c r="F748" s="28"/>
      <c r="G748" s="28"/>
      <c r="H748" s="28"/>
      <c r="I748" s="28"/>
      <c r="J748" s="28"/>
      <c r="K748" s="28"/>
      <c r="L748" s="28"/>
      <c r="M748" s="28"/>
      <c r="N748" s="28"/>
      <c r="O748" s="28"/>
      <c r="P748" s="28"/>
      <c r="Q748" s="28"/>
      <c r="R748" s="28"/>
      <c r="S748" s="28"/>
      <c r="T748" s="28"/>
      <c r="U748" s="28"/>
      <c r="V748" s="28"/>
      <c r="W748" s="28"/>
      <c r="X748" s="28"/>
      <c r="Y748" s="28"/>
      <c r="Z748" s="28"/>
    </row>
    <row r="749" ht="14.25" customHeight="1">
      <c r="A749" s="28"/>
      <c r="B749" s="28"/>
      <c r="C749" s="28"/>
      <c r="D749" s="28"/>
      <c r="E749" s="28"/>
      <c r="F749" s="28"/>
      <c r="G749" s="28"/>
      <c r="H749" s="28"/>
      <c r="I749" s="28"/>
      <c r="J749" s="28"/>
      <c r="K749" s="28"/>
      <c r="L749" s="28"/>
      <c r="M749" s="28"/>
      <c r="N749" s="28"/>
      <c r="O749" s="28"/>
      <c r="P749" s="28"/>
      <c r="Q749" s="28"/>
      <c r="R749" s="28"/>
      <c r="S749" s="28"/>
      <c r="T749" s="28"/>
      <c r="U749" s="28"/>
      <c r="V749" s="28"/>
      <c r="W749" s="28"/>
      <c r="X749" s="28"/>
      <c r="Y749" s="28"/>
      <c r="Z749" s="28"/>
    </row>
    <row r="750" ht="14.25" customHeight="1">
      <c r="A750" s="28"/>
      <c r="B750" s="28"/>
      <c r="C750" s="28"/>
      <c r="D750" s="28"/>
      <c r="E750" s="28"/>
      <c r="F750" s="28"/>
      <c r="G750" s="28"/>
      <c r="H750" s="28"/>
      <c r="I750" s="28"/>
      <c r="J750" s="28"/>
      <c r="K750" s="28"/>
      <c r="L750" s="28"/>
      <c r="M750" s="28"/>
      <c r="N750" s="28"/>
      <c r="O750" s="28"/>
      <c r="P750" s="28"/>
      <c r="Q750" s="28"/>
      <c r="R750" s="28"/>
      <c r="S750" s="28"/>
      <c r="T750" s="28"/>
      <c r="U750" s="28"/>
      <c r="V750" s="28"/>
      <c r="W750" s="28"/>
      <c r="X750" s="28"/>
      <c r="Y750" s="28"/>
      <c r="Z750" s="28"/>
    </row>
    <row r="751" ht="14.25" customHeight="1">
      <c r="A751" s="28"/>
      <c r="B751" s="28"/>
      <c r="C751" s="28"/>
      <c r="D751" s="28"/>
      <c r="E751" s="28"/>
      <c r="F751" s="28"/>
      <c r="G751" s="28"/>
      <c r="H751" s="28"/>
      <c r="I751" s="28"/>
      <c r="J751" s="28"/>
      <c r="K751" s="28"/>
      <c r="L751" s="28"/>
      <c r="M751" s="28"/>
      <c r="N751" s="28"/>
      <c r="O751" s="28"/>
      <c r="P751" s="28"/>
      <c r="Q751" s="28"/>
      <c r="R751" s="28"/>
      <c r="S751" s="28"/>
      <c r="T751" s="28"/>
      <c r="U751" s="28"/>
      <c r="V751" s="28"/>
      <c r="W751" s="28"/>
      <c r="X751" s="28"/>
      <c r="Y751" s="28"/>
      <c r="Z751" s="28"/>
    </row>
    <row r="752" ht="14.25" customHeight="1">
      <c r="A752" s="28"/>
      <c r="B752" s="28"/>
      <c r="C752" s="28"/>
      <c r="D752" s="28"/>
      <c r="E752" s="28"/>
      <c r="F752" s="28"/>
      <c r="G752" s="28"/>
      <c r="H752" s="28"/>
      <c r="I752" s="28"/>
      <c r="J752" s="28"/>
      <c r="K752" s="28"/>
      <c r="L752" s="28"/>
      <c r="M752" s="28"/>
      <c r="N752" s="28"/>
      <c r="O752" s="28"/>
      <c r="P752" s="28"/>
      <c r="Q752" s="28"/>
      <c r="R752" s="28"/>
      <c r="S752" s="28"/>
      <c r="T752" s="28"/>
      <c r="U752" s="28"/>
      <c r="V752" s="28"/>
      <c r="W752" s="28"/>
      <c r="X752" s="28"/>
      <c r="Y752" s="28"/>
      <c r="Z752" s="28"/>
    </row>
    <row r="753" ht="14.25" customHeight="1">
      <c r="A753" s="28"/>
      <c r="B753" s="28"/>
      <c r="C753" s="28"/>
      <c r="D753" s="28"/>
      <c r="E753" s="28"/>
      <c r="F753" s="28"/>
      <c r="G753" s="28"/>
      <c r="H753" s="28"/>
      <c r="I753" s="28"/>
      <c r="J753" s="28"/>
      <c r="K753" s="28"/>
      <c r="L753" s="28"/>
      <c r="M753" s="28"/>
      <c r="N753" s="28"/>
      <c r="O753" s="28"/>
      <c r="P753" s="28"/>
      <c r="Q753" s="28"/>
      <c r="R753" s="28"/>
      <c r="S753" s="28"/>
      <c r="T753" s="28"/>
      <c r="U753" s="28"/>
      <c r="V753" s="28"/>
      <c r="W753" s="28"/>
      <c r="X753" s="28"/>
      <c r="Y753" s="28"/>
      <c r="Z753" s="28"/>
    </row>
    <row r="754" ht="14.25" customHeight="1">
      <c r="A754" s="28"/>
      <c r="B754" s="28"/>
      <c r="C754" s="28"/>
      <c r="D754" s="28"/>
      <c r="E754" s="28"/>
      <c r="F754" s="28"/>
      <c r="G754" s="28"/>
      <c r="H754" s="28"/>
      <c r="I754" s="28"/>
      <c r="J754" s="28"/>
      <c r="K754" s="28"/>
      <c r="L754" s="28"/>
      <c r="M754" s="28"/>
      <c r="N754" s="28"/>
      <c r="O754" s="28"/>
      <c r="P754" s="28"/>
      <c r="Q754" s="28"/>
      <c r="R754" s="28"/>
      <c r="S754" s="28"/>
      <c r="T754" s="28"/>
      <c r="U754" s="28"/>
      <c r="V754" s="28"/>
      <c r="W754" s="28"/>
      <c r="X754" s="28"/>
      <c r="Y754" s="28"/>
      <c r="Z754" s="28"/>
    </row>
    <row r="755" ht="14.25" customHeight="1">
      <c r="A755" s="28"/>
      <c r="B755" s="28"/>
      <c r="C755" s="28"/>
      <c r="D755" s="28"/>
      <c r="E755" s="28"/>
      <c r="F755" s="28"/>
      <c r="G755" s="28"/>
      <c r="H755" s="28"/>
      <c r="I755" s="28"/>
      <c r="J755" s="28"/>
      <c r="K755" s="28"/>
      <c r="L755" s="28"/>
      <c r="M755" s="28"/>
      <c r="N755" s="28"/>
      <c r="O755" s="28"/>
      <c r="P755" s="28"/>
      <c r="Q755" s="28"/>
      <c r="R755" s="28"/>
      <c r="S755" s="28"/>
      <c r="T755" s="28"/>
      <c r="U755" s="28"/>
      <c r="V755" s="28"/>
      <c r="W755" s="28"/>
      <c r="X755" s="28"/>
      <c r="Y755" s="28"/>
      <c r="Z755" s="28"/>
    </row>
    <row r="756" ht="14.25" customHeight="1">
      <c r="A756" s="28"/>
      <c r="B756" s="28"/>
      <c r="C756" s="28"/>
      <c r="D756" s="28"/>
      <c r="E756" s="28"/>
      <c r="F756" s="28"/>
      <c r="G756" s="28"/>
      <c r="H756" s="28"/>
      <c r="I756" s="28"/>
      <c r="J756" s="28"/>
      <c r="K756" s="28"/>
      <c r="L756" s="28"/>
      <c r="M756" s="28"/>
      <c r="N756" s="28"/>
      <c r="O756" s="28"/>
      <c r="P756" s="28"/>
      <c r="Q756" s="28"/>
      <c r="R756" s="28"/>
      <c r="S756" s="28"/>
      <c r="T756" s="28"/>
      <c r="U756" s="28"/>
      <c r="V756" s="28"/>
      <c r="W756" s="28"/>
      <c r="X756" s="28"/>
      <c r="Y756" s="28"/>
      <c r="Z756" s="28"/>
    </row>
    <row r="757" ht="14.25" customHeight="1">
      <c r="A757" s="28"/>
      <c r="B757" s="28"/>
      <c r="C757" s="28"/>
      <c r="D757" s="28"/>
      <c r="E757" s="28"/>
      <c r="F757" s="28"/>
      <c r="G757" s="28"/>
      <c r="H757" s="28"/>
      <c r="I757" s="28"/>
      <c r="J757" s="28"/>
      <c r="K757" s="28"/>
      <c r="L757" s="28"/>
      <c r="M757" s="28"/>
      <c r="N757" s="28"/>
      <c r="O757" s="28"/>
      <c r="P757" s="28"/>
      <c r="Q757" s="28"/>
      <c r="R757" s="28"/>
      <c r="S757" s="28"/>
      <c r="T757" s="28"/>
      <c r="U757" s="28"/>
      <c r="V757" s="28"/>
      <c r="W757" s="28"/>
      <c r="X757" s="28"/>
      <c r="Y757" s="28"/>
      <c r="Z757" s="28"/>
    </row>
    <row r="758" ht="14.25" customHeight="1">
      <c r="A758" s="28"/>
      <c r="B758" s="28"/>
      <c r="C758" s="28"/>
      <c r="D758" s="28"/>
      <c r="E758" s="28"/>
      <c r="F758" s="28"/>
      <c r="G758" s="28"/>
      <c r="H758" s="28"/>
      <c r="I758" s="28"/>
      <c r="J758" s="28"/>
      <c r="K758" s="28"/>
      <c r="L758" s="28"/>
      <c r="M758" s="28"/>
      <c r="N758" s="28"/>
      <c r="O758" s="28"/>
      <c r="P758" s="28"/>
      <c r="Q758" s="28"/>
      <c r="R758" s="28"/>
      <c r="S758" s="28"/>
      <c r="T758" s="28"/>
      <c r="U758" s="28"/>
      <c r="V758" s="28"/>
      <c r="W758" s="28"/>
      <c r="X758" s="28"/>
      <c r="Y758" s="28"/>
      <c r="Z758" s="28"/>
    </row>
    <row r="759" ht="14.25" customHeight="1">
      <c r="A759" s="28"/>
      <c r="B759" s="28"/>
      <c r="C759" s="28"/>
      <c r="D759" s="28"/>
      <c r="E759" s="28"/>
      <c r="F759" s="28"/>
      <c r="G759" s="28"/>
      <c r="H759" s="28"/>
      <c r="I759" s="28"/>
      <c r="J759" s="28"/>
      <c r="K759" s="28"/>
      <c r="L759" s="28"/>
      <c r="M759" s="28"/>
      <c r="N759" s="28"/>
      <c r="O759" s="28"/>
      <c r="P759" s="28"/>
      <c r="Q759" s="28"/>
      <c r="R759" s="28"/>
      <c r="S759" s="28"/>
      <c r="T759" s="28"/>
      <c r="U759" s="28"/>
      <c r="V759" s="28"/>
      <c r="W759" s="28"/>
      <c r="X759" s="28"/>
      <c r="Y759" s="28"/>
      <c r="Z759" s="28"/>
    </row>
    <row r="760" ht="14.25" customHeight="1">
      <c r="A760" s="28"/>
      <c r="B760" s="28"/>
      <c r="C760" s="28"/>
      <c r="D760" s="28"/>
      <c r="E760" s="28"/>
      <c r="F760" s="28"/>
      <c r="G760" s="28"/>
      <c r="H760" s="28"/>
      <c r="I760" s="28"/>
      <c r="J760" s="28"/>
      <c r="K760" s="28"/>
      <c r="L760" s="28"/>
      <c r="M760" s="28"/>
      <c r="N760" s="28"/>
      <c r="O760" s="28"/>
      <c r="P760" s="28"/>
      <c r="Q760" s="28"/>
      <c r="R760" s="28"/>
      <c r="S760" s="28"/>
      <c r="T760" s="28"/>
      <c r="U760" s="28"/>
      <c r="V760" s="28"/>
      <c r="W760" s="28"/>
      <c r="X760" s="28"/>
      <c r="Y760" s="28"/>
      <c r="Z760" s="28"/>
    </row>
    <row r="761" ht="14.25" customHeight="1">
      <c r="A761" s="28"/>
      <c r="B761" s="28"/>
      <c r="C761" s="28"/>
      <c r="D761" s="28"/>
      <c r="E761" s="28"/>
      <c r="F761" s="28"/>
      <c r="G761" s="28"/>
      <c r="H761" s="28"/>
      <c r="I761" s="28"/>
      <c r="J761" s="28"/>
      <c r="K761" s="28"/>
      <c r="L761" s="28"/>
      <c r="M761" s="28"/>
      <c r="N761" s="28"/>
      <c r="O761" s="28"/>
      <c r="P761" s="28"/>
      <c r="Q761" s="28"/>
      <c r="R761" s="28"/>
      <c r="S761" s="28"/>
      <c r="T761" s="28"/>
      <c r="U761" s="28"/>
      <c r="V761" s="28"/>
      <c r="W761" s="28"/>
      <c r="X761" s="28"/>
      <c r="Y761" s="28"/>
      <c r="Z761" s="28"/>
    </row>
    <row r="762" ht="14.25" customHeight="1">
      <c r="A762" s="28"/>
      <c r="B762" s="28"/>
      <c r="C762" s="28"/>
      <c r="D762" s="28"/>
      <c r="E762" s="28"/>
      <c r="F762" s="28"/>
      <c r="G762" s="28"/>
      <c r="H762" s="28"/>
      <c r="I762" s="28"/>
      <c r="J762" s="28"/>
      <c r="K762" s="28"/>
      <c r="L762" s="28"/>
      <c r="M762" s="28"/>
      <c r="N762" s="28"/>
      <c r="O762" s="28"/>
      <c r="P762" s="28"/>
      <c r="Q762" s="28"/>
      <c r="R762" s="28"/>
      <c r="S762" s="28"/>
      <c r="T762" s="28"/>
      <c r="U762" s="28"/>
      <c r="V762" s="28"/>
      <c r="W762" s="28"/>
      <c r="X762" s="28"/>
      <c r="Y762" s="28"/>
      <c r="Z762" s="28"/>
    </row>
    <row r="763" ht="14.25" customHeight="1">
      <c r="A763" s="28"/>
      <c r="B763" s="28"/>
      <c r="C763" s="28"/>
      <c r="D763" s="28"/>
      <c r="E763" s="28"/>
      <c r="F763" s="28"/>
      <c r="G763" s="28"/>
      <c r="H763" s="28"/>
      <c r="I763" s="28"/>
      <c r="J763" s="28"/>
      <c r="K763" s="28"/>
      <c r="L763" s="28"/>
      <c r="M763" s="28"/>
      <c r="N763" s="28"/>
      <c r="O763" s="28"/>
      <c r="P763" s="28"/>
      <c r="Q763" s="28"/>
      <c r="R763" s="28"/>
      <c r="S763" s="28"/>
      <c r="T763" s="28"/>
      <c r="U763" s="28"/>
      <c r="V763" s="28"/>
      <c r="W763" s="28"/>
      <c r="X763" s="28"/>
      <c r="Y763" s="28"/>
      <c r="Z763" s="28"/>
    </row>
    <row r="764" ht="14.25" customHeight="1">
      <c r="A764" s="28"/>
      <c r="B764" s="28"/>
      <c r="C764" s="28"/>
      <c r="D764" s="28"/>
      <c r="E764" s="28"/>
      <c r="F764" s="28"/>
      <c r="G764" s="28"/>
      <c r="H764" s="28"/>
      <c r="I764" s="28"/>
      <c r="J764" s="28"/>
      <c r="K764" s="28"/>
      <c r="L764" s="28"/>
      <c r="M764" s="28"/>
      <c r="N764" s="28"/>
      <c r="O764" s="28"/>
      <c r="P764" s="28"/>
      <c r="Q764" s="28"/>
      <c r="R764" s="28"/>
      <c r="S764" s="28"/>
      <c r="T764" s="28"/>
      <c r="U764" s="28"/>
      <c r="V764" s="28"/>
      <c r="W764" s="28"/>
      <c r="X764" s="28"/>
      <c r="Y764" s="28"/>
      <c r="Z764" s="28"/>
    </row>
    <row r="765" ht="14.25" customHeight="1">
      <c r="A765" s="28"/>
      <c r="B765" s="28"/>
      <c r="C765" s="28"/>
      <c r="D765" s="28"/>
      <c r="E765" s="28"/>
      <c r="F765" s="28"/>
      <c r="G765" s="28"/>
      <c r="H765" s="28"/>
      <c r="I765" s="28"/>
      <c r="J765" s="28"/>
      <c r="K765" s="28"/>
      <c r="L765" s="28"/>
      <c r="M765" s="28"/>
      <c r="N765" s="28"/>
      <c r="O765" s="28"/>
      <c r="P765" s="28"/>
      <c r="Q765" s="28"/>
      <c r="R765" s="28"/>
      <c r="S765" s="28"/>
      <c r="T765" s="28"/>
      <c r="U765" s="28"/>
      <c r="V765" s="28"/>
      <c r="W765" s="28"/>
      <c r="X765" s="28"/>
      <c r="Y765" s="28"/>
      <c r="Z765" s="28"/>
    </row>
    <row r="766" ht="14.25" customHeight="1">
      <c r="A766" s="28"/>
      <c r="B766" s="28"/>
      <c r="C766" s="28"/>
      <c r="D766" s="28"/>
      <c r="E766" s="28"/>
      <c r="F766" s="28"/>
      <c r="G766" s="28"/>
      <c r="H766" s="28"/>
      <c r="I766" s="28"/>
      <c r="J766" s="28"/>
      <c r="K766" s="28"/>
      <c r="L766" s="28"/>
      <c r="M766" s="28"/>
      <c r="N766" s="28"/>
      <c r="O766" s="28"/>
      <c r="P766" s="28"/>
      <c r="Q766" s="28"/>
      <c r="R766" s="28"/>
      <c r="S766" s="28"/>
      <c r="T766" s="28"/>
      <c r="U766" s="28"/>
      <c r="V766" s="28"/>
      <c r="W766" s="28"/>
      <c r="X766" s="28"/>
      <c r="Y766" s="28"/>
      <c r="Z766" s="28"/>
    </row>
    <row r="767" ht="14.25" customHeight="1">
      <c r="A767" s="28"/>
      <c r="B767" s="28"/>
      <c r="C767" s="28"/>
      <c r="D767" s="28"/>
      <c r="E767" s="28"/>
      <c r="F767" s="28"/>
      <c r="G767" s="28"/>
      <c r="H767" s="28"/>
      <c r="I767" s="28"/>
      <c r="J767" s="28"/>
      <c r="K767" s="28"/>
      <c r="L767" s="28"/>
      <c r="M767" s="28"/>
      <c r="N767" s="28"/>
      <c r="O767" s="28"/>
      <c r="P767" s="28"/>
      <c r="Q767" s="28"/>
      <c r="R767" s="28"/>
      <c r="S767" s="28"/>
      <c r="T767" s="28"/>
      <c r="U767" s="28"/>
      <c r="V767" s="28"/>
      <c r="W767" s="28"/>
      <c r="X767" s="28"/>
      <c r="Y767" s="28"/>
      <c r="Z767" s="28"/>
    </row>
    <row r="768" ht="14.25" customHeight="1">
      <c r="A768" s="28"/>
      <c r="B768" s="28"/>
      <c r="C768" s="28"/>
      <c r="D768" s="28"/>
      <c r="E768" s="28"/>
      <c r="F768" s="28"/>
      <c r="G768" s="28"/>
      <c r="H768" s="28"/>
      <c r="I768" s="28"/>
      <c r="J768" s="28"/>
      <c r="K768" s="28"/>
      <c r="L768" s="28"/>
      <c r="M768" s="28"/>
      <c r="N768" s="28"/>
      <c r="O768" s="28"/>
      <c r="P768" s="28"/>
      <c r="Q768" s="28"/>
      <c r="R768" s="28"/>
      <c r="S768" s="28"/>
      <c r="T768" s="28"/>
      <c r="U768" s="28"/>
      <c r="V768" s="28"/>
      <c r="W768" s="28"/>
      <c r="X768" s="28"/>
      <c r="Y768" s="28"/>
      <c r="Z768" s="28"/>
    </row>
    <row r="769" ht="14.25" customHeight="1">
      <c r="A769" s="28"/>
      <c r="B769" s="28"/>
      <c r="C769" s="28"/>
      <c r="D769" s="28"/>
      <c r="E769" s="28"/>
      <c r="F769" s="28"/>
      <c r="G769" s="28"/>
      <c r="H769" s="28"/>
      <c r="I769" s="28"/>
      <c r="J769" s="28"/>
      <c r="K769" s="28"/>
      <c r="L769" s="28"/>
      <c r="M769" s="28"/>
      <c r="N769" s="28"/>
      <c r="O769" s="28"/>
      <c r="P769" s="28"/>
      <c r="Q769" s="28"/>
      <c r="R769" s="28"/>
      <c r="S769" s="28"/>
      <c r="T769" s="28"/>
      <c r="U769" s="28"/>
      <c r="V769" s="28"/>
      <c r="W769" s="28"/>
      <c r="X769" s="28"/>
      <c r="Y769" s="28"/>
      <c r="Z769" s="28"/>
    </row>
    <row r="770" ht="14.25" customHeight="1">
      <c r="A770" s="28"/>
      <c r="B770" s="28"/>
      <c r="C770" s="28"/>
      <c r="D770" s="28"/>
      <c r="E770" s="28"/>
      <c r="F770" s="28"/>
      <c r="G770" s="28"/>
      <c r="H770" s="28"/>
      <c r="I770" s="28"/>
      <c r="J770" s="28"/>
      <c r="K770" s="28"/>
      <c r="L770" s="28"/>
      <c r="M770" s="28"/>
      <c r="N770" s="28"/>
      <c r="O770" s="28"/>
      <c r="P770" s="28"/>
      <c r="Q770" s="28"/>
      <c r="R770" s="28"/>
      <c r="S770" s="28"/>
      <c r="T770" s="28"/>
      <c r="U770" s="28"/>
      <c r="V770" s="28"/>
      <c r="W770" s="28"/>
      <c r="X770" s="28"/>
      <c r="Y770" s="28"/>
      <c r="Z770" s="28"/>
    </row>
    <row r="771" ht="14.25" customHeight="1">
      <c r="A771" s="28"/>
      <c r="B771" s="28"/>
      <c r="C771" s="28"/>
      <c r="D771" s="28"/>
      <c r="E771" s="28"/>
      <c r="F771" s="28"/>
      <c r="G771" s="28"/>
      <c r="H771" s="28"/>
      <c r="I771" s="28"/>
      <c r="J771" s="28"/>
      <c r="K771" s="28"/>
      <c r="L771" s="28"/>
      <c r="M771" s="28"/>
      <c r="N771" s="28"/>
      <c r="O771" s="28"/>
      <c r="P771" s="28"/>
      <c r="Q771" s="28"/>
      <c r="R771" s="28"/>
      <c r="S771" s="28"/>
      <c r="T771" s="28"/>
      <c r="U771" s="28"/>
      <c r="V771" s="28"/>
      <c r="W771" s="28"/>
      <c r="X771" s="28"/>
      <c r="Y771" s="28"/>
      <c r="Z771" s="28"/>
    </row>
    <row r="772" ht="14.25" customHeight="1">
      <c r="A772" s="28"/>
      <c r="B772" s="28"/>
      <c r="C772" s="28"/>
      <c r="D772" s="28"/>
      <c r="E772" s="28"/>
      <c r="F772" s="28"/>
      <c r="G772" s="28"/>
      <c r="H772" s="28"/>
      <c r="I772" s="28"/>
      <c r="J772" s="28"/>
      <c r="K772" s="28"/>
      <c r="L772" s="28"/>
      <c r="M772" s="28"/>
      <c r="N772" s="28"/>
      <c r="O772" s="28"/>
      <c r="P772" s="28"/>
      <c r="Q772" s="28"/>
      <c r="R772" s="28"/>
      <c r="S772" s="28"/>
      <c r="T772" s="28"/>
      <c r="U772" s="28"/>
      <c r="V772" s="28"/>
      <c r="W772" s="28"/>
      <c r="X772" s="28"/>
      <c r="Y772" s="28"/>
      <c r="Z772" s="28"/>
    </row>
    <row r="773" ht="14.25" customHeight="1">
      <c r="A773" s="28"/>
      <c r="B773" s="28"/>
      <c r="C773" s="28"/>
      <c r="D773" s="28"/>
      <c r="E773" s="28"/>
      <c r="F773" s="28"/>
      <c r="G773" s="28"/>
      <c r="H773" s="28"/>
      <c r="I773" s="28"/>
      <c r="J773" s="28"/>
      <c r="K773" s="28"/>
      <c r="L773" s="28"/>
      <c r="M773" s="28"/>
      <c r="N773" s="28"/>
      <c r="O773" s="28"/>
      <c r="P773" s="28"/>
      <c r="Q773" s="28"/>
      <c r="R773" s="28"/>
      <c r="S773" s="28"/>
      <c r="T773" s="28"/>
      <c r="U773" s="28"/>
      <c r="V773" s="28"/>
      <c r="W773" s="28"/>
      <c r="X773" s="28"/>
      <c r="Y773" s="28"/>
      <c r="Z773" s="28"/>
    </row>
    <row r="774" ht="14.25" customHeight="1">
      <c r="A774" s="28"/>
      <c r="B774" s="28"/>
      <c r="C774" s="28"/>
      <c r="D774" s="28"/>
      <c r="E774" s="28"/>
      <c r="F774" s="28"/>
      <c r="G774" s="28"/>
      <c r="H774" s="28"/>
      <c r="I774" s="28"/>
      <c r="J774" s="28"/>
      <c r="K774" s="28"/>
      <c r="L774" s="28"/>
      <c r="M774" s="28"/>
      <c r="N774" s="28"/>
      <c r="O774" s="28"/>
      <c r="P774" s="28"/>
      <c r="Q774" s="28"/>
      <c r="R774" s="28"/>
      <c r="S774" s="28"/>
      <c r="T774" s="28"/>
      <c r="U774" s="28"/>
      <c r="V774" s="28"/>
      <c r="W774" s="28"/>
      <c r="X774" s="28"/>
      <c r="Y774" s="28"/>
      <c r="Z774" s="28"/>
    </row>
    <row r="775" ht="14.25" customHeight="1">
      <c r="A775" s="28"/>
      <c r="B775" s="28"/>
      <c r="C775" s="28"/>
      <c r="D775" s="28"/>
      <c r="E775" s="28"/>
      <c r="F775" s="28"/>
      <c r="G775" s="28"/>
      <c r="H775" s="28"/>
      <c r="I775" s="28"/>
      <c r="J775" s="28"/>
      <c r="K775" s="28"/>
      <c r="L775" s="28"/>
      <c r="M775" s="28"/>
      <c r="N775" s="28"/>
      <c r="O775" s="28"/>
      <c r="P775" s="28"/>
      <c r="Q775" s="28"/>
      <c r="R775" s="28"/>
      <c r="S775" s="28"/>
      <c r="T775" s="28"/>
      <c r="U775" s="28"/>
      <c r="V775" s="28"/>
      <c r="W775" s="28"/>
      <c r="X775" s="28"/>
      <c r="Y775" s="28"/>
      <c r="Z775" s="28"/>
    </row>
    <row r="776" ht="14.25" customHeight="1">
      <c r="A776" s="28"/>
      <c r="B776" s="28"/>
      <c r="C776" s="28"/>
      <c r="D776" s="28"/>
      <c r="E776" s="28"/>
      <c r="F776" s="28"/>
      <c r="G776" s="28"/>
      <c r="H776" s="28"/>
      <c r="I776" s="28"/>
      <c r="J776" s="28"/>
      <c r="K776" s="28"/>
      <c r="L776" s="28"/>
      <c r="M776" s="28"/>
      <c r="N776" s="28"/>
      <c r="O776" s="28"/>
      <c r="P776" s="28"/>
      <c r="Q776" s="28"/>
      <c r="R776" s="28"/>
      <c r="S776" s="28"/>
      <c r="T776" s="28"/>
      <c r="U776" s="28"/>
      <c r="V776" s="28"/>
      <c r="W776" s="28"/>
      <c r="X776" s="28"/>
      <c r="Y776" s="28"/>
      <c r="Z776" s="28"/>
    </row>
    <row r="777" ht="14.25" customHeight="1">
      <c r="A777" s="28"/>
      <c r="B777" s="28"/>
      <c r="C777" s="28"/>
      <c r="D777" s="28"/>
      <c r="E777" s="28"/>
      <c r="F777" s="28"/>
      <c r="G777" s="28"/>
      <c r="H777" s="28"/>
      <c r="I777" s="28"/>
      <c r="J777" s="28"/>
      <c r="K777" s="28"/>
      <c r="L777" s="28"/>
      <c r="M777" s="28"/>
      <c r="N777" s="28"/>
      <c r="O777" s="28"/>
      <c r="P777" s="28"/>
      <c r="Q777" s="28"/>
      <c r="R777" s="28"/>
      <c r="S777" s="28"/>
      <c r="T777" s="28"/>
      <c r="U777" s="28"/>
      <c r="V777" s="28"/>
      <c r="W777" s="28"/>
      <c r="X777" s="28"/>
      <c r="Y777" s="28"/>
      <c r="Z777" s="28"/>
    </row>
    <row r="778" ht="14.25" customHeight="1">
      <c r="A778" s="28"/>
      <c r="B778" s="28"/>
      <c r="C778" s="28"/>
      <c r="D778" s="28"/>
      <c r="E778" s="28"/>
      <c r="F778" s="28"/>
      <c r="G778" s="28"/>
      <c r="H778" s="28"/>
      <c r="I778" s="28"/>
      <c r="J778" s="28"/>
      <c r="K778" s="28"/>
      <c r="L778" s="28"/>
      <c r="M778" s="28"/>
      <c r="N778" s="28"/>
      <c r="O778" s="28"/>
      <c r="P778" s="28"/>
      <c r="Q778" s="28"/>
      <c r="R778" s="28"/>
      <c r="S778" s="28"/>
      <c r="T778" s="28"/>
      <c r="U778" s="28"/>
      <c r="V778" s="28"/>
      <c r="W778" s="28"/>
      <c r="X778" s="28"/>
      <c r="Y778" s="28"/>
      <c r="Z778" s="28"/>
    </row>
    <row r="779" ht="14.25" customHeight="1">
      <c r="A779" s="28"/>
      <c r="B779" s="28"/>
      <c r="C779" s="28"/>
      <c r="D779" s="28"/>
      <c r="E779" s="28"/>
      <c r="F779" s="28"/>
      <c r="G779" s="28"/>
      <c r="H779" s="28"/>
      <c r="I779" s="28"/>
      <c r="J779" s="28"/>
      <c r="K779" s="28"/>
      <c r="L779" s="28"/>
      <c r="M779" s="28"/>
      <c r="N779" s="28"/>
      <c r="O779" s="28"/>
      <c r="P779" s="28"/>
      <c r="Q779" s="28"/>
      <c r="R779" s="28"/>
      <c r="S779" s="28"/>
      <c r="T779" s="28"/>
      <c r="U779" s="28"/>
      <c r="V779" s="28"/>
      <c r="W779" s="28"/>
      <c r="X779" s="28"/>
      <c r="Y779" s="28"/>
      <c r="Z779" s="28"/>
    </row>
    <row r="780" ht="14.25" customHeight="1">
      <c r="A780" s="28"/>
      <c r="B780" s="28"/>
      <c r="C780" s="28"/>
      <c r="D780" s="28"/>
      <c r="E780" s="28"/>
      <c r="F780" s="28"/>
      <c r="G780" s="28"/>
      <c r="H780" s="28"/>
      <c r="I780" s="28"/>
      <c r="J780" s="28"/>
      <c r="K780" s="28"/>
      <c r="L780" s="28"/>
      <c r="M780" s="28"/>
      <c r="N780" s="28"/>
      <c r="O780" s="28"/>
      <c r="P780" s="28"/>
      <c r="Q780" s="28"/>
      <c r="R780" s="28"/>
      <c r="S780" s="28"/>
      <c r="T780" s="28"/>
      <c r="U780" s="28"/>
      <c r="V780" s="28"/>
      <c r="W780" s="28"/>
      <c r="X780" s="28"/>
      <c r="Y780" s="28"/>
      <c r="Z780" s="28"/>
    </row>
    <row r="781" ht="14.25" customHeight="1">
      <c r="A781" s="28"/>
      <c r="B781" s="28"/>
      <c r="C781" s="28"/>
      <c r="D781" s="28"/>
      <c r="E781" s="28"/>
      <c r="F781" s="28"/>
      <c r="G781" s="28"/>
      <c r="H781" s="28"/>
      <c r="I781" s="28"/>
      <c r="J781" s="28"/>
      <c r="K781" s="28"/>
      <c r="L781" s="28"/>
      <c r="M781" s="28"/>
      <c r="N781" s="28"/>
      <c r="O781" s="28"/>
      <c r="P781" s="28"/>
      <c r="Q781" s="28"/>
      <c r="R781" s="28"/>
      <c r="S781" s="28"/>
      <c r="T781" s="28"/>
      <c r="U781" s="28"/>
      <c r="V781" s="28"/>
      <c r="W781" s="28"/>
      <c r="X781" s="28"/>
      <c r="Y781" s="28"/>
      <c r="Z781" s="28"/>
    </row>
    <row r="782" ht="14.25" customHeight="1">
      <c r="A782" s="28"/>
      <c r="B782" s="28"/>
      <c r="C782" s="28"/>
      <c r="D782" s="28"/>
      <c r="E782" s="28"/>
      <c r="F782" s="28"/>
      <c r="G782" s="28"/>
      <c r="H782" s="28"/>
      <c r="I782" s="28"/>
      <c r="J782" s="28"/>
      <c r="K782" s="28"/>
      <c r="L782" s="28"/>
      <c r="M782" s="28"/>
      <c r="N782" s="28"/>
      <c r="O782" s="28"/>
      <c r="P782" s="28"/>
      <c r="Q782" s="28"/>
      <c r="R782" s="28"/>
      <c r="S782" s="28"/>
      <c r="T782" s="28"/>
      <c r="U782" s="28"/>
      <c r="V782" s="28"/>
      <c r="W782" s="28"/>
      <c r="X782" s="28"/>
      <c r="Y782" s="28"/>
      <c r="Z782" s="28"/>
    </row>
    <row r="783" ht="14.25" customHeight="1">
      <c r="A783" s="28"/>
      <c r="B783" s="28"/>
      <c r="C783" s="28"/>
      <c r="D783" s="28"/>
      <c r="E783" s="28"/>
      <c r="F783" s="28"/>
      <c r="G783" s="28"/>
      <c r="H783" s="28"/>
      <c r="I783" s="28"/>
      <c r="J783" s="28"/>
      <c r="K783" s="28"/>
      <c r="L783" s="28"/>
      <c r="M783" s="28"/>
      <c r="N783" s="28"/>
      <c r="O783" s="28"/>
      <c r="P783" s="28"/>
      <c r="Q783" s="28"/>
      <c r="R783" s="28"/>
      <c r="S783" s="28"/>
      <c r="T783" s="28"/>
      <c r="U783" s="28"/>
      <c r="V783" s="28"/>
      <c r="W783" s="28"/>
      <c r="X783" s="28"/>
      <c r="Y783" s="28"/>
      <c r="Z783" s="28"/>
    </row>
    <row r="784" ht="14.25" customHeight="1">
      <c r="A784" s="28"/>
      <c r="B784" s="28"/>
      <c r="C784" s="28"/>
      <c r="D784" s="28"/>
      <c r="E784" s="28"/>
      <c r="F784" s="28"/>
      <c r="G784" s="28"/>
      <c r="H784" s="28"/>
      <c r="I784" s="28"/>
      <c r="J784" s="28"/>
      <c r="K784" s="28"/>
      <c r="L784" s="28"/>
      <c r="M784" s="28"/>
      <c r="N784" s="28"/>
      <c r="O784" s="28"/>
      <c r="P784" s="28"/>
      <c r="Q784" s="28"/>
      <c r="R784" s="28"/>
      <c r="S784" s="28"/>
      <c r="T784" s="28"/>
      <c r="U784" s="28"/>
      <c r="V784" s="28"/>
      <c r="W784" s="28"/>
      <c r="X784" s="28"/>
      <c r="Y784" s="28"/>
      <c r="Z784" s="28"/>
    </row>
    <row r="785" ht="14.25" customHeight="1">
      <c r="A785" s="28"/>
      <c r="B785" s="28"/>
      <c r="C785" s="28"/>
      <c r="D785" s="28"/>
      <c r="E785" s="28"/>
      <c r="F785" s="28"/>
      <c r="G785" s="28"/>
      <c r="H785" s="28"/>
      <c r="I785" s="28"/>
      <c r="J785" s="28"/>
      <c r="K785" s="28"/>
      <c r="L785" s="28"/>
      <c r="M785" s="28"/>
      <c r="N785" s="28"/>
      <c r="O785" s="28"/>
      <c r="P785" s="28"/>
      <c r="Q785" s="28"/>
      <c r="R785" s="28"/>
      <c r="S785" s="28"/>
      <c r="T785" s="28"/>
      <c r="U785" s="28"/>
      <c r="V785" s="28"/>
      <c r="W785" s="28"/>
      <c r="X785" s="28"/>
      <c r="Y785" s="28"/>
      <c r="Z785" s="28"/>
    </row>
    <row r="786" ht="14.25" customHeight="1">
      <c r="A786" s="28"/>
      <c r="B786" s="28"/>
      <c r="C786" s="28"/>
      <c r="D786" s="28"/>
      <c r="E786" s="28"/>
      <c r="F786" s="28"/>
      <c r="G786" s="28"/>
      <c r="H786" s="28"/>
      <c r="I786" s="28"/>
      <c r="J786" s="28"/>
      <c r="K786" s="28"/>
      <c r="L786" s="28"/>
      <c r="M786" s="28"/>
      <c r="N786" s="28"/>
      <c r="O786" s="28"/>
      <c r="P786" s="28"/>
      <c r="Q786" s="28"/>
      <c r="R786" s="28"/>
      <c r="S786" s="28"/>
      <c r="T786" s="28"/>
      <c r="U786" s="28"/>
      <c r="V786" s="28"/>
      <c r="W786" s="28"/>
      <c r="X786" s="28"/>
      <c r="Y786" s="28"/>
      <c r="Z786" s="28"/>
    </row>
    <row r="787" ht="14.25" customHeight="1">
      <c r="A787" s="28"/>
      <c r="B787" s="28"/>
      <c r="C787" s="28"/>
      <c r="D787" s="28"/>
      <c r="E787" s="28"/>
      <c r="F787" s="28"/>
      <c r="G787" s="28"/>
      <c r="H787" s="28"/>
      <c r="I787" s="28"/>
      <c r="J787" s="28"/>
      <c r="K787" s="28"/>
      <c r="L787" s="28"/>
      <c r="M787" s="28"/>
      <c r="N787" s="28"/>
      <c r="O787" s="28"/>
      <c r="P787" s="28"/>
      <c r="Q787" s="28"/>
      <c r="R787" s="28"/>
      <c r="S787" s="28"/>
      <c r="T787" s="28"/>
      <c r="U787" s="28"/>
      <c r="V787" s="28"/>
      <c r="W787" s="28"/>
      <c r="X787" s="28"/>
      <c r="Y787" s="28"/>
      <c r="Z787" s="28"/>
    </row>
    <row r="788" ht="14.25" customHeight="1">
      <c r="A788" s="28"/>
      <c r="B788" s="28"/>
      <c r="C788" s="28"/>
      <c r="D788" s="28"/>
      <c r="E788" s="28"/>
      <c r="F788" s="28"/>
      <c r="G788" s="28"/>
      <c r="H788" s="28"/>
      <c r="I788" s="28"/>
      <c r="J788" s="28"/>
      <c r="K788" s="28"/>
      <c r="L788" s="28"/>
      <c r="M788" s="28"/>
      <c r="N788" s="28"/>
      <c r="O788" s="28"/>
      <c r="P788" s="28"/>
      <c r="Q788" s="28"/>
      <c r="R788" s="28"/>
      <c r="S788" s="28"/>
      <c r="T788" s="28"/>
      <c r="U788" s="28"/>
      <c r="V788" s="28"/>
      <c r="W788" s="28"/>
      <c r="X788" s="28"/>
      <c r="Y788" s="28"/>
      <c r="Z788" s="28"/>
    </row>
    <row r="789" ht="14.25" customHeight="1">
      <c r="A789" s="28"/>
      <c r="B789" s="28"/>
      <c r="C789" s="28"/>
      <c r="D789" s="28"/>
      <c r="E789" s="28"/>
      <c r="F789" s="28"/>
      <c r="G789" s="28"/>
      <c r="H789" s="28"/>
      <c r="I789" s="28"/>
      <c r="J789" s="28"/>
      <c r="K789" s="28"/>
      <c r="L789" s="28"/>
      <c r="M789" s="28"/>
      <c r="N789" s="28"/>
      <c r="O789" s="28"/>
      <c r="P789" s="28"/>
      <c r="Q789" s="28"/>
      <c r="R789" s="28"/>
      <c r="S789" s="28"/>
      <c r="T789" s="28"/>
      <c r="U789" s="28"/>
      <c r="V789" s="28"/>
      <c r="W789" s="28"/>
      <c r="X789" s="28"/>
      <c r="Y789" s="28"/>
      <c r="Z789" s="28"/>
    </row>
    <row r="790" ht="14.25" customHeight="1">
      <c r="A790" s="28"/>
      <c r="B790" s="28"/>
      <c r="C790" s="28"/>
      <c r="D790" s="28"/>
      <c r="E790" s="28"/>
      <c r="F790" s="28"/>
      <c r="G790" s="28"/>
      <c r="H790" s="28"/>
      <c r="I790" s="28"/>
      <c r="J790" s="28"/>
      <c r="K790" s="28"/>
      <c r="L790" s="28"/>
      <c r="M790" s="28"/>
      <c r="N790" s="28"/>
      <c r="O790" s="28"/>
      <c r="P790" s="28"/>
      <c r="Q790" s="28"/>
      <c r="R790" s="28"/>
      <c r="S790" s="28"/>
      <c r="T790" s="28"/>
      <c r="U790" s="28"/>
      <c r="V790" s="28"/>
      <c r="W790" s="28"/>
      <c r="X790" s="28"/>
      <c r="Y790" s="28"/>
      <c r="Z790" s="28"/>
    </row>
    <row r="791" ht="14.25" customHeight="1">
      <c r="A791" s="28"/>
      <c r="B791" s="28"/>
      <c r="C791" s="28"/>
      <c r="D791" s="28"/>
      <c r="E791" s="28"/>
      <c r="F791" s="28"/>
      <c r="G791" s="28"/>
      <c r="H791" s="28"/>
      <c r="I791" s="28"/>
      <c r="J791" s="28"/>
      <c r="K791" s="28"/>
      <c r="L791" s="28"/>
      <c r="M791" s="28"/>
      <c r="N791" s="28"/>
      <c r="O791" s="28"/>
      <c r="P791" s="28"/>
      <c r="Q791" s="28"/>
      <c r="R791" s="28"/>
      <c r="S791" s="28"/>
      <c r="T791" s="28"/>
      <c r="U791" s="28"/>
      <c r="V791" s="28"/>
      <c r="W791" s="28"/>
      <c r="X791" s="28"/>
      <c r="Y791" s="28"/>
      <c r="Z791" s="28"/>
    </row>
    <row r="792" ht="14.25" customHeight="1">
      <c r="A792" s="28"/>
      <c r="B792" s="28"/>
      <c r="C792" s="28"/>
      <c r="D792" s="28"/>
      <c r="E792" s="28"/>
      <c r="F792" s="28"/>
      <c r="G792" s="28"/>
      <c r="H792" s="28"/>
      <c r="I792" s="28"/>
      <c r="J792" s="28"/>
      <c r="K792" s="28"/>
      <c r="L792" s="28"/>
      <c r="M792" s="28"/>
      <c r="N792" s="28"/>
      <c r="O792" s="28"/>
      <c r="P792" s="28"/>
      <c r="Q792" s="28"/>
      <c r="R792" s="28"/>
      <c r="S792" s="28"/>
      <c r="T792" s="28"/>
      <c r="U792" s="28"/>
      <c r="V792" s="28"/>
      <c r="W792" s="28"/>
      <c r="X792" s="28"/>
      <c r="Y792" s="28"/>
      <c r="Z792" s="28"/>
    </row>
    <row r="793" ht="14.25" customHeight="1">
      <c r="A793" s="28"/>
      <c r="B793" s="28"/>
      <c r="C793" s="28"/>
      <c r="D793" s="28"/>
      <c r="E793" s="28"/>
      <c r="F793" s="28"/>
      <c r="G793" s="28"/>
      <c r="H793" s="28"/>
      <c r="I793" s="28"/>
      <c r="J793" s="28"/>
      <c r="K793" s="28"/>
      <c r="L793" s="28"/>
      <c r="M793" s="28"/>
      <c r="N793" s="28"/>
      <c r="O793" s="28"/>
      <c r="P793" s="28"/>
      <c r="Q793" s="28"/>
      <c r="R793" s="28"/>
      <c r="S793" s="28"/>
      <c r="T793" s="28"/>
      <c r="U793" s="28"/>
      <c r="V793" s="28"/>
      <c r="W793" s="28"/>
      <c r="X793" s="28"/>
      <c r="Y793" s="28"/>
      <c r="Z793" s="28"/>
    </row>
    <row r="794" ht="14.25" customHeight="1">
      <c r="A794" s="28"/>
      <c r="B794" s="28"/>
      <c r="C794" s="28"/>
      <c r="D794" s="28"/>
      <c r="E794" s="28"/>
      <c r="F794" s="28"/>
      <c r="G794" s="28"/>
      <c r="H794" s="28"/>
      <c r="I794" s="28"/>
      <c r="J794" s="28"/>
      <c r="K794" s="28"/>
      <c r="L794" s="28"/>
      <c r="M794" s="28"/>
      <c r="N794" s="28"/>
      <c r="O794" s="28"/>
      <c r="P794" s="28"/>
      <c r="Q794" s="28"/>
      <c r="R794" s="28"/>
      <c r="S794" s="28"/>
      <c r="T794" s="28"/>
      <c r="U794" s="28"/>
      <c r="V794" s="28"/>
      <c r="W794" s="28"/>
      <c r="X794" s="28"/>
      <c r="Y794" s="28"/>
      <c r="Z794" s="28"/>
    </row>
    <row r="795" ht="14.25" customHeight="1">
      <c r="A795" s="28"/>
      <c r="B795" s="28"/>
      <c r="C795" s="28"/>
      <c r="D795" s="28"/>
      <c r="E795" s="28"/>
      <c r="F795" s="28"/>
      <c r="G795" s="28"/>
      <c r="H795" s="28"/>
      <c r="I795" s="28"/>
      <c r="J795" s="28"/>
      <c r="K795" s="28"/>
      <c r="L795" s="28"/>
      <c r="M795" s="28"/>
      <c r="N795" s="28"/>
      <c r="O795" s="28"/>
      <c r="P795" s="28"/>
      <c r="Q795" s="28"/>
      <c r="R795" s="28"/>
      <c r="S795" s="28"/>
      <c r="T795" s="28"/>
      <c r="U795" s="28"/>
      <c r="V795" s="28"/>
      <c r="W795" s="28"/>
      <c r="X795" s="28"/>
      <c r="Y795" s="28"/>
      <c r="Z795" s="28"/>
    </row>
    <row r="796" ht="14.25" customHeight="1">
      <c r="A796" s="28"/>
      <c r="B796" s="28"/>
      <c r="C796" s="28"/>
      <c r="D796" s="28"/>
      <c r="E796" s="28"/>
      <c r="F796" s="28"/>
      <c r="G796" s="28"/>
      <c r="H796" s="28"/>
      <c r="I796" s="28"/>
      <c r="J796" s="28"/>
      <c r="K796" s="28"/>
      <c r="L796" s="28"/>
      <c r="M796" s="28"/>
      <c r="N796" s="28"/>
      <c r="O796" s="28"/>
      <c r="P796" s="28"/>
      <c r="Q796" s="28"/>
      <c r="R796" s="28"/>
      <c r="S796" s="28"/>
      <c r="T796" s="28"/>
      <c r="U796" s="28"/>
      <c r="V796" s="28"/>
      <c r="W796" s="28"/>
      <c r="X796" s="28"/>
      <c r="Y796" s="28"/>
      <c r="Z796" s="28"/>
    </row>
    <row r="797" ht="14.25" customHeight="1">
      <c r="A797" s="28"/>
      <c r="B797" s="28"/>
      <c r="C797" s="28"/>
      <c r="D797" s="28"/>
      <c r="E797" s="28"/>
      <c r="F797" s="28"/>
      <c r="G797" s="28"/>
      <c r="H797" s="28"/>
      <c r="I797" s="28"/>
      <c r="J797" s="28"/>
      <c r="K797" s="28"/>
      <c r="L797" s="28"/>
      <c r="M797" s="28"/>
      <c r="N797" s="28"/>
      <c r="O797" s="28"/>
      <c r="P797" s="28"/>
      <c r="Q797" s="28"/>
      <c r="R797" s="28"/>
      <c r="S797" s="28"/>
      <c r="T797" s="28"/>
      <c r="U797" s="28"/>
      <c r="V797" s="28"/>
      <c r="W797" s="28"/>
      <c r="X797" s="28"/>
      <c r="Y797" s="28"/>
      <c r="Z797" s="28"/>
    </row>
    <row r="798" ht="14.25" customHeight="1">
      <c r="A798" s="28"/>
      <c r="B798" s="28"/>
      <c r="C798" s="28"/>
      <c r="D798" s="28"/>
      <c r="E798" s="28"/>
      <c r="F798" s="28"/>
      <c r="G798" s="28"/>
      <c r="H798" s="28"/>
      <c r="I798" s="28"/>
      <c r="J798" s="28"/>
      <c r="K798" s="28"/>
      <c r="L798" s="28"/>
      <c r="M798" s="28"/>
      <c r="N798" s="28"/>
      <c r="O798" s="28"/>
      <c r="P798" s="28"/>
      <c r="Q798" s="28"/>
      <c r="R798" s="28"/>
      <c r="S798" s="28"/>
      <c r="T798" s="28"/>
      <c r="U798" s="28"/>
      <c r="V798" s="28"/>
      <c r="W798" s="28"/>
      <c r="X798" s="28"/>
      <c r="Y798" s="28"/>
      <c r="Z798" s="28"/>
    </row>
    <row r="799" ht="14.25" customHeight="1">
      <c r="A799" s="28"/>
      <c r="B799" s="28"/>
      <c r="C799" s="28"/>
      <c r="D799" s="28"/>
      <c r="E799" s="28"/>
      <c r="F799" s="28"/>
      <c r="G799" s="28"/>
      <c r="H799" s="28"/>
      <c r="I799" s="28"/>
      <c r="J799" s="28"/>
      <c r="K799" s="28"/>
      <c r="L799" s="28"/>
      <c r="M799" s="28"/>
      <c r="N799" s="28"/>
      <c r="O799" s="28"/>
      <c r="P799" s="28"/>
      <c r="Q799" s="28"/>
      <c r="R799" s="28"/>
      <c r="S799" s="28"/>
      <c r="T799" s="28"/>
      <c r="U799" s="28"/>
      <c r="V799" s="28"/>
      <c r="W799" s="28"/>
      <c r="X799" s="28"/>
      <c r="Y799" s="28"/>
      <c r="Z799" s="28"/>
    </row>
    <row r="800" ht="14.25" customHeight="1">
      <c r="A800" s="28"/>
      <c r="B800" s="28"/>
      <c r="C800" s="28"/>
      <c r="D800" s="28"/>
      <c r="E800" s="28"/>
      <c r="F800" s="28"/>
      <c r="G800" s="28"/>
      <c r="H800" s="28"/>
      <c r="I800" s="28"/>
      <c r="J800" s="28"/>
      <c r="K800" s="28"/>
      <c r="L800" s="28"/>
      <c r="M800" s="28"/>
      <c r="N800" s="28"/>
      <c r="O800" s="28"/>
      <c r="P800" s="28"/>
      <c r="Q800" s="28"/>
      <c r="R800" s="28"/>
      <c r="S800" s="28"/>
      <c r="T800" s="28"/>
      <c r="U800" s="28"/>
      <c r="V800" s="28"/>
      <c r="W800" s="28"/>
      <c r="X800" s="28"/>
      <c r="Y800" s="28"/>
      <c r="Z800" s="28"/>
    </row>
    <row r="801" ht="14.25" customHeight="1">
      <c r="A801" s="28"/>
      <c r="B801" s="28"/>
      <c r="C801" s="28"/>
      <c r="D801" s="28"/>
      <c r="E801" s="28"/>
      <c r="F801" s="28"/>
      <c r="G801" s="28"/>
      <c r="H801" s="28"/>
      <c r="I801" s="28"/>
      <c r="J801" s="28"/>
      <c r="K801" s="28"/>
      <c r="L801" s="28"/>
      <c r="M801" s="28"/>
      <c r="N801" s="28"/>
      <c r="O801" s="28"/>
      <c r="P801" s="28"/>
      <c r="Q801" s="28"/>
      <c r="R801" s="28"/>
      <c r="S801" s="28"/>
      <c r="T801" s="28"/>
      <c r="U801" s="28"/>
      <c r="V801" s="28"/>
      <c r="W801" s="28"/>
      <c r="X801" s="28"/>
      <c r="Y801" s="28"/>
      <c r="Z801" s="28"/>
    </row>
    <row r="802" ht="14.25" customHeight="1">
      <c r="A802" s="28"/>
      <c r="B802" s="28"/>
      <c r="C802" s="28"/>
      <c r="D802" s="28"/>
      <c r="E802" s="28"/>
      <c r="F802" s="28"/>
      <c r="G802" s="28"/>
      <c r="H802" s="28"/>
      <c r="I802" s="28"/>
      <c r="J802" s="28"/>
      <c r="K802" s="28"/>
      <c r="L802" s="28"/>
      <c r="M802" s="28"/>
      <c r="N802" s="28"/>
      <c r="O802" s="28"/>
      <c r="P802" s="28"/>
      <c r="Q802" s="28"/>
      <c r="R802" s="28"/>
      <c r="S802" s="28"/>
      <c r="T802" s="28"/>
      <c r="U802" s="28"/>
      <c r="V802" s="28"/>
      <c r="W802" s="28"/>
      <c r="X802" s="28"/>
      <c r="Y802" s="28"/>
      <c r="Z802" s="28"/>
    </row>
    <row r="803" ht="14.25" customHeight="1">
      <c r="A803" s="28"/>
      <c r="B803" s="28"/>
      <c r="C803" s="28"/>
      <c r="D803" s="28"/>
      <c r="E803" s="28"/>
      <c r="F803" s="28"/>
      <c r="G803" s="28"/>
      <c r="H803" s="28"/>
      <c r="I803" s="28"/>
      <c r="J803" s="28"/>
      <c r="K803" s="28"/>
      <c r="L803" s="28"/>
      <c r="M803" s="28"/>
      <c r="N803" s="28"/>
      <c r="O803" s="28"/>
      <c r="P803" s="28"/>
      <c r="Q803" s="28"/>
      <c r="R803" s="28"/>
      <c r="S803" s="28"/>
      <c r="T803" s="28"/>
      <c r="U803" s="28"/>
      <c r="V803" s="28"/>
      <c r="W803" s="28"/>
      <c r="X803" s="28"/>
      <c r="Y803" s="28"/>
      <c r="Z803" s="28"/>
    </row>
    <row r="804" ht="14.25" customHeight="1">
      <c r="A804" s="28"/>
      <c r="B804" s="28"/>
      <c r="C804" s="28"/>
      <c r="D804" s="28"/>
      <c r="E804" s="28"/>
      <c r="F804" s="28"/>
      <c r="G804" s="28"/>
      <c r="H804" s="28"/>
      <c r="I804" s="28"/>
      <c r="J804" s="28"/>
      <c r="K804" s="28"/>
      <c r="L804" s="28"/>
      <c r="M804" s="28"/>
      <c r="N804" s="28"/>
      <c r="O804" s="28"/>
      <c r="P804" s="28"/>
      <c r="Q804" s="28"/>
      <c r="R804" s="28"/>
      <c r="S804" s="28"/>
      <c r="T804" s="28"/>
      <c r="U804" s="28"/>
      <c r="V804" s="28"/>
      <c r="W804" s="28"/>
      <c r="X804" s="28"/>
      <c r="Y804" s="28"/>
      <c r="Z804" s="28"/>
    </row>
    <row r="805" ht="14.25" customHeight="1">
      <c r="A805" s="28"/>
      <c r="B805" s="28"/>
      <c r="C805" s="28"/>
      <c r="D805" s="28"/>
      <c r="E805" s="28"/>
      <c r="F805" s="28"/>
      <c r="G805" s="28"/>
      <c r="H805" s="28"/>
      <c r="I805" s="28"/>
      <c r="J805" s="28"/>
      <c r="K805" s="28"/>
      <c r="L805" s="28"/>
      <c r="M805" s="28"/>
      <c r="N805" s="28"/>
      <c r="O805" s="28"/>
      <c r="P805" s="28"/>
      <c r="Q805" s="28"/>
      <c r="R805" s="28"/>
      <c r="S805" s="28"/>
      <c r="T805" s="28"/>
      <c r="U805" s="28"/>
      <c r="V805" s="28"/>
      <c r="W805" s="28"/>
      <c r="X805" s="28"/>
      <c r="Y805" s="28"/>
      <c r="Z805" s="28"/>
    </row>
    <row r="806" ht="14.25" customHeight="1">
      <c r="A806" s="28"/>
      <c r="B806" s="28"/>
      <c r="C806" s="28"/>
      <c r="D806" s="28"/>
      <c r="E806" s="28"/>
      <c r="F806" s="28"/>
      <c r="G806" s="28"/>
      <c r="H806" s="28"/>
      <c r="I806" s="28"/>
      <c r="J806" s="28"/>
      <c r="K806" s="28"/>
      <c r="L806" s="28"/>
      <c r="M806" s="28"/>
      <c r="N806" s="28"/>
      <c r="O806" s="28"/>
      <c r="P806" s="28"/>
      <c r="Q806" s="28"/>
      <c r="R806" s="28"/>
      <c r="S806" s="28"/>
      <c r="T806" s="28"/>
      <c r="U806" s="28"/>
      <c r="V806" s="28"/>
      <c r="W806" s="28"/>
      <c r="X806" s="28"/>
      <c r="Y806" s="28"/>
      <c r="Z806" s="28"/>
    </row>
    <row r="807" ht="14.25" customHeight="1">
      <c r="A807" s="28"/>
      <c r="B807" s="28"/>
      <c r="C807" s="28"/>
      <c r="D807" s="28"/>
      <c r="E807" s="28"/>
      <c r="F807" s="28"/>
      <c r="G807" s="28"/>
      <c r="H807" s="28"/>
      <c r="I807" s="28"/>
      <c r="J807" s="28"/>
      <c r="K807" s="28"/>
      <c r="L807" s="28"/>
      <c r="M807" s="28"/>
      <c r="N807" s="28"/>
      <c r="O807" s="28"/>
      <c r="P807" s="28"/>
      <c r="Q807" s="28"/>
      <c r="R807" s="28"/>
      <c r="S807" s="28"/>
      <c r="T807" s="28"/>
      <c r="U807" s="28"/>
      <c r="V807" s="28"/>
      <c r="W807" s="28"/>
      <c r="X807" s="28"/>
      <c r="Y807" s="28"/>
      <c r="Z807" s="28"/>
    </row>
    <row r="808" ht="14.25" customHeight="1">
      <c r="A808" s="28"/>
      <c r="B808" s="28"/>
      <c r="C808" s="28"/>
      <c r="D808" s="28"/>
      <c r="E808" s="28"/>
      <c r="F808" s="28"/>
      <c r="G808" s="28"/>
      <c r="H808" s="28"/>
      <c r="I808" s="28"/>
      <c r="J808" s="28"/>
      <c r="K808" s="28"/>
      <c r="L808" s="28"/>
      <c r="M808" s="28"/>
      <c r="N808" s="28"/>
      <c r="O808" s="28"/>
      <c r="P808" s="28"/>
      <c r="Q808" s="28"/>
      <c r="R808" s="28"/>
      <c r="S808" s="28"/>
      <c r="T808" s="28"/>
      <c r="U808" s="28"/>
      <c r="V808" s="28"/>
      <c r="W808" s="28"/>
      <c r="X808" s="28"/>
      <c r="Y808" s="28"/>
      <c r="Z808" s="28"/>
    </row>
    <row r="809" ht="14.25" customHeight="1">
      <c r="A809" s="28"/>
      <c r="B809" s="28"/>
      <c r="C809" s="28"/>
      <c r="D809" s="28"/>
      <c r="E809" s="28"/>
      <c r="F809" s="28"/>
      <c r="G809" s="28"/>
      <c r="H809" s="28"/>
      <c r="I809" s="28"/>
      <c r="J809" s="28"/>
      <c r="K809" s="28"/>
      <c r="L809" s="28"/>
      <c r="M809" s="28"/>
      <c r="N809" s="28"/>
      <c r="O809" s="28"/>
      <c r="P809" s="28"/>
      <c r="Q809" s="28"/>
      <c r="R809" s="28"/>
      <c r="S809" s="28"/>
      <c r="T809" s="28"/>
      <c r="U809" s="28"/>
      <c r="V809" s="28"/>
      <c r="W809" s="28"/>
      <c r="X809" s="28"/>
      <c r="Y809" s="28"/>
      <c r="Z809" s="28"/>
    </row>
    <row r="810" ht="14.25" customHeight="1">
      <c r="A810" s="28"/>
      <c r="B810" s="28"/>
      <c r="C810" s="28"/>
      <c r="D810" s="28"/>
      <c r="E810" s="28"/>
      <c r="F810" s="28"/>
      <c r="G810" s="28"/>
      <c r="H810" s="28"/>
      <c r="I810" s="28"/>
      <c r="J810" s="28"/>
      <c r="K810" s="28"/>
      <c r="L810" s="28"/>
      <c r="M810" s="28"/>
      <c r="N810" s="28"/>
      <c r="O810" s="28"/>
      <c r="P810" s="28"/>
      <c r="Q810" s="28"/>
      <c r="R810" s="28"/>
      <c r="S810" s="28"/>
      <c r="T810" s="28"/>
      <c r="U810" s="28"/>
      <c r="V810" s="28"/>
      <c r="W810" s="28"/>
      <c r="X810" s="28"/>
      <c r="Y810" s="28"/>
      <c r="Z810" s="28"/>
    </row>
    <row r="811" ht="14.25" customHeight="1">
      <c r="A811" s="28"/>
      <c r="B811" s="28"/>
      <c r="C811" s="28"/>
      <c r="D811" s="28"/>
      <c r="E811" s="28"/>
      <c r="F811" s="28"/>
      <c r="G811" s="28"/>
      <c r="H811" s="28"/>
      <c r="I811" s="28"/>
      <c r="J811" s="28"/>
      <c r="K811" s="28"/>
      <c r="L811" s="28"/>
      <c r="M811" s="28"/>
      <c r="N811" s="28"/>
      <c r="O811" s="28"/>
      <c r="P811" s="28"/>
      <c r="Q811" s="28"/>
      <c r="R811" s="28"/>
      <c r="S811" s="28"/>
      <c r="T811" s="28"/>
      <c r="U811" s="28"/>
      <c r="V811" s="28"/>
      <c r="W811" s="28"/>
      <c r="X811" s="28"/>
      <c r="Y811" s="28"/>
      <c r="Z811" s="28"/>
    </row>
    <row r="812" ht="14.25" customHeight="1">
      <c r="A812" s="28"/>
      <c r="B812" s="28"/>
      <c r="C812" s="28"/>
      <c r="D812" s="28"/>
      <c r="E812" s="28"/>
      <c r="F812" s="28"/>
      <c r="G812" s="28"/>
      <c r="H812" s="28"/>
      <c r="I812" s="28"/>
      <c r="J812" s="28"/>
      <c r="K812" s="28"/>
      <c r="L812" s="28"/>
      <c r="M812" s="28"/>
      <c r="N812" s="28"/>
      <c r="O812" s="28"/>
      <c r="P812" s="28"/>
      <c r="Q812" s="28"/>
      <c r="R812" s="28"/>
      <c r="S812" s="28"/>
      <c r="T812" s="28"/>
      <c r="U812" s="28"/>
      <c r="V812" s="28"/>
      <c r="W812" s="28"/>
      <c r="X812" s="28"/>
      <c r="Y812" s="28"/>
      <c r="Z812" s="28"/>
    </row>
    <row r="813" ht="14.25" customHeight="1">
      <c r="A813" s="28"/>
      <c r="B813" s="28"/>
      <c r="C813" s="28"/>
      <c r="D813" s="28"/>
      <c r="E813" s="28"/>
      <c r="F813" s="28"/>
      <c r="G813" s="28"/>
      <c r="H813" s="28"/>
      <c r="I813" s="28"/>
      <c r="J813" s="28"/>
      <c r="K813" s="28"/>
      <c r="L813" s="28"/>
      <c r="M813" s="28"/>
      <c r="N813" s="28"/>
      <c r="O813" s="28"/>
      <c r="P813" s="28"/>
      <c r="Q813" s="28"/>
      <c r="R813" s="28"/>
      <c r="S813" s="28"/>
      <c r="T813" s="28"/>
      <c r="U813" s="28"/>
      <c r="V813" s="28"/>
      <c r="W813" s="28"/>
      <c r="X813" s="28"/>
      <c r="Y813" s="28"/>
      <c r="Z813" s="28"/>
    </row>
    <row r="814" ht="14.25" customHeight="1">
      <c r="A814" s="28"/>
      <c r="B814" s="28"/>
      <c r="C814" s="28"/>
      <c r="D814" s="28"/>
      <c r="E814" s="28"/>
      <c r="F814" s="28"/>
      <c r="G814" s="28"/>
      <c r="H814" s="28"/>
      <c r="I814" s="28"/>
      <c r="J814" s="28"/>
      <c r="K814" s="28"/>
      <c r="L814" s="28"/>
      <c r="M814" s="28"/>
      <c r="N814" s="28"/>
      <c r="O814" s="28"/>
      <c r="P814" s="28"/>
      <c r="Q814" s="28"/>
      <c r="R814" s="28"/>
      <c r="S814" s="28"/>
      <c r="T814" s="28"/>
      <c r="U814" s="28"/>
      <c r="V814" s="28"/>
      <c r="W814" s="28"/>
      <c r="X814" s="28"/>
      <c r="Y814" s="28"/>
      <c r="Z814" s="28"/>
    </row>
    <row r="815" ht="14.25" customHeight="1">
      <c r="A815" s="28"/>
      <c r="B815" s="28"/>
      <c r="C815" s="28"/>
      <c r="D815" s="28"/>
      <c r="E815" s="28"/>
      <c r="F815" s="28"/>
      <c r="G815" s="28"/>
      <c r="H815" s="28"/>
      <c r="I815" s="28"/>
      <c r="J815" s="28"/>
      <c r="K815" s="28"/>
      <c r="L815" s="28"/>
      <c r="M815" s="28"/>
      <c r="N815" s="28"/>
      <c r="O815" s="28"/>
      <c r="P815" s="28"/>
      <c r="Q815" s="28"/>
      <c r="R815" s="28"/>
      <c r="S815" s="28"/>
      <c r="T815" s="28"/>
      <c r="U815" s="28"/>
      <c r="V815" s="28"/>
      <c r="W815" s="28"/>
      <c r="X815" s="28"/>
      <c r="Y815" s="28"/>
      <c r="Z815" s="28"/>
    </row>
    <row r="816" ht="14.25" customHeight="1">
      <c r="A816" s="28"/>
      <c r="B816" s="28"/>
      <c r="C816" s="28"/>
      <c r="D816" s="28"/>
      <c r="E816" s="28"/>
      <c r="F816" s="28"/>
      <c r="G816" s="28"/>
      <c r="H816" s="28"/>
      <c r="I816" s="28"/>
      <c r="J816" s="28"/>
      <c r="K816" s="28"/>
      <c r="L816" s="28"/>
      <c r="M816" s="28"/>
      <c r="N816" s="28"/>
      <c r="O816" s="28"/>
      <c r="P816" s="28"/>
      <c r="Q816" s="28"/>
      <c r="R816" s="28"/>
      <c r="S816" s="28"/>
      <c r="T816" s="28"/>
      <c r="U816" s="28"/>
      <c r="V816" s="28"/>
      <c r="W816" s="28"/>
      <c r="X816" s="28"/>
      <c r="Y816" s="28"/>
      <c r="Z816" s="28"/>
    </row>
    <row r="817" ht="14.25" customHeight="1">
      <c r="A817" s="28"/>
      <c r="B817" s="28"/>
      <c r="C817" s="28"/>
      <c r="D817" s="28"/>
      <c r="E817" s="28"/>
      <c r="F817" s="28"/>
      <c r="G817" s="28"/>
      <c r="H817" s="28"/>
      <c r="I817" s="28"/>
      <c r="J817" s="28"/>
      <c r="K817" s="28"/>
      <c r="L817" s="28"/>
      <c r="M817" s="28"/>
      <c r="N817" s="28"/>
      <c r="O817" s="28"/>
      <c r="P817" s="28"/>
      <c r="Q817" s="28"/>
      <c r="R817" s="28"/>
      <c r="S817" s="28"/>
      <c r="T817" s="28"/>
      <c r="U817" s="28"/>
      <c r="V817" s="28"/>
      <c r="W817" s="28"/>
      <c r="X817" s="28"/>
      <c r="Y817" s="28"/>
      <c r="Z817" s="28"/>
    </row>
    <row r="818" ht="14.25" customHeight="1">
      <c r="A818" s="28"/>
      <c r="B818" s="28"/>
      <c r="C818" s="28"/>
      <c r="D818" s="28"/>
      <c r="E818" s="28"/>
      <c r="F818" s="28"/>
      <c r="G818" s="28"/>
      <c r="H818" s="28"/>
      <c r="I818" s="28"/>
      <c r="J818" s="28"/>
      <c r="K818" s="28"/>
      <c r="L818" s="28"/>
      <c r="M818" s="28"/>
      <c r="N818" s="28"/>
      <c r="O818" s="28"/>
      <c r="P818" s="28"/>
      <c r="Q818" s="28"/>
      <c r="R818" s="28"/>
      <c r="S818" s="28"/>
      <c r="T818" s="28"/>
      <c r="U818" s="28"/>
      <c r="V818" s="28"/>
      <c r="W818" s="28"/>
      <c r="X818" s="28"/>
      <c r="Y818" s="28"/>
      <c r="Z818" s="28"/>
    </row>
    <row r="819" ht="14.25" customHeight="1">
      <c r="A819" s="28"/>
      <c r="B819" s="28"/>
      <c r="C819" s="28"/>
      <c r="D819" s="28"/>
      <c r="E819" s="28"/>
      <c r="F819" s="28"/>
      <c r="G819" s="28"/>
      <c r="H819" s="28"/>
      <c r="I819" s="28"/>
      <c r="J819" s="28"/>
      <c r="K819" s="28"/>
      <c r="L819" s="28"/>
      <c r="M819" s="28"/>
      <c r="N819" s="28"/>
      <c r="O819" s="28"/>
      <c r="P819" s="28"/>
      <c r="Q819" s="28"/>
      <c r="R819" s="28"/>
      <c r="S819" s="28"/>
      <c r="T819" s="28"/>
      <c r="U819" s="28"/>
      <c r="V819" s="28"/>
      <c r="W819" s="28"/>
      <c r="X819" s="28"/>
      <c r="Y819" s="28"/>
      <c r="Z819" s="28"/>
    </row>
    <row r="820" ht="14.25" customHeight="1">
      <c r="A820" s="28"/>
      <c r="B820" s="28"/>
      <c r="C820" s="28"/>
      <c r="D820" s="28"/>
      <c r="E820" s="28"/>
      <c r="F820" s="28"/>
      <c r="G820" s="28"/>
      <c r="H820" s="28"/>
      <c r="I820" s="28"/>
      <c r="J820" s="28"/>
      <c r="K820" s="28"/>
      <c r="L820" s="28"/>
      <c r="M820" s="28"/>
      <c r="N820" s="28"/>
      <c r="O820" s="28"/>
      <c r="P820" s="28"/>
      <c r="Q820" s="28"/>
      <c r="R820" s="28"/>
      <c r="S820" s="28"/>
      <c r="T820" s="28"/>
      <c r="U820" s="28"/>
      <c r="V820" s="28"/>
      <c r="W820" s="28"/>
      <c r="X820" s="28"/>
      <c r="Y820" s="28"/>
      <c r="Z820" s="28"/>
    </row>
    <row r="821" ht="14.25" customHeight="1">
      <c r="A821" s="28"/>
      <c r="B821" s="28"/>
      <c r="C821" s="28"/>
      <c r="D821" s="28"/>
      <c r="E821" s="28"/>
      <c r="F821" s="28"/>
      <c r="G821" s="28"/>
      <c r="H821" s="28"/>
      <c r="I821" s="28"/>
      <c r="J821" s="28"/>
      <c r="K821" s="28"/>
      <c r="L821" s="28"/>
      <c r="M821" s="28"/>
      <c r="N821" s="28"/>
      <c r="O821" s="28"/>
      <c r="P821" s="28"/>
      <c r="Q821" s="28"/>
      <c r="R821" s="28"/>
      <c r="S821" s="28"/>
      <c r="T821" s="28"/>
      <c r="U821" s="28"/>
      <c r="V821" s="28"/>
      <c r="W821" s="28"/>
      <c r="X821" s="28"/>
      <c r="Y821" s="28"/>
      <c r="Z821" s="28"/>
    </row>
    <row r="822" ht="14.25" customHeight="1">
      <c r="A822" s="28"/>
      <c r="B822" s="28"/>
      <c r="C822" s="28"/>
      <c r="D822" s="28"/>
      <c r="E822" s="28"/>
      <c r="F822" s="28"/>
      <c r="G822" s="28"/>
      <c r="H822" s="28"/>
      <c r="I822" s="28"/>
      <c r="J822" s="28"/>
      <c r="K822" s="28"/>
      <c r="L822" s="28"/>
      <c r="M822" s="28"/>
      <c r="N822" s="28"/>
      <c r="O822" s="28"/>
      <c r="P822" s="28"/>
      <c r="Q822" s="28"/>
      <c r="R822" s="28"/>
      <c r="S822" s="28"/>
      <c r="T822" s="28"/>
      <c r="U822" s="28"/>
      <c r="V822" s="28"/>
      <c r="W822" s="28"/>
      <c r="X822" s="28"/>
      <c r="Y822" s="28"/>
      <c r="Z822" s="28"/>
    </row>
    <row r="823" ht="14.25" customHeight="1">
      <c r="A823" s="28"/>
      <c r="B823" s="28"/>
      <c r="C823" s="28"/>
      <c r="D823" s="28"/>
      <c r="E823" s="28"/>
      <c r="F823" s="28"/>
      <c r="G823" s="28"/>
      <c r="H823" s="28"/>
      <c r="I823" s="28"/>
      <c r="J823" s="28"/>
      <c r="K823" s="28"/>
      <c r="L823" s="28"/>
      <c r="M823" s="28"/>
      <c r="N823" s="28"/>
      <c r="O823" s="28"/>
      <c r="P823" s="28"/>
      <c r="Q823" s="28"/>
      <c r="R823" s="28"/>
      <c r="S823" s="28"/>
      <c r="T823" s="28"/>
      <c r="U823" s="28"/>
      <c r="V823" s="28"/>
      <c r="W823" s="28"/>
      <c r="X823" s="28"/>
      <c r="Y823" s="28"/>
      <c r="Z823" s="28"/>
    </row>
    <row r="824" ht="14.25" customHeight="1">
      <c r="A824" s="28"/>
      <c r="B824" s="28"/>
      <c r="C824" s="28"/>
      <c r="D824" s="28"/>
      <c r="E824" s="28"/>
      <c r="F824" s="28"/>
      <c r="G824" s="28"/>
      <c r="H824" s="28"/>
      <c r="I824" s="28"/>
      <c r="J824" s="28"/>
      <c r="K824" s="28"/>
      <c r="L824" s="28"/>
      <c r="M824" s="28"/>
      <c r="N824" s="28"/>
      <c r="O824" s="28"/>
      <c r="P824" s="28"/>
      <c r="Q824" s="28"/>
      <c r="R824" s="28"/>
      <c r="S824" s="28"/>
      <c r="T824" s="28"/>
      <c r="U824" s="28"/>
      <c r="V824" s="28"/>
      <c r="W824" s="28"/>
      <c r="X824" s="28"/>
      <c r="Y824" s="28"/>
      <c r="Z824" s="28"/>
    </row>
    <row r="825" ht="14.25" customHeight="1">
      <c r="A825" s="28"/>
      <c r="B825" s="28"/>
      <c r="C825" s="28"/>
      <c r="D825" s="28"/>
      <c r="E825" s="28"/>
      <c r="F825" s="28"/>
      <c r="G825" s="28"/>
      <c r="H825" s="28"/>
      <c r="I825" s="28"/>
      <c r="J825" s="28"/>
      <c r="K825" s="28"/>
      <c r="L825" s="28"/>
      <c r="M825" s="28"/>
      <c r="N825" s="28"/>
      <c r="O825" s="28"/>
      <c r="P825" s="28"/>
      <c r="Q825" s="28"/>
      <c r="R825" s="28"/>
      <c r="S825" s="28"/>
      <c r="T825" s="28"/>
      <c r="U825" s="28"/>
      <c r="V825" s="28"/>
      <c r="W825" s="28"/>
      <c r="X825" s="28"/>
      <c r="Y825" s="28"/>
      <c r="Z825" s="28"/>
    </row>
    <row r="826" ht="14.25" customHeight="1">
      <c r="A826" s="28"/>
      <c r="B826" s="28"/>
      <c r="C826" s="28"/>
      <c r="D826" s="28"/>
      <c r="E826" s="28"/>
      <c r="F826" s="28"/>
      <c r="G826" s="28"/>
      <c r="H826" s="28"/>
      <c r="I826" s="28"/>
      <c r="J826" s="28"/>
      <c r="K826" s="28"/>
      <c r="L826" s="28"/>
      <c r="M826" s="28"/>
      <c r="N826" s="28"/>
      <c r="O826" s="28"/>
      <c r="P826" s="28"/>
      <c r="Q826" s="28"/>
      <c r="R826" s="28"/>
      <c r="S826" s="28"/>
      <c r="T826" s="28"/>
      <c r="U826" s="28"/>
      <c r="V826" s="28"/>
      <c r="W826" s="28"/>
      <c r="X826" s="28"/>
      <c r="Y826" s="28"/>
      <c r="Z826" s="28"/>
    </row>
    <row r="827" ht="14.25" customHeight="1">
      <c r="A827" s="28"/>
      <c r="B827" s="28"/>
      <c r="C827" s="28"/>
      <c r="D827" s="28"/>
      <c r="E827" s="28"/>
      <c r="F827" s="28"/>
      <c r="G827" s="28"/>
      <c r="H827" s="28"/>
      <c r="I827" s="28"/>
      <c r="J827" s="28"/>
      <c r="K827" s="28"/>
      <c r="L827" s="28"/>
      <c r="M827" s="28"/>
      <c r="N827" s="28"/>
      <c r="O827" s="28"/>
      <c r="P827" s="28"/>
      <c r="Q827" s="28"/>
      <c r="R827" s="28"/>
      <c r="S827" s="28"/>
      <c r="T827" s="28"/>
      <c r="U827" s="28"/>
      <c r="V827" s="28"/>
      <c r="W827" s="28"/>
      <c r="X827" s="28"/>
      <c r="Y827" s="28"/>
      <c r="Z827" s="28"/>
    </row>
    <row r="828" ht="14.25" customHeight="1">
      <c r="A828" s="28"/>
      <c r="B828" s="28"/>
      <c r="C828" s="28"/>
      <c r="D828" s="28"/>
      <c r="E828" s="28"/>
      <c r="F828" s="28"/>
      <c r="G828" s="28"/>
      <c r="H828" s="28"/>
      <c r="I828" s="28"/>
      <c r="J828" s="28"/>
      <c r="K828" s="28"/>
      <c r="L828" s="28"/>
      <c r="M828" s="28"/>
      <c r="N828" s="28"/>
      <c r="O828" s="28"/>
      <c r="P828" s="28"/>
      <c r="Q828" s="28"/>
      <c r="R828" s="28"/>
      <c r="S828" s="28"/>
      <c r="T828" s="28"/>
      <c r="U828" s="28"/>
      <c r="V828" s="28"/>
      <c r="W828" s="28"/>
      <c r="X828" s="28"/>
      <c r="Y828" s="28"/>
      <c r="Z828" s="28"/>
    </row>
    <row r="829" ht="14.25" customHeight="1">
      <c r="A829" s="28"/>
      <c r="B829" s="28"/>
      <c r="C829" s="28"/>
      <c r="D829" s="28"/>
      <c r="E829" s="28"/>
      <c r="F829" s="28"/>
      <c r="G829" s="28"/>
      <c r="H829" s="28"/>
      <c r="I829" s="28"/>
      <c r="J829" s="28"/>
      <c r="K829" s="28"/>
      <c r="L829" s="28"/>
      <c r="M829" s="28"/>
      <c r="N829" s="28"/>
      <c r="O829" s="28"/>
      <c r="P829" s="28"/>
      <c r="Q829" s="28"/>
      <c r="R829" s="28"/>
      <c r="S829" s="28"/>
      <c r="T829" s="28"/>
      <c r="U829" s="28"/>
      <c r="V829" s="28"/>
      <c r="W829" s="28"/>
      <c r="X829" s="28"/>
      <c r="Y829" s="28"/>
      <c r="Z829" s="28"/>
    </row>
    <row r="830" ht="14.25" customHeight="1">
      <c r="A830" s="28"/>
      <c r="B830" s="28"/>
      <c r="C830" s="28"/>
      <c r="D830" s="28"/>
      <c r="E830" s="28"/>
      <c r="F830" s="28"/>
      <c r="G830" s="28"/>
      <c r="H830" s="28"/>
      <c r="I830" s="28"/>
      <c r="J830" s="28"/>
      <c r="K830" s="28"/>
      <c r="L830" s="28"/>
      <c r="M830" s="28"/>
      <c r="N830" s="28"/>
      <c r="O830" s="28"/>
      <c r="P830" s="28"/>
      <c r="Q830" s="28"/>
      <c r="R830" s="28"/>
      <c r="S830" s="28"/>
      <c r="T830" s="28"/>
      <c r="U830" s="28"/>
      <c r="V830" s="28"/>
      <c r="W830" s="28"/>
      <c r="X830" s="28"/>
      <c r="Y830" s="28"/>
      <c r="Z830" s="28"/>
    </row>
    <row r="831" ht="14.25" customHeight="1">
      <c r="A831" s="28"/>
      <c r="B831" s="28"/>
      <c r="C831" s="28"/>
      <c r="D831" s="28"/>
      <c r="E831" s="28"/>
      <c r="F831" s="28"/>
      <c r="G831" s="28"/>
      <c r="H831" s="28"/>
      <c r="I831" s="28"/>
      <c r="J831" s="28"/>
      <c r="K831" s="28"/>
      <c r="L831" s="28"/>
      <c r="M831" s="28"/>
      <c r="N831" s="28"/>
      <c r="O831" s="28"/>
      <c r="P831" s="28"/>
      <c r="Q831" s="28"/>
      <c r="R831" s="28"/>
      <c r="S831" s="28"/>
      <c r="T831" s="28"/>
      <c r="U831" s="28"/>
      <c r="V831" s="28"/>
      <c r="W831" s="28"/>
      <c r="X831" s="28"/>
      <c r="Y831" s="28"/>
      <c r="Z831" s="28"/>
    </row>
    <row r="832" ht="14.25" customHeight="1">
      <c r="A832" s="28"/>
      <c r="B832" s="28"/>
      <c r="C832" s="28"/>
      <c r="D832" s="28"/>
      <c r="E832" s="28"/>
      <c r="F832" s="28"/>
      <c r="G832" s="28"/>
      <c r="H832" s="28"/>
      <c r="I832" s="28"/>
      <c r="J832" s="28"/>
      <c r="K832" s="28"/>
      <c r="L832" s="28"/>
      <c r="M832" s="28"/>
      <c r="N832" s="28"/>
      <c r="O832" s="28"/>
      <c r="P832" s="28"/>
      <c r="Q832" s="28"/>
      <c r="R832" s="28"/>
      <c r="S832" s="28"/>
      <c r="T832" s="28"/>
      <c r="U832" s="28"/>
      <c r="V832" s="28"/>
      <c r="W832" s="28"/>
      <c r="X832" s="28"/>
      <c r="Y832" s="28"/>
      <c r="Z832" s="28"/>
    </row>
    <row r="833" ht="14.25" customHeight="1">
      <c r="A833" s="28"/>
      <c r="B833" s="28"/>
      <c r="C833" s="28"/>
      <c r="D833" s="28"/>
      <c r="E833" s="28"/>
      <c r="F833" s="28"/>
      <c r="G833" s="28"/>
      <c r="H833" s="28"/>
      <c r="I833" s="28"/>
      <c r="J833" s="28"/>
      <c r="K833" s="28"/>
      <c r="L833" s="28"/>
      <c r="M833" s="28"/>
      <c r="N833" s="28"/>
      <c r="O833" s="28"/>
      <c r="P833" s="28"/>
      <c r="Q833" s="28"/>
      <c r="R833" s="28"/>
      <c r="S833" s="28"/>
      <c r="T833" s="28"/>
      <c r="U833" s="28"/>
      <c r="V833" s="28"/>
      <c r="W833" s="28"/>
      <c r="X833" s="28"/>
      <c r="Y833" s="28"/>
      <c r="Z833" s="28"/>
    </row>
    <row r="834" ht="14.25" customHeight="1">
      <c r="A834" s="28"/>
      <c r="B834" s="28"/>
      <c r="C834" s="28"/>
      <c r="D834" s="28"/>
      <c r="E834" s="28"/>
      <c r="F834" s="28"/>
      <c r="G834" s="28"/>
      <c r="H834" s="28"/>
      <c r="I834" s="28"/>
      <c r="J834" s="28"/>
      <c r="K834" s="28"/>
      <c r="L834" s="28"/>
      <c r="M834" s="28"/>
      <c r="N834" s="28"/>
      <c r="O834" s="28"/>
      <c r="P834" s="28"/>
      <c r="Q834" s="28"/>
      <c r="R834" s="28"/>
      <c r="S834" s="28"/>
      <c r="T834" s="28"/>
      <c r="U834" s="28"/>
      <c r="V834" s="28"/>
      <c r="W834" s="28"/>
      <c r="X834" s="28"/>
      <c r="Y834" s="28"/>
      <c r="Z834" s="28"/>
    </row>
    <row r="835" ht="14.25" customHeight="1">
      <c r="A835" s="28"/>
      <c r="B835" s="28"/>
      <c r="C835" s="28"/>
      <c r="D835" s="28"/>
      <c r="E835" s="28"/>
      <c r="F835" s="28"/>
      <c r="G835" s="28"/>
      <c r="H835" s="28"/>
      <c r="I835" s="28"/>
      <c r="J835" s="28"/>
      <c r="K835" s="28"/>
      <c r="L835" s="28"/>
      <c r="M835" s="28"/>
      <c r="N835" s="28"/>
      <c r="O835" s="28"/>
      <c r="P835" s="28"/>
      <c r="Q835" s="28"/>
      <c r="R835" s="28"/>
      <c r="S835" s="28"/>
      <c r="T835" s="28"/>
      <c r="U835" s="28"/>
      <c r="V835" s="28"/>
      <c r="W835" s="28"/>
      <c r="X835" s="28"/>
      <c r="Y835" s="28"/>
      <c r="Z835" s="28"/>
    </row>
    <row r="836" ht="14.25" customHeight="1">
      <c r="A836" s="28"/>
      <c r="B836" s="28"/>
      <c r="C836" s="28"/>
      <c r="D836" s="28"/>
      <c r="E836" s="28"/>
      <c r="F836" s="28"/>
      <c r="G836" s="28"/>
      <c r="H836" s="28"/>
      <c r="I836" s="28"/>
      <c r="J836" s="28"/>
      <c r="K836" s="28"/>
      <c r="L836" s="28"/>
      <c r="M836" s="28"/>
      <c r="N836" s="28"/>
      <c r="O836" s="28"/>
      <c r="P836" s="28"/>
      <c r="Q836" s="28"/>
      <c r="R836" s="28"/>
      <c r="S836" s="28"/>
      <c r="T836" s="28"/>
      <c r="U836" s="28"/>
      <c r="V836" s="28"/>
      <c r="W836" s="28"/>
      <c r="X836" s="28"/>
      <c r="Y836" s="28"/>
      <c r="Z836" s="28"/>
    </row>
    <row r="837" ht="14.25" customHeight="1">
      <c r="A837" s="28"/>
      <c r="B837" s="28"/>
      <c r="C837" s="28"/>
      <c r="D837" s="28"/>
      <c r="E837" s="28"/>
      <c r="F837" s="28"/>
      <c r="G837" s="28"/>
      <c r="H837" s="28"/>
      <c r="I837" s="28"/>
      <c r="J837" s="28"/>
      <c r="K837" s="28"/>
      <c r="L837" s="28"/>
      <c r="M837" s="28"/>
      <c r="N837" s="28"/>
      <c r="O837" s="28"/>
      <c r="P837" s="28"/>
      <c r="Q837" s="28"/>
      <c r="R837" s="28"/>
      <c r="S837" s="28"/>
      <c r="T837" s="28"/>
      <c r="U837" s="28"/>
      <c r="V837" s="28"/>
      <c r="W837" s="28"/>
      <c r="X837" s="28"/>
      <c r="Y837" s="28"/>
      <c r="Z837" s="28"/>
    </row>
    <row r="838" ht="14.25" customHeight="1">
      <c r="A838" s="28"/>
      <c r="B838" s="28"/>
      <c r="C838" s="28"/>
      <c r="D838" s="28"/>
      <c r="E838" s="28"/>
      <c r="F838" s="28"/>
      <c r="G838" s="28"/>
      <c r="H838" s="28"/>
      <c r="I838" s="28"/>
      <c r="J838" s="28"/>
      <c r="K838" s="28"/>
      <c r="L838" s="28"/>
      <c r="M838" s="28"/>
      <c r="N838" s="28"/>
      <c r="O838" s="28"/>
      <c r="P838" s="28"/>
      <c r="Q838" s="28"/>
      <c r="R838" s="28"/>
      <c r="S838" s="28"/>
      <c r="T838" s="28"/>
      <c r="U838" s="28"/>
      <c r="V838" s="28"/>
      <c r="W838" s="28"/>
      <c r="X838" s="28"/>
      <c r="Y838" s="28"/>
      <c r="Z838" s="28"/>
    </row>
    <row r="839" ht="14.25" customHeight="1">
      <c r="A839" s="28"/>
      <c r="B839" s="28"/>
      <c r="C839" s="28"/>
      <c r="D839" s="28"/>
      <c r="E839" s="28"/>
      <c r="F839" s="28"/>
      <c r="G839" s="28"/>
      <c r="H839" s="28"/>
      <c r="I839" s="28"/>
      <c r="J839" s="28"/>
      <c r="K839" s="28"/>
      <c r="L839" s="28"/>
      <c r="M839" s="28"/>
      <c r="N839" s="28"/>
      <c r="O839" s="28"/>
      <c r="P839" s="28"/>
      <c r="Q839" s="28"/>
      <c r="R839" s="28"/>
      <c r="S839" s="28"/>
      <c r="T839" s="28"/>
      <c r="U839" s="28"/>
      <c r="V839" s="28"/>
      <c r="W839" s="28"/>
      <c r="X839" s="28"/>
      <c r="Y839" s="28"/>
      <c r="Z839" s="28"/>
    </row>
    <row r="840" ht="14.25" customHeight="1">
      <c r="A840" s="28"/>
      <c r="B840" s="28"/>
      <c r="C840" s="28"/>
      <c r="D840" s="28"/>
      <c r="E840" s="28"/>
      <c r="F840" s="28"/>
      <c r="G840" s="28"/>
      <c r="H840" s="28"/>
      <c r="I840" s="28"/>
      <c r="J840" s="28"/>
      <c r="K840" s="28"/>
      <c r="L840" s="28"/>
      <c r="M840" s="28"/>
      <c r="N840" s="28"/>
      <c r="O840" s="28"/>
      <c r="P840" s="28"/>
      <c r="Q840" s="28"/>
      <c r="R840" s="28"/>
      <c r="S840" s="28"/>
      <c r="T840" s="28"/>
      <c r="U840" s="28"/>
      <c r="V840" s="28"/>
      <c r="W840" s="28"/>
      <c r="X840" s="28"/>
      <c r="Y840" s="28"/>
      <c r="Z840" s="28"/>
    </row>
    <row r="841" ht="14.25" customHeight="1">
      <c r="A841" s="28"/>
      <c r="B841" s="28"/>
      <c r="C841" s="28"/>
      <c r="D841" s="28"/>
      <c r="E841" s="28"/>
      <c r="F841" s="28"/>
      <c r="G841" s="28"/>
      <c r="H841" s="28"/>
      <c r="I841" s="28"/>
      <c r="J841" s="28"/>
      <c r="K841" s="28"/>
      <c r="L841" s="28"/>
      <c r="M841" s="28"/>
      <c r="N841" s="28"/>
      <c r="O841" s="28"/>
      <c r="P841" s="28"/>
      <c r="Q841" s="28"/>
      <c r="R841" s="28"/>
      <c r="S841" s="28"/>
      <c r="T841" s="28"/>
      <c r="U841" s="28"/>
      <c r="V841" s="28"/>
      <c r="W841" s="28"/>
      <c r="X841" s="28"/>
      <c r="Y841" s="28"/>
      <c r="Z841" s="28"/>
    </row>
    <row r="842" ht="14.25" customHeight="1">
      <c r="A842" s="28"/>
      <c r="B842" s="28"/>
      <c r="C842" s="28"/>
      <c r="D842" s="28"/>
      <c r="E842" s="28"/>
      <c r="F842" s="28"/>
      <c r="G842" s="28"/>
      <c r="H842" s="28"/>
      <c r="I842" s="28"/>
      <c r="J842" s="28"/>
      <c r="K842" s="28"/>
      <c r="L842" s="28"/>
      <c r="M842" s="28"/>
      <c r="N842" s="28"/>
      <c r="O842" s="28"/>
      <c r="P842" s="28"/>
      <c r="Q842" s="28"/>
      <c r="R842" s="28"/>
      <c r="S842" s="28"/>
      <c r="T842" s="28"/>
      <c r="U842" s="28"/>
      <c r="V842" s="28"/>
      <c r="W842" s="28"/>
      <c r="X842" s="28"/>
      <c r="Y842" s="28"/>
      <c r="Z842" s="28"/>
    </row>
    <row r="843" ht="14.25" customHeight="1">
      <c r="A843" s="28"/>
      <c r="B843" s="28"/>
      <c r="C843" s="28"/>
      <c r="D843" s="28"/>
      <c r="E843" s="28"/>
      <c r="F843" s="28"/>
      <c r="G843" s="28"/>
      <c r="H843" s="28"/>
      <c r="I843" s="28"/>
      <c r="J843" s="28"/>
      <c r="K843" s="28"/>
      <c r="L843" s="28"/>
      <c r="M843" s="28"/>
      <c r="N843" s="28"/>
      <c r="O843" s="28"/>
      <c r="P843" s="28"/>
      <c r="Q843" s="28"/>
      <c r="R843" s="28"/>
      <c r="S843" s="28"/>
      <c r="T843" s="28"/>
      <c r="U843" s="28"/>
      <c r="V843" s="28"/>
      <c r="W843" s="28"/>
      <c r="X843" s="28"/>
      <c r="Y843" s="28"/>
      <c r="Z843" s="28"/>
    </row>
    <row r="844" ht="14.25" customHeight="1">
      <c r="A844" s="28"/>
      <c r="B844" s="28"/>
      <c r="C844" s="28"/>
      <c r="D844" s="28"/>
      <c r="E844" s="28"/>
      <c r="F844" s="28"/>
      <c r="G844" s="28"/>
      <c r="H844" s="28"/>
      <c r="I844" s="28"/>
      <c r="J844" s="28"/>
      <c r="K844" s="28"/>
      <c r="L844" s="28"/>
      <c r="M844" s="28"/>
      <c r="N844" s="28"/>
      <c r="O844" s="28"/>
      <c r="P844" s="28"/>
      <c r="Q844" s="28"/>
      <c r="R844" s="28"/>
      <c r="S844" s="28"/>
      <c r="T844" s="28"/>
      <c r="U844" s="28"/>
      <c r="V844" s="28"/>
      <c r="W844" s="28"/>
      <c r="X844" s="28"/>
      <c r="Y844" s="28"/>
      <c r="Z844" s="28"/>
    </row>
    <row r="845" ht="14.25" customHeight="1">
      <c r="A845" s="28"/>
      <c r="B845" s="28"/>
      <c r="C845" s="28"/>
      <c r="D845" s="28"/>
      <c r="E845" s="28"/>
      <c r="F845" s="28"/>
      <c r="G845" s="28"/>
      <c r="H845" s="28"/>
      <c r="I845" s="28"/>
      <c r="J845" s="28"/>
      <c r="K845" s="28"/>
      <c r="L845" s="28"/>
      <c r="M845" s="28"/>
      <c r="N845" s="28"/>
      <c r="O845" s="28"/>
      <c r="P845" s="28"/>
      <c r="Q845" s="28"/>
      <c r="R845" s="28"/>
      <c r="S845" s="28"/>
      <c r="T845" s="28"/>
      <c r="U845" s="28"/>
      <c r="V845" s="28"/>
      <c r="W845" s="28"/>
      <c r="X845" s="28"/>
      <c r="Y845" s="28"/>
      <c r="Z845" s="28"/>
    </row>
    <row r="846" ht="14.25" customHeight="1">
      <c r="A846" s="28"/>
      <c r="B846" s="28"/>
      <c r="C846" s="28"/>
      <c r="D846" s="28"/>
      <c r="E846" s="28"/>
      <c r="F846" s="28"/>
      <c r="G846" s="28"/>
      <c r="H846" s="28"/>
      <c r="I846" s="28"/>
      <c r="J846" s="28"/>
      <c r="K846" s="28"/>
      <c r="L846" s="28"/>
      <c r="M846" s="28"/>
      <c r="N846" s="28"/>
      <c r="O846" s="28"/>
      <c r="P846" s="28"/>
      <c r="Q846" s="28"/>
      <c r="R846" s="28"/>
      <c r="S846" s="28"/>
      <c r="T846" s="28"/>
      <c r="U846" s="28"/>
      <c r="V846" s="28"/>
      <c r="W846" s="28"/>
      <c r="X846" s="28"/>
      <c r="Y846" s="28"/>
      <c r="Z846" s="28"/>
    </row>
    <row r="847" ht="14.25" customHeight="1">
      <c r="A847" s="28"/>
      <c r="B847" s="28"/>
      <c r="C847" s="28"/>
      <c r="D847" s="28"/>
      <c r="E847" s="28"/>
      <c r="F847" s="28"/>
      <c r="G847" s="28"/>
      <c r="H847" s="28"/>
      <c r="I847" s="28"/>
      <c r="J847" s="28"/>
      <c r="K847" s="28"/>
      <c r="L847" s="28"/>
      <c r="M847" s="28"/>
      <c r="N847" s="28"/>
      <c r="O847" s="28"/>
      <c r="P847" s="28"/>
      <c r="Q847" s="28"/>
      <c r="R847" s="28"/>
      <c r="S847" s="28"/>
      <c r="T847" s="28"/>
      <c r="U847" s="28"/>
      <c r="V847" s="28"/>
      <c r="W847" s="28"/>
      <c r="X847" s="28"/>
      <c r="Y847" s="28"/>
      <c r="Z847" s="28"/>
    </row>
    <row r="848" ht="14.25" customHeight="1">
      <c r="A848" s="28"/>
      <c r="B848" s="28"/>
      <c r="C848" s="28"/>
      <c r="D848" s="28"/>
      <c r="E848" s="28"/>
      <c r="F848" s="28"/>
      <c r="G848" s="28"/>
      <c r="H848" s="28"/>
      <c r="I848" s="28"/>
      <c r="J848" s="28"/>
      <c r="K848" s="28"/>
      <c r="L848" s="28"/>
      <c r="M848" s="28"/>
      <c r="N848" s="28"/>
      <c r="O848" s="28"/>
      <c r="P848" s="28"/>
      <c r="Q848" s="28"/>
      <c r="R848" s="28"/>
      <c r="S848" s="28"/>
      <c r="T848" s="28"/>
      <c r="U848" s="28"/>
      <c r="V848" s="28"/>
      <c r="W848" s="28"/>
      <c r="X848" s="28"/>
      <c r="Y848" s="28"/>
      <c r="Z848" s="28"/>
    </row>
    <row r="849" ht="14.25" customHeight="1">
      <c r="A849" s="28"/>
      <c r="B849" s="28"/>
      <c r="C849" s="28"/>
      <c r="D849" s="28"/>
      <c r="E849" s="28"/>
      <c r="F849" s="28"/>
      <c r="G849" s="28"/>
      <c r="H849" s="28"/>
      <c r="I849" s="28"/>
      <c r="J849" s="28"/>
      <c r="K849" s="28"/>
      <c r="L849" s="28"/>
      <c r="M849" s="28"/>
      <c r="N849" s="28"/>
      <c r="O849" s="28"/>
      <c r="P849" s="28"/>
      <c r="Q849" s="28"/>
      <c r="R849" s="28"/>
      <c r="S849" s="28"/>
      <c r="T849" s="28"/>
      <c r="U849" s="28"/>
      <c r="V849" s="28"/>
      <c r="W849" s="28"/>
      <c r="X849" s="28"/>
      <c r="Y849" s="28"/>
      <c r="Z849" s="28"/>
    </row>
    <row r="850" ht="14.25" customHeight="1">
      <c r="A850" s="28"/>
      <c r="B850" s="28"/>
      <c r="C850" s="28"/>
      <c r="D850" s="28"/>
      <c r="E850" s="28"/>
      <c r="F850" s="28"/>
      <c r="G850" s="28"/>
      <c r="H850" s="28"/>
      <c r="I850" s="28"/>
      <c r="J850" s="28"/>
      <c r="K850" s="28"/>
      <c r="L850" s="28"/>
      <c r="M850" s="28"/>
      <c r="N850" s="28"/>
      <c r="O850" s="28"/>
      <c r="P850" s="28"/>
      <c r="Q850" s="28"/>
      <c r="R850" s="28"/>
      <c r="S850" s="28"/>
      <c r="T850" s="28"/>
      <c r="U850" s="28"/>
      <c r="V850" s="28"/>
      <c r="W850" s="28"/>
      <c r="X850" s="28"/>
      <c r="Y850" s="28"/>
      <c r="Z850" s="28"/>
    </row>
    <row r="851" ht="14.25" customHeight="1">
      <c r="A851" s="28"/>
      <c r="B851" s="28"/>
      <c r="C851" s="28"/>
      <c r="D851" s="28"/>
      <c r="E851" s="28"/>
      <c r="F851" s="28"/>
      <c r="G851" s="28"/>
      <c r="H851" s="28"/>
      <c r="I851" s="28"/>
      <c r="J851" s="28"/>
      <c r="K851" s="28"/>
      <c r="L851" s="28"/>
      <c r="M851" s="28"/>
      <c r="N851" s="28"/>
      <c r="O851" s="28"/>
      <c r="P851" s="28"/>
      <c r="Q851" s="28"/>
      <c r="R851" s="28"/>
      <c r="S851" s="28"/>
      <c r="T851" s="28"/>
      <c r="U851" s="28"/>
      <c r="V851" s="28"/>
      <c r="W851" s="28"/>
      <c r="X851" s="28"/>
      <c r="Y851" s="28"/>
      <c r="Z851" s="28"/>
    </row>
    <row r="852" ht="14.25" customHeight="1">
      <c r="A852" s="28"/>
      <c r="B852" s="28"/>
      <c r="C852" s="28"/>
      <c r="D852" s="28"/>
      <c r="E852" s="28"/>
      <c r="F852" s="28"/>
      <c r="G852" s="28"/>
      <c r="H852" s="28"/>
      <c r="I852" s="28"/>
      <c r="J852" s="28"/>
      <c r="K852" s="28"/>
      <c r="L852" s="28"/>
      <c r="M852" s="28"/>
      <c r="N852" s="28"/>
      <c r="O852" s="28"/>
      <c r="P852" s="28"/>
      <c r="Q852" s="28"/>
      <c r="R852" s="28"/>
      <c r="S852" s="28"/>
      <c r="T852" s="28"/>
      <c r="U852" s="28"/>
      <c r="V852" s="28"/>
      <c r="W852" s="28"/>
      <c r="X852" s="28"/>
      <c r="Y852" s="28"/>
      <c r="Z852" s="28"/>
    </row>
    <row r="853" ht="14.25" customHeight="1">
      <c r="A853" s="28"/>
      <c r="B853" s="28"/>
      <c r="C853" s="28"/>
      <c r="D853" s="28"/>
      <c r="E853" s="28"/>
      <c r="F853" s="28"/>
      <c r="G853" s="28"/>
      <c r="H853" s="28"/>
      <c r="I853" s="28"/>
      <c r="J853" s="28"/>
      <c r="K853" s="28"/>
      <c r="L853" s="28"/>
      <c r="M853" s="28"/>
      <c r="N853" s="28"/>
      <c r="O853" s="28"/>
      <c r="P853" s="28"/>
      <c r="Q853" s="28"/>
      <c r="R853" s="28"/>
      <c r="S853" s="28"/>
      <c r="T853" s="28"/>
      <c r="U853" s="28"/>
      <c r="V853" s="28"/>
      <c r="W853" s="28"/>
      <c r="X853" s="28"/>
      <c r="Y853" s="28"/>
      <c r="Z853" s="28"/>
    </row>
    <row r="854" ht="14.25" customHeight="1">
      <c r="A854" s="28"/>
      <c r="B854" s="28"/>
      <c r="C854" s="28"/>
      <c r="D854" s="28"/>
      <c r="E854" s="28"/>
      <c r="F854" s="28"/>
      <c r="G854" s="28"/>
      <c r="H854" s="28"/>
      <c r="I854" s="28"/>
      <c r="J854" s="28"/>
      <c r="K854" s="28"/>
      <c r="L854" s="28"/>
      <c r="M854" s="28"/>
      <c r="N854" s="28"/>
      <c r="O854" s="28"/>
      <c r="P854" s="28"/>
      <c r="Q854" s="28"/>
      <c r="R854" s="28"/>
      <c r="S854" s="28"/>
      <c r="T854" s="28"/>
      <c r="U854" s="28"/>
      <c r="V854" s="28"/>
      <c r="W854" s="28"/>
      <c r="X854" s="28"/>
      <c r="Y854" s="28"/>
      <c r="Z854" s="28"/>
    </row>
    <row r="855" ht="14.25" customHeight="1">
      <c r="A855" s="28"/>
      <c r="B855" s="28"/>
      <c r="C855" s="28"/>
      <c r="D855" s="28"/>
      <c r="E855" s="28"/>
      <c r="F855" s="28"/>
      <c r="G855" s="28"/>
      <c r="H855" s="28"/>
      <c r="I855" s="28"/>
      <c r="J855" s="28"/>
      <c r="K855" s="28"/>
      <c r="L855" s="28"/>
      <c r="M855" s="28"/>
      <c r="N855" s="28"/>
      <c r="O855" s="28"/>
      <c r="P855" s="28"/>
      <c r="Q855" s="28"/>
      <c r="R855" s="28"/>
      <c r="S855" s="28"/>
      <c r="T855" s="28"/>
      <c r="U855" s="28"/>
      <c r="V855" s="28"/>
      <c r="W855" s="28"/>
      <c r="X855" s="28"/>
      <c r="Y855" s="28"/>
      <c r="Z855" s="28"/>
    </row>
    <row r="856" ht="14.25" customHeight="1">
      <c r="A856" s="28"/>
      <c r="B856" s="28"/>
      <c r="C856" s="28"/>
      <c r="D856" s="28"/>
      <c r="E856" s="28"/>
      <c r="F856" s="28"/>
      <c r="G856" s="28"/>
      <c r="H856" s="28"/>
      <c r="I856" s="28"/>
      <c r="J856" s="28"/>
      <c r="K856" s="28"/>
      <c r="L856" s="28"/>
      <c r="M856" s="28"/>
      <c r="N856" s="28"/>
      <c r="O856" s="28"/>
      <c r="P856" s="28"/>
      <c r="Q856" s="28"/>
      <c r="R856" s="28"/>
      <c r="S856" s="28"/>
      <c r="T856" s="28"/>
      <c r="U856" s="28"/>
      <c r="V856" s="28"/>
      <c r="W856" s="28"/>
      <c r="X856" s="28"/>
      <c r="Y856" s="28"/>
      <c r="Z856" s="28"/>
    </row>
    <row r="857" ht="14.25" customHeight="1">
      <c r="A857" s="28"/>
      <c r="B857" s="28"/>
      <c r="C857" s="28"/>
      <c r="D857" s="28"/>
      <c r="E857" s="28"/>
      <c r="F857" s="28"/>
      <c r="G857" s="28"/>
      <c r="H857" s="28"/>
      <c r="I857" s="28"/>
      <c r="J857" s="28"/>
      <c r="K857" s="28"/>
      <c r="L857" s="28"/>
      <c r="M857" s="28"/>
      <c r="N857" s="28"/>
      <c r="O857" s="28"/>
      <c r="P857" s="28"/>
      <c r="Q857" s="28"/>
      <c r="R857" s="28"/>
      <c r="S857" s="28"/>
      <c r="T857" s="28"/>
      <c r="U857" s="28"/>
      <c r="V857" s="28"/>
      <c r="W857" s="28"/>
      <c r="X857" s="28"/>
      <c r="Y857" s="28"/>
      <c r="Z857" s="28"/>
    </row>
    <row r="858" ht="14.25" customHeight="1">
      <c r="A858" s="28"/>
      <c r="B858" s="28"/>
      <c r="C858" s="28"/>
      <c r="D858" s="28"/>
      <c r="E858" s="28"/>
      <c r="F858" s="28"/>
      <c r="G858" s="28"/>
      <c r="H858" s="28"/>
      <c r="I858" s="28"/>
      <c r="J858" s="28"/>
      <c r="K858" s="28"/>
      <c r="L858" s="28"/>
      <c r="M858" s="28"/>
      <c r="N858" s="28"/>
      <c r="O858" s="28"/>
      <c r="P858" s="28"/>
      <c r="Q858" s="28"/>
      <c r="R858" s="28"/>
      <c r="S858" s="28"/>
      <c r="T858" s="28"/>
      <c r="U858" s="28"/>
      <c r="V858" s="28"/>
      <c r="W858" s="28"/>
      <c r="X858" s="28"/>
      <c r="Y858" s="28"/>
      <c r="Z858" s="28"/>
    </row>
    <row r="859" ht="14.25" customHeight="1">
      <c r="A859" s="28"/>
      <c r="B859" s="28"/>
      <c r="C859" s="28"/>
      <c r="D859" s="28"/>
      <c r="E859" s="28"/>
      <c r="F859" s="28"/>
      <c r="G859" s="28"/>
      <c r="H859" s="28"/>
      <c r="I859" s="28"/>
      <c r="J859" s="28"/>
      <c r="K859" s="28"/>
      <c r="L859" s="28"/>
      <c r="M859" s="28"/>
      <c r="N859" s="28"/>
      <c r="O859" s="28"/>
      <c r="P859" s="28"/>
      <c r="Q859" s="28"/>
      <c r="R859" s="28"/>
      <c r="S859" s="28"/>
      <c r="T859" s="28"/>
      <c r="U859" s="28"/>
      <c r="V859" s="28"/>
      <c r="W859" s="28"/>
      <c r="X859" s="28"/>
      <c r="Y859" s="28"/>
      <c r="Z859" s="28"/>
    </row>
    <row r="860" ht="14.25" customHeight="1">
      <c r="A860" s="28"/>
      <c r="B860" s="28"/>
      <c r="C860" s="28"/>
      <c r="D860" s="28"/>
      <c r="E860" s="28"/>
      <c r="F860" s="28"/>
      <c r="G860" s="28"/>
      <c r="H860" s="28"/>
      <c r="I860" s="28"/>
      <c r="J860" s="28"/>
      <c r="K860" s="28"/>
      <c r="L860" s="28"/>
      <c r="M860" s="28"/>
      <c r="N860" s="28"/>
      <c r="O860" s="28"/>
      <c r="P860" s="28"/>
      <c r="Q860" s="28"/>
      <c r="R860" s="28"/>
      <c r="S860" s="28"/>
      <c r="T860" s="28"/>
      <c r="U860" s="28"/>
      <c r="V860" s="28"/>
      <c r="W860" s="28"/>
      <c r="X860" s="28"/>
      <c r="Y860" s="28"/>
      <c r="Z860" s="28"/>
    </row>
    <row r="861" ht="14.25" customHeight="1">
      <c r="A861" s="28"/>
      <c r="B861" s="28"/>
      <c r="C861" s="28"/>
      <c r="D861" s="28"/>
      <c r="E861" s="28"/>
      <c r="F861" s="28"/>
      <c r="G861" s="28"/>
      <c r="H861" s="28"/>
      <c r="I861" s="28"/>
      <c r="J861" s="28"/>
      <c r="K861" s="28"/>
      <c r="L861" s="28"/>
      <c r="M861" s="28"/>
      <c r="N861" s="28"/>
      <c r="O861" s="28"/>
      <c r="P861" s="28"/>
      <c r="Q861" s="28"/>
      <c r="R861" s="28"/>
      <c r="S861" s="28"/>
      <c r="T861" s="28"/>
      <c r="U861" s="28"/>
      <c r="V861" s="28"/>
      <c r="W861" s="28"/>
      <c r="X861" s="28"/>
      <c r="Y861" s="28"/>
      <c r="Z861" s="28"/>
    </row>
    <row r="862" ht="14.25" customHeight="1">
      <c r="A862" s="28"/>
      <c r="B862" s="28"/>
      <c r="C862" s="28"/>
      <c r="D862" s="28"/>
      <c r="E862" s="28"/>
      <c r="F862" s="28"/>
      <c r="G862" s="28"/>
      <c r="H862" s="28"/>
      <c r="I862" s="28"/>
      <c r="J862" s="28"/>
      <c r="K862" s="28"/>
      <c r="L862" s="28"/>
      <c r="M862" s="28"/>
      <c r="N862" s="28"/>
      <c r="O862" s="28"/>
      <c r="P862" s="28"/>
      <c r="Q862" s="28"/>
      <c r="R862" s="28"/>
      <c r="S862" s="28"/>
      <c r="T862" s="28"/>
      <c r="U862" s="28"/>
      <c r="V862" s="28"/>
      <c r="W862" s="28"/>
      <c r="X862" s="28"/>
      <c r="Y862" s="28"/>
      <c r="Z862" s="28"/>
    </row>
    <row r="863" ht="14.25" customHeight="1">
      <c r="A863" s="28"/>
      <c r="B863" s="28"/>
      <c r="C863" s="28"/>
      <c r="D863" s="28"/>
      <c r="E863" s="28"/>
      <c r="F863" s="28"/>
      <c r="G863" s="28"/>
      <c r="H863" s="28"/>
      <c r="I863" s="28"/>
      <c r="J863" s="28"/>
      <c r="K863" s="28"/>
      <c r="L863" s="28"/>
      <c r="M863" s="28"/>
      <c r="N863" s="28"/>
      <c r="O863" s="28"/>
      <c r="P863" s="28"/>
      <c r="Q863" s="28"/>
      <c r="R863" s="28"/>
      <c r="S863" s="28"/>
      <c r="T863" s="28"/>
      <c r="U863" s="28"/>
      <c r="V863" s="28"/>
      <c r="W863" s="28"/>
      <c r="X863" s="28"/>
      <c r="Y863" s="28"/>
      <c r="Z863" s="28"/>
    </row>
    <row r="864" ht="14.25" customHeight="1">
      <c r="A864" s="28"/>
      <c r="B864" s="28"/>
      <c r="C864" s="28"/>
      <c r="D864" s="28"/>
      <c r="E864" s="28"/>
      <c r="F864" s="28"/>
      <c r="G864" s="28"/>
      <c r="H864" s="28"/>
      <c r="I864" s="28"/>
      <c r="J864" s="28"/>
      <c r="K864" s="28"/>
      <c r="L864" s="28"/>
      <c r="M864" s="28"/>
      <c r="N864" s="28"/>
      <c r="O864" s="28"/>
      <c r="P864" s="28"/>
      <c r="Q864" s="28"/>
      <c r="R864" s="28"/>
      <c r="S864" s="28"/>
      <c r="T864" s="28"/>
      <c r="U864" s="28"/>
      <c r="V864" s="28"/>
      <c r="W864" s="28"/>
      <c r="X864" s="28"/>
      <c r="Y864" s="28"/>
      <c r="Z864" s="28"/>
    </row>
    <row r="865" ht="14.25" customHeight="1">
      <c r="A865" s="28"/>
      <c r="B865" s="28"/>
      <c r="C865" s="28"/>
      <c r="D865" s="28"/>
      <c r="E865" s="28"/>
      <c r="F865" s="28"/>
      <c r="G865" s="28"/>
      <c r="H865" s="28"/>
      <c r="I865" s="28"/>
      <c r="J865" s="28"/>
      <c r="K865" s="28"/>
      <c r="L865" s="28"/>
      <c r="M865" s="28"/>
      <c r="N865" s="28"/>
      <c r="O865" s="28"/>
      <c r="P865" s="28"/>
      <c r="Q865" s="28"/>
      <c r="R865" s="28"/>
      <c r="S865" s="28"/>
      <c r="T865" s="28"/>
      <c r="U865" s="28"/>
      <c r="V865" s="28"/>
      <c r="W865" s="28"/>
      <c r="X865" s="28"/>
      <c r="Y865" s="28"/>
      <c r="Z865" s="28"/>
    </row>
    <row r="866" ht="14.25" customHeight="1">
      <c r="A866" s="28"/>
      <c r="B866" s="28"/>
      <c r="C866" s="28"/>
      <c r="D866" s="28"/>
      <c r="E866" s="28"/>
      <c r="F866" s="28"/>
      <c r="G866" s="28"/>
      <c r="H866" s="28"/>
      <c r="I866" s="28"/>
      <c r="J866" s="28"/>
      <c r="K866" s="28"/>
      <c r="L866" s="28"/>
      <c r="M866" s="28"/>
      <c r="N866" s="28"/>
      <c r="O866" s="28"/>
      <c r="P866" s="28"/>
      <c r="Q866" s="28"/>
      <c r="R866" s="28"/>
      <c r="S866" s="28"/>
      <c r="T866" s="28"/>
      <c r="U866" s="28"/>
      <c r="V866" s="28"/>
      <c r="W866" s="28"/>
      <c r="X866" s="28"/>
      <c r="Y866" s="28"/>
      <c r="Z866" s="28"/>
    </row>
    <row r="867" ht="14.25" customHeight="1">
      <c r="A867" s="28"/>
      <c r="B867" s="28"/>
      <c r="C867" s="28"/>
      <c r="D867" s="28"/>
      <c r="E867" s="28"/>
      <c r="F867" s="28"/>
      <c r="G867" s="28"/>
      <c r="H867" s="28"/>
      <c r="I867" s="28"/>
      <c r="J867" s="28"/>
      <c r="K867" s="28"/>
      <c r="L867" s="28"/>
      <c r="M867" s="28"/>
      <c r="N867" s="28"/>
      <c r="O867" s="28"/>
      <c r="P867" s="28"/>
      <c r="Q867" s="28"/>
      <c r="R867" s="28"/>
      <c r="S867" s="28"/>
      <c r="T867" s="28"/>
      <c r="U867" s="28"/>
      <c r="V867" s="28"/>
      <c r="W867" s="28"/>
      <c r="X867" s="28"/>
      <c r="Y867" s="28"/>
      <c r="Z867" s="28"/>
    </row>
    <row r="868" ht="14.25" customHeight="1">
      <c r="A868" s="28"/>
      <c r="B868" s="28"/>
      <c r="C868" s="28"/>
      <c r="D868" s="28"/>
      <c r="E868" s="28"/>
      <c r="F868" s="28"/>
      <c r="G868" s="28"/>
      <c r="H868" s="28"/>
      <c r="I868" s="28"/>
      <c r="J868" s="28"/>
      <c r="K868" s="28"/>
      <c r="L868" s="28"/>
      <c r="M868" s="28"/>
      <c r="N868" s="28"/>
      <c r="O868" s="28"/>
      <c r="P868" s="28"/>
      <c r="Q868" s="28"/>
      <c r="R868" s="28"/>
      <c r="S868" s="28"/>
      <c r="T868" s="28"/>
      <c r="U868" s="28"/>
      <c r="V868" s="28"/>
      <c r="W868" s="28"/>
      <c r="X868" s="28"/>
      <c r="Y868" s="28"/>
      <c r="Z868" s="28"/>
    </row>
    <row r="869" ht="14.25" customHeight="1">
      <c r="A869" s="28"/>
      <c r="B869" s="28"/>
      <c r="C869" s="28"/>
      <c r="D869" s="28"/>
      <c r="E869" s="28"/>
      <c r="F869" s="28"/>
      <c r="G869" s="28"/>
      <c r="H869" s="28"/>
      <c r="I869" s="28"/>
      <c r="J869" s="28"/>
      <c r="K869" s="28"/>
      <c r="L869" s="28"/>
      <c r="M869" s="28"/>
      <c r="N869" s="28"/>
      <c r="O869" s="28"/>
      <c r="P869" s="28"/>
      <c r="Q869" s="28"/>
      <c r="R869" s="28"/>
      <c r="S869" s="28"/>
      <c r="T869" s="28"/>
      <c r="U869" s="28"/>
      <c r="V869" s="28"/>
      <c r="W869" s="28"/>
      <c r="X869" s="28"/>
      <c r="Y869" s="28"/>
      <c r="Z869" s="28"/>
    </row>
    <row r="870" ht="14.25" customHeight="1">
      <c r="A870" s="28"/>
      <c r="B870" s="28"/>
      <c r="C870" s="28"/>
      <c r="D870" s="28"/>
      <c r="E870" s="28"/>
      <c r="F870" s="28"/>
      <c r="G870" s="28"/>
      <c r="H870" s="28"/>
      <c r="I870" s="28"/>
      <c r="J870" s="28"/>
      <c r="K870" s="28"/>
      <c r="L870" s="28"/>
      <c r="M870" s="28"/>
      <c r="N870" s="28"/>
      <c r="O870" s="28"/>
      <c r="P870" s="28"/>
      <c r="Q870" s="28"/>
      <c r="R870" s="28"/>
      <c r="S870" s="28"/>
      <c r="T870" s="28"/>
      <c r="U870" s="28"/>
      <c r="V870" s="28"/>
      <c r="W870" s="28"/>
      <c r="X870" s="28"/>
      <c r="Y870" s="28"/>
      <c r="Z870" s="28"/>
    </row>
    <row r="871" ht="14.25" customHeight="1">
      <c r="A871" s="28"/>
      <c r="B871" s="28"/>
      <c r="C871" s="28"/>
      <c r="D871" s="28"/>
      <c r="E871" s="28"/>
      <c r="F871" s="28"/>
      <c r="G871" s="28"/>
      <c r="H871" s="28"/>
      <c r="I871" s="28"/>
      <c r="J871" s="28"/>
      <c r="K871" s="28"/>
      <c r="L871" s="28"/>
      <c r="M871" s="28"/>
      <c r="N871" s="28"/>
      <c r="O871" s="28"/>
      <c r="P871" s="28"/>
      <c r="Q871" s="28"/>
      <c r="R871" s="28"/>
      <c r="S871" s="28"/>
      <c r="T871" s="28"/>
      <c r="U871" s="28"/>
      <c r="V871" s="28"/>
      <c r="W871" s="28"/>
      <c r="X871" s="28"/>
      <c r="Y871" s="28"/>
      <c r="Z871" s="28"/>
    </row>
    <row r="872" ht="14.25" customHeight="1">
      <c r="A872" s="28"/>
      <c r="B872" s="28"/>
      <c r="C872" s="28"/>
      <c r="D872" s="28"/>
      <c r="E872" s="28"/>
      <c r="F872" s="28"/>
      <c r="G872" s="28"/>
      <c r="H872" s="28"/>
      <c r="I872" s="28"/>
      <c r="J872" s="28"/>
      <c r="K872" s="28"/>
      <c r="L872" s="28"/>
      <c r="M872" s="28"/>
      <c r="N872" s="28"/>
      <c r="O872" s="28"/>
      <c r="P872" s="28"/>
      <c r="Q872" s="28"/>
      <c r="R872" s="28"/>
      <c r="S872" s="28"/>
      <c r="T872" s="28"/>
      <c r="U872" s="28"/>
      <c r="V872" s="28"/>
      <c r="W872" s="28"/>
      <c r="X872" s="28"/>
      <c r="Y872" s="28"/>
      <c r="Z872" s="28"/>
    </row>
    <row r="873" ht="14.25" customHeight="1">
      <c r="A873" s="28"/>
      <c r="B873" s="28"/>
      <c r="C873" s="28"/>
      <c r="D873" s="28"/>
      <c r="E873" s="28"/>
      <c r="F873" s="28"/>
      <c r="G873" s="28"/>
      <c r="H873" s="28"/>
      <c r="I873" s="28"/>
      <c r="J873" s="28"/>
      <c r="K873" s="28"/>
      <c r="L873" s="28"/>
      <c r="M873" s="28"/>
      <c r="N873" s="28"/>
      <c r="O873" s="28"/>
      <c r="P873" s="28"/>
      <c r="Q873" s="28"/>
      <c r="R873" s="28"/>
      <c r="S873" s="28"/>
      <c r="T873" s="28"/>
      <c r="U873" s="28"/>
      <c r="V873" s="28"/>
      <c r="W873" s="28"/>
      <c r="X873" s="28"/>
      <c r="Y873" s="28"/>
      <c r="Z873" s="28"/>
    </row>
    <row r="874" ht="14.25" customHeight="1">
      <c r="A874" s="28"/>
      <c r="B874" s="28"/>
      <c r="C874" s="28"/>
      <c r="D874" s="28"/>
      <c r="E874" s="28"/>
      <c r="F874" s="28"/>
      <c r="G874" s="28"/>
      <c r="H874" s="28"/>
      <c r="I874" s="28"/>
      <c r="J874" s="28"/>
      <c r="K874" s="28"/>
      <c r="L874" s="28"/>
      <c r="M874" s="28"/>
      <c r="N874" s="28"/>
      <c r="O874" s="28"/>
      <c r="P874" s="28"/>
      <c r="Q874" s="28"/>
      <c r="R874" s="28"/>
      <c r="S874" s="28"/>
      <c r="T874" s="28"/>
      <c r="U874" s="28"/>
      <c r="V874" s="28"/>
      <c r="W874" s="28"/>
      <c r="X874" s="28"/>
      <c r="Y874" s="28"/>
      <c r="Z874" s="28"/>
    </row>
    <row r="875" ht="14.25" customHeight="1">
      <c r="A875" s="28"/>
      <c r="B875" s="28"/>
      <c r="C875" s="28"/>
      <c r="D875" s="28"/>
      <c r="E875" s="28"/>
      <c r="F875" s="28"/>
      <c r="G875" s="28"/>
      <c r="H875" s="28"/>
      <c r="I875" s="28"/>
      <c r="J875" s="28"/>
      <c r="K875" s="28"/>
      <c r="L875" s="28"/>
      <c r="M875" s="28"/>
      <c r="N875" s="28"/>
      <c r="O875" s="28"/>
      <c r="P875" s="28"/>
      <c r="Q875" s="28"/>
      <c r="R875" s="28"/>
      <c r="S875" s="28"/>
      <c r="T875" s="28"/>
      <c r="U875" s="28"/>
      <c r="V875" s="28"/>
      <c r="W875" s="28"/>
      <c r="X875" s="28"/>
      <c r="Y875" s="28"/>
      <c r="Z875" s="28"/>
    </row>
    <row r="876" ht="14.25" customHeight="1">
      <c r="A876" s="28"/>
      <c r="B876" s="28"/>
      <c r="C876" s="28"/>
      <c r="D876" s="28"/>
      <c r="E876" s="28"/>
      <c r="F876" s="28"/>
      <c r="G876" s="28"/>
      <c r="H876" s="28"/>
      <c r="I876" s="28"/>
      <c r="J876" s="28"/>
      <c r="K876" s="28"/>
      <c r="L876" s="28"/>
      <c r="M876" s="28"/>
      <c r="N876" s="28"/>
      <c r="O876" s="28"/>
      <c r="P876" s="28"/>
      <c r="Q876" s="28"/>
      <c r="R876" s="28"/>
      <c r="S876" s="28"/>
      <c r="T876" s="28"/>
      <c r="U876" s="28"/>
      <c r="V876" s="28"/>
      <c r="W876" s="28"/>
      <c r="X876" s="28"/>
      <c r="Y876" s="28"/>
      <c r="Z876" s="28"/>
    </row>
    <row r="877" ht="14.25" customHeight="1">
      <c r="A877" s="28"/>
      <c r="B877" s="28"/>
      <c r="C877" s="28"/>
      <c r="D877" s="28"/>
      <c r="E877" s="28"/>
      <c r="F877" s="28"/>
      <c r="G877" s="28"/>
      <c r="H877" s="28"/>
      <c r="I877" s="28"/>
      <c r="J877" s="28"/>
      <c r="K877" s="28"/>
      <c r="L877" s="28"/>
      <c r="M877" s="28"/>
      <c r="N877" s="28"/>
      <c r="O877" s="28"/>
      <c r="P877" s="28"/>
      <c r="Q877" s="28"/>
      <c r="R877" s="28"/>
      <c r="S877" s="28"/>
      <c r="T877" s="28"/>
      <c r="U877" s="28"/>
      <c r="V877" s="28"/>
      <c r="W877" s="28"/>
      <c r="X877" s="28"/>
      <c r="Y877" s="28"/>
      <c r="Z877" s="28"/>
    </row>
    <row r="878" ht="14.25" customHeight="1">
      <c r="A878" s="28"/>
      <c r="B878" s="28"/>
      <c r="C878" s="28"/>
      <c r="D878" s="28"/>
      <c r="E878" s="28"/>
      <c r="F878" s="28"/>
      <c r="G878" s="28"/>
      <c r="H878" s="28"/>
      <c r="I878" s="28"/>
      <c r="J878" s="28"/>
      <c r="K878" s="28"/>
      <c r="L878" s="28"/>
      <c r="M878" s="28"/>
      <c r="N878" s="28"/>
      <c r="O878" s="28"/>
      <c r="P878" s="28"/>
      <c r="Q878" s="28"/>
      <c r="R878" s="28"/>
      <c r="S878" s="28"/>
      <c r="T878" s="28"/>
      <c r="U878" s="28"/>
      <c r="V878" s="28"/>
      <c r="W878" s="28"/>
      <c r="X878" s="28"/>
      <c r="Y878" s="28"/>
      <c r="Z878" s="28"/>
    </row>
    <row r="879" ht="14.25" customHeight="1">
      <c r="A879" s="28"/>
      <c r="B879" s="28"/>
      <c r="C879" s="28"/>
      <c r="D879" s="28"/>
      <c r="E879" s="28"/>
      <c r="F879" s="28"/>
      <c r="G879" s="28"/>
      <c r="H879" s="28"/>
      <c r="I879" s="28"/>
      <c r="J879" s="28"/>
      <c r="K879" s="28"/>
      <c r="L879" s="28"/>
      <c r="M879" s="28"/>
      <c r="N879" s="28"/>
      <c r="O879" s="28"/>
      <c r="P879" s="28"/>
      <c r="Q879" s="28"/>
      <c r="R879" s="28"/>
      <c r="S879" s="28"/>
      <c r="T879" s="28"/>
      <c r="U879" s="28"/>
      <c r="V879" s="28"/>
      <c r="W879" s="28"/>
      <c r="X879" s="28"/>
      <c r="Y879" s="28"/>
      <c r="Z879" s="28"/>
    </row>
    <row r="880" ht="14.25" customHeight="1">
      <c r="A880" s="28"/>
      <c r="B880" s="28"/>
      <c r="C880" s="28"/>
      <c r="D880" s="28"/>
      <c r="E880" s="28"/>
      <c r="F880" s="28"/>
      <c r="G880" s="28"/>
      <c r="H880" s="28"/>
      <c r="I880" s="28"/>
      <c r="J880" s="28"/>
      <c r="K880" s="28"/>
      <c r="L880" s="28"/>
      <c r="M880" s="28"/>
      <c r="N880" s="28"/>
      <c r="O880" s="28"/>
      <c r="P880" s="28"/>
      <c r="Q880" s="28"/>
      <c r="R880" s="28"/>
      <c r="S880" s="28"/>
      <c r="T880" s="28"/>
      <c r="U880" s="28"/>
      <c r="V880" s="28"/>
      <c r="W880" s="28"/>
      <c r="X880" s="28"/>
      <c r="Y880" s="28"/>
      <c r="Z880" s="28"/>
    </row>
    <row r="881" ht="14.25" customHeight="1">
      <c r="A881" s="28"/>
      <c r="B881" s="28"/>
      <c r="C881" s="28"/>
      <c r="D881" s="28"/>
      <c r="E881" s="28"/>
      <c r="F881" s="28"/>
      <c r="G881" s="28"/>
      <c r="H881" s="28"/>
      <c r="I881" s="28"/>
      <c r="J881" s="28"/>
      <c r="K881" s="28"/>
      <c r="L881" s="28"/>
      <c r="M881" s="28"/>
      <c r="N881" s="28"/>
      <c r="O881" s="28"/>
      <c r="P881" s="28"/>
      <c r="Q881" s="28"/>
      <c r="R881" s="28"/>
      <c r="S881" s="28"/>
      <c r="T881" s="28"/>
      <c r="U881" s="28"/>
      <c r="V881" s="28"/>
      <c r="W881" s="28"/>
      <c r="X881" s="28"/>
      <c r="Y881" s="28"/>
      <c r="Z881" s="28"/>
    </row>
    <row r="882" ht="14.25" customHeight="1">
      <c r="A882" s="28"/>
      <c r="B882" s="28"/>
      <c r="C882" s="28"/>
      <c r="D882" s="28"/>
      <c r="E882" s="28"/>
      <c r="F882" s="28"/>
      <c r="G882" s="28"/>
      <c r="H882" s="28"/>
      <c r="I882" s="28"/>
      <c r="J882" s="28"/>
      <c r="K882" s="28"/>
      <c r="L882" s="28"/>
      <c r="M882" s="28"/>
      <c r="N882" s="28"/>
      <c r="O882" s="28"/>
      <c r="P882" s="28"/>
      <c r="Q882" s="28"/>
      <c r="R882" s="28"/>
      <c r="S882" s="28"/>
      <c r="T882" s="28"/>
      <c r="U882" s="28"/>
      <c r="V882" s="28"/>
      <c r="W882" s="28"/>
      <c r="X882" s="28"/>
      <c r="Y882" s="28"/>
      <c r="Z882" s="28"/>
    </row>
    <row r="883" ht="14.25" customHeight="1">
      <c r="A883" s="28"/>
      <c r="B883" s="28"/>
      <c r="C883" s="28"/>
      <c r="D883" s="28"/>
      <c r="E883" s="28"/>
      <c r="F883" s="28"/>
      <c r="G883" s="28"/>
      <c r="H883" s="28"/>
      <c r="I883" s="28"/>
      <c r="J883" s="28"/>
      <c r="K883" s="28"/>
      <c r="L883" s="28"/>
      <c r="M883" s="28"/>
      <c r="N883" s="28"/>
      <c r="O883" s="28"/>
      <c r="P883" s="28"/>
      <c r="Q883" s="28"/>
      <c r="R883" s="28"/>
      <c r="S883" s="28"/>
      <c r="T883" s="28"/>
      <c r="U883" s="28"/>
      <c r="V883" s="28"/>
      <c r="W883" s="28"/>
      <c r="X883" s="28"/>
      <c r="Y883" s="28"/>
      <c r="Z883" s="28"/>
    </row>
    <row r="884" ht="14.25" customHeight="1">
      <c r="A884" s="28"/>
      <c r="B884" s="28"/>
      <c r="C884" s="28"/>
      <c r="D884" s="28"/>
      <c r="E884" s="28"/>
      <c r="F884" s="28"/>
      <c r="G884" s="28"/>
      <c r="H884" s="28"/>
      <c r="I884" s="28"/>
      <c r="J884" s="28"/>
      <c r="K884" s="28"/>
      <c r="L884" s="28"/>
      <c r="M884" s="28"/>
      <c r="N884" s="28"/>
      <c r="O884" s="28"/>
      <c r="P884" s="28"/>
      <c r="Q884" s="28"/>
      <c r="R884" s="28"/>
      <c r="S884" s="28"/>
      <c r="T884" s="28"/>
      <c r="U884" s="28"/>
      <c r="V884" s="28"/>
      <c r="W884" s="28"/>
      <c r="X884" s="28"/>
      <c r="Y884" s="28"/>
      <c r="Z884" s="28"/>
    </row>
    <row r="885" ht="14.25" customHeight="1">
      <c r="A885" s="28"/>
      <c r="B885" s="28"/>
      <c r="C885" s="28"/>
      <c r="D885" s="28"/>
      <c r="E885" s="28"/>
      <c r="F885" s="28"/>
      <c r="G885" s="28"/>
      <c r="H885" s="28"/>
      <c r="I885" s="28"/>
      <c r="J885" s="28"/>
      <c r="K885" s="28"/>
      <c r="L885" s="28"/>
      <c r="M885" s="28"/>
      <c r="N885" s="28"/>
      <c r="O885" s="28"/>
      <c r="P885" s="28"/>
      <c r="Q885" s="28"/>
      <c r="R885" s="28"/>
      <c r="S885" s="28"/>
      <c r="T885" s="28"/>
      <c r="U885" s="28"/>
      <c r="V885" s="28"/>
      <c r="W885" s="28"/>
      <c r="X885" s="28"/>
      <c r="Y885" s="28"/>
      <c r="Z885" s="28"/>
    </row>
    <row r="886" ht="14.25" customHeight="1">
      <c r="A886" s="28"/>
      <c r="B886" s="28"/>
      <c r="C886" s="28"/>
      <c r="D886" s="28"/>
      <c r="E886" s="28"/>
      <c r="F886" s="28"/>
      <c r="G886" s="28"/>
      <c r="H886" s="28"/>
      <c r="I886" s="28"/>
      <c r="J886" s="28"/>
      <c r="K886" s="28"/>
      <c r="L886" s="28"/>
      <c r="M886" s="28"/>
      <c r="N886" s="28"/>
      <c r="O886" s="28"/>
      <c r="P886" s="28"/>
      <c r="Q886" s="28"/>
      <c r="R886" s="28"/>
      <c r="S886" s="28"/>
      <c r="T886" s="28"/>
      <c r="U886" s="28"/>
      <c r="V886" s="28"/>
      <c r="W886" s="28"/>
      <c r="X886" s="28"/>
      <c r="Y886" s="28"/>
      <c r="Z886" s="28"/>
    </row>
    <row r="887" ht="14.25" customHeight="1">
      <c r="A887" s="28"/>
      <c r="B887" s="28"/>
      <c r="C887" s="28"/>
      <c r="D887" s="28"/>
      <c r="E887" s="28"/>
      <c r="F887" s="28"/>
      <c r="G887" s="28"/>
      <c r="H887" s="28"/>
      <c r="I887" s="28"/>
      <c r="J887" s="28"/>
      <c r="K887" s="28"/>
      <c r="L887" s="28"/>
      <c r="M887" s="28"/>
      <c r="N887" s="28"/>
      <c r="O887" s="28"/>
      <c r="P887" s="28"/>
      <c r="Q887" s="28"/>
      <c r="R887" s="28"/>
      <c r="S887" s="28"/>
      <c r="T887" s="28"/>
      <c r="U887" s="28"/>
      <c r="V887" s="28"/>
      <c r="W887" s="28"/>
      <c r="X887" s="28"/>
      <c r="Y887" s="28"/>
      <c r="Z887" s="28"/>
    </row>
    <row r="888" ht="14.25" customHeight="1">
      <c r="A888" s="28"/>
      <c r="B888" s="28"/>
      <c r="C888" s="28"/>
      <c r="D888" s="28"/>
      <c r="E888" s="28"/>
      <c r="F888" s="28"/>
      <c r="G888" s="28"/>
      <c r="H888" s="28"/>
      <c r="I888" s="28"/>
      <c r="J888" s="28"/>
      <c r="K888" s="28"/>
      <c r="L888" s="28"/>
      <c r="M888" s="28"/>
      <c r="N888" s="28"/>
      <c r="O888" s="28"/>
      <c r="P888" s="28"/>
      <c r="Q888" s="28"/>
      <c r="R888" s="28"/>
      <c r="S888" s="28"/>
      <c r="T888" s="28"/>
      <c r="U888" s="28"/>
      <c r="V888" s="28"/>
      <c r="W888" s="28"/>
      <c r="X888" s="28"/>
      <c r="Y888" s="28"/>
      <c r="Z888" s="28"/>
    </row>
    <row r="889" ht="14.25" customHeight="1">
      <c r="A889" s="28"/>
      <c r="B889" s="28"/>
      <c r="C889" s="28"/>
      <c r="D889" s="28"/>
      <c r="E889" s="28"/>
      <c r="F889" s="28"/>
      <c r="G889" s="28"/>
      <c r="H889" s="28"/>
      <c r="I889" s="28"/>
      <c r="J889" s="28"/>
      <c r="K889" s="28"/>
      <c r="L889" s="28"/>
      <c r="M889" s="28"/>
      <c r="N889" s="28"/>
      <c r="O889" s="28"/>
      <c r="P889" s="28"/>
      <c r="Q889" s="28"/>
      <c r="R889" s="28"/>
      <c r="S889" s="28"/>
      <c r="T889" s="28"/>
      <c r="U889" s="28"/>
      <c r="V889" s="28"/>
      <c r="W889" s="28"/>
      <c r="X889" s="28"/>
      <c r="Y889" s="28"/>
      <c r="Z889" s="28"/>
    </row>
    <row r="890" ht="14.25" customHeight="1">
      <c r="A890" s="28"/>
      <c r="B890" s="28"/>
      <c r="C890" s="28"/>
      <c r="D890" s="28"/>
      <c r="E890" s="28"/>
      <c r="F890" s="28"/>
      <c r="G890" s="28"/>
      <c r="H890" s="28"/>
      <c r="I890" s="28"/>
      <c r="J890" s="28"/>
      <c r="K890" s="28"/>
      <c r="L890" s="28"/>
      <c r="M890" s="28"/>
      <c r="N890" s="28"/>
      <c r="O890" s="28"/>
      <c r="P890" s="28"/>
      <c r="Q890" s="28"/>
      <c r="R890" s="28"/>
      <c r="S890" s="28"/>
      <c r="T890" s="28"/>
      <c r="U890" s="28"/>
      <c r="V890" s="28"/>
      <c r="W890" s="28"/>
      <c r="X890" s="28"/>
      <c r="Y890" s="28"/>
      <c r="Z890" s="28"/>
    </row>
    <row r="891" ht="14.25" customHeight="1">
      <c r="A891" s="28"/>
      <c r="B891" s="28"/>
      <c r="C891" s="28"/>
      <c r="D891" s="28"/>
      <c r="E891" s="28"/>
      <c r="F891" s="28"/>
      <c r="G891" s="28"/>
      <c r="H891" s="28"/>
      <c r="I891" s="28"/>
      <c r="J891" s="28"/>
      <c r="K891" s="28"/>
      <c r="L891" s="28"/>
      <c r="M891" s="28"/>
      <c r="N891" s="28"/>
      <c r="O891" s="28"/>
      <c r="P891" s="28"/>
      <c r="Q891" s="28"/>
      <c r="R891" s="28"/>
      <c r="S891" s="28"/>
      <c r="T891" s="28"/>
      <c r="U891" s="28"/>
      <c r="V891" s="28"/>
      <c r="W891" s="28"/>
      <c r="X891" s="28"/>
      <c r="Y891" s="28"/>
      <c r="Z891" s="28"/>
    </row>
    <row r="892" ht="14.25" customHeight="1">
      <c r="A892" s="28"/>
      <c r="B892" s="28"/>
      <c r="C892" s="28"/>
      <c r="D892" s="28"/>
      <c r="E892" s="28"/>
      <c r="F892" s="28"/>
      <c r="G892" s="28"/>
      <c r="H892" s="28"/>
      <c r="I892" s="28"/>
      <c r="J892" s="28"/>
      <c r="K892" s="28"/>
      <c r="L892" s="28"/>
      <c r="M892" s="28"/>
      <c r="N892" s="28"/>
      <c r="O892" s="28"/>
      <c r="P892" s="28"/>
      <c r="Q892" s="28"/>
      <c r="R892" s="28"/>
      <c r="S892" s="28"/>
      <c r="T892" s="28"/>
      <c r="U892" s="28"/>
      <c r="V892" s="28"/>
      <c r="W892" s="28"/>
      <c r="X892" s="28"/>
      <c r="Y892" s="28"/>
      <c r="Z892" s="28"/>
    </row>
    <row r="893" ht="14.25" customHeight="1">
      <c r="A893" s="28"/>
      <c r="B893" s="28"/>
      <c r="C893" s="28"/>
      <c r="D893" s="28"/>
      <c r="E893" s="28"/>
      <c r="F893" s="28"/>
      <c r="G893" s="28"/>
      <c r="H893" s="28"/>
      <c r="I893" s="28"/>
      <c r="J893" s="28"/>
      <c r="K893" s="28"/>
      <c r="L893" s="28"/>
      <c r="M893" s="28"/>
      <c r="N893" s="28"/>
      <c r="O893" s="28"/>
      <c r="P893" s="28"/>
      <c r="Q893" s="28"/>
      <c r="R893" s="28"/>
      <c r="S893" s="28"/>
      <c r="T893" s="28"/>
      <c r="U893" s="28"/>
      <c r="V893" s="28"/>
      <c r="W893" s="28"/>
      <c r="X893" s="28"/>
      <c r="Y893" s="28"/>
      <c r="Z893" s="28"/>
    </row>
    <row r="894" ht="14.25" customHeight="1">
      <c r="A894" s="28"/>
      <c r="B894" s="28"/>
      <c r="C894" s="28"/>
      <c r="D894" s="28"/>
      <c r="E894" s="28"/>
      <c r="F894" s="28"/>
      <c r="G894" s="28"/>
      <c r="H894" s="28"/>
      <c r="I894" s="28"/>
      <c r="J894" s="28"/>
      <c r="K894" s="28"/>
      <c r="L894" s="28"/>
      <c r="M894" s="28"/>
      <c r="N894" s="28"/>
      <c r="O894" s="28"/>
      <c r="P894" s="28"/>
      <c r="Q894" s="28"/>
      <c r="R894" s="28"/>
      <c r="S894" s="28"/>
      <c r="T894" s="28"/>
      <c r="U894" s="28"/>
      <c r="V894" s="28"/>
      <c r="W894" s="28"/>
      <c r="X894" s="28"/>
      <c r="Y894" s="28"/>
      <c r="Z894" s="28"/>
    </row>
    <row r="895" ht="14.25" customHeight="1">
      <c r="A895" s="28"/>
      <c r="B895" s="28"/>
      <c r="C895" s="28"/>
      <c r="D895" s="28"/>
      <c r="E895" s="28"/>
      <c r="F895" s="28"/>
      <c r="G895" s="28"/>
      <c r="H895" s="28"/>
      <c r="I895" s="28"/>
      <c r="J895" s="28"/>
      <c r="K895" s="28"/>
      <c r="L895" s="28"/>
      <c r="M895" s="28"/>
      <c r="N895" s="28"/>
      <c r="O895" s="28"/>
      <c r="P895" s="28"/>
      <c r="Q895" s="28"/>
      <c r="R895" s="28"/>
      <c r="S895" s="28"/>
      <c r="T895" s="28"/>
      <c r="U895" s="28"/>
      <c r="V895" s="28"/>
      <c r="W895" s="28"/>
      <c r="X895" s="28"/>
      <c r="Y895" s="28"/>
      <c r="Z895" s="28"/>
    </row>
    <row r="896" ht="14.25" customHeight="1">
      <c r="A896" s="28"/>
      <c r="B896" s="28"/>
      <c r="C896" s="28"/>
      <c r="D896" s="28"/>
      <c r="E896" s="28"/>
      <c r="F896" s="28"/>
      <c r="G896" s="28"/>
      <c r="H896" s="28"/>
      <c r="I896" s="28"/>
      <c r="J896" s="28"/>
      <c r="K896" s="28"/>
      <c r="L896" s="28"/>
      <c r="M896" s="28"/>
      <c r="N896" s="28"/>
      <c r="O896" s="28"/>
      <c r="P896" s="28"/>
      <c r="Q896" s="28"/>
      <c r="R896" s="28"/>
      <c r="S896" s="28"/>
      <c r="T896" s="28"/>
      <c r="U896" s="28"/>
      <c r="V896" s="28"/>
      <c r="W896" s="28"/>
      <c r="X896" s="28"/>
      <c r="Y896" s="28"/>
      <c r="Z896" s="28"/>
    </row>
    <row r="897" ht="14.25" customHeight="1">
      <c r="A897" s="28"/>
      <c r="B897" s="28"/>
      <c r="C897" s="28"/>
      <c r="D897" s="28"/>
      <c r="E897" s="28"/>
      <c r="F897" s="28"/>
      <c r="G897" s="28"/>
      <c r="H897" s="28"/>
      <c r="I897" s="28"/>
      <c r="J897" s="28"/>
      <c r="K897" s="28"/>
      <c r="L897" s="28"/>
      <c r="M897" s="28"/>
      <c r="N897" s="28"/>
      <c r="O897" s="28"/>
      <c r="P897" s="28"/>
      <c r="Q897" s="28"/>
      <c r="R897" s="28"/>
      <c r="S897" s="28"/>
      <c r="T897" s="28"/>
      <c r="U897" s="28"/>
      <c r="V897" s="28"/>
      <c r="W897" s="28"/>
      <c r="X897" s="28"/>
      <c r="Y897" s="28"/>
      <c r="Z897" s="28"/>
    </row>
    <row r="898" ht="14.25" customHeight="1">
      <c r="A898" s="28"/>
      <c r="B898" s="28"/>
      <c r="C898" s="28"/>
      <c r="D898" s="28"/>
      <c r="E898" s="28"/>
      <c r="F898" s="28"/>
      <c r="G898" s="28"/>
      <c r="H898" s="28"/>
      <c r="I898" s="28"/>
      <c r="J898" s="28"/>
      <c r="K898" s="28"/>
      <c r="L898" s="28"/>
      <c r="M898" s="28"/>
      <c r="N898" s="28"/>
      <c r="O898" s="28"/>
      <c r="P898" s="28"/>
      <c r="Q898" s="28"/>
      <c r="R898" s="28"/>
      <c r="S898" s="28"/>
      <c r="T898" s="28"/>
      <c r="U898" s="28"/>
      <c r="V898" s="28"/>
      <c r="W898" s="28"/>
      <c r="X898" s="28"/>
      <c r="Y898" s="28"/>
      <c r="Z898" s="28"/>
    </row>
    <row r="899" ht="14.25" customHeight="1">
      <c r="A899" s="28"/>
      <c r="B899" s="28"/>
      <c r="C899" s="28"/>
      <c r="D899" s="28"/>
      <c r="E899" s="28"/>
      <c r="F899" s="28"/>
      <c r="G899" s="28"/>
      <c r="H899" s="28"/>
      <c r="I899" s="28"/>
      <c r="J899" s="28"/>
      <c r="K899" s="28"/>
      <c r="L899" s="28"/>
      <c r="M899" s="28"/>
      <c r="N899" s="28"/>
      <c r="O899" s="28"/>
      <c r="P899" s="28"/>
      <c r="Q899" s="28"/>
      <c r="R899" s="28"/>
      <c r="S899" s="28"/>
      <c r="T899" s="28"/>
      <c r="U899" s="28"/>
      <c r="V899" s="28"/>
      <c r="W899" s="28"/>
      <c r="X899" s="28"/>
      <c r="Y899" s="28"/>
      <c r="Z899" s="28"/>
    </row>
    <row r="900" ht="14.25" customHeight="1">
      <c r="A900" s="28"/>
      <c r="B900" s="28"/>
      <c r="C900" s="28"/>
      <c r="D900" s="28"/>
      <c r="E900" s="28"/>
      <c r="F900" s="28"/>
      <c r="G900" s="28"/>
      <c r="H900" s="28"/>
      <c r="I900" s="28"/>
      <c r="J900" s="28"/>
      <c r="K900" s="28"/>
      <c r="L900" s="28"/>
      <c r="M900" s="28"/>
      <c r="N900" s="28"/>
      <c r="O900" s="28"/>
      <c r="P900" s="28"/>
      <c r="Q900" s="28"/>
      <c r="R900" s="28"/>
      <c r="S900" s="28"/>
      <c r="T900" s="28"/>
      <c r="U900" s="28"/>
      <c r="V900" s="28"/>
      <c r="W900" s="28"/>
      <c r="X900" s="28"/>
      <c r="Y900" s="28"/>
      <c r="Z900" s="28"/>
    </row>
    <row r="901" ht="14.25" customHeight="1">
      <c r="A901" s="28"/>
      <c r="B901" s="28"/>
      <c r="C901" s="28"/>
      <c r="D901" s="28"/>
      <c r="E901" s="28"/>
      <c r="F901" s="28"/>
      <c r="G901" s="28"/>
      <c r="H901" s="28"/>
      <c r="I901" s="28"/>
      <c r="J901" s="28"/>
      <c r="K901" s="28"/>
      <c r="L901" s="28"/>
      <c r="M901" s="28"/>
      <c r="N901" s="28"/>
      <c r="O901" s="28"/>
      <c r="P901" s="28"/>
      <c r="Q901" s="28"/>
      <c r="R901" s="28"/>
      <c r="S901" s="28"/>
      <c r="T901" s="28"/>
      <c r="U901" s="28"/>
      <c r="V901" s="28"/>
      <c r="W901" s="28"/>
      <c r="X901" s="28"/>
      <c r="Y901" s="28"/>
      <c r="Z901" s="28"/>
    </row>
    <row r="902" ht="14.25" customHeight="1">
      <c r="A902" s="28"/>
      <c r="B902" s="28"/>
      <c r="C902" s="28"/>
      <c r="D902" s="28"/>
      <c r="E902" s="28"/>
      <c r="F902" s="28"/>
      <c r="G902" s="28"/>
      <c r="H902" s="28"/>
      <c r="I902" s="28"/>
      <c r="J902" s="28"/>
      <c r="K902" s="28"/>
      <c r="L902" s="28"/>
      <c r="M902" s="28"/>
      <c r="N902" s="28"/>
      <c r="O902" s="28"/>
      <c r="P902" s="28"/>
      <c r="Q902" s="28"/>
      <c r="R902" s="28"/>
      <c r="S902" s="28"/>
      <c r="T902" s="28"/>
      <c r="U902" s="28"/>
      <c r="V902" s="28"/>
      <c r="W902" s="28"/>
      <c r="X902" s="28"/>
      <c r="Y902" s="28"/>
      <c r="Z902" s="28"/>
    </row>
    <row r="903" ht="14.25" customHeight="1">
      <c r="A903" s="28"/>
      <c r="B903" s="28"/>
      <c r="C903" s="28"/>
      <c r="D903" s="28"/>
      <c r="E903" s="28"/>
      <c r="F903" s="28"/>
      <c r="G903" s="28"/>
      <c r="H903" s="28"/>
      <c r="I903" s="28"/>
      <c r="J903" s="28"/>
      <c r="K903" s="28"/>
      <c r="L903" s="28"/>
      <c r="M903" s="28"/>
      <c r="N903" s="28"/>
      <c r="O903" s="28"/>
      <c r="P903" s="28"/>
      <c r="Q903" s="28"/>
      <c r="R903" s="28"/>
      <c r="S903" s="28"/>
      <c r="T903" s="28"/>
      <c r="U903" s="28"/>
      <c r="V903" s="28"/>
      <c r="W903" s="28"/>
      <c r="X903" s="28"/>
      <c r="Y903" s="28"/>
      <c r="Z903" s="28"/>
    </row>
    <row r="904" ht="14.25" customHeight="1">
      <c r="A904" s="28"/>
      <c r="B904" s="28"/>
      <c r="C904" s="28"/>
      <c r="D904" s="28"/>
      <c r="E904" s="28"/>
      <c r="F904" s="28"/>
      <c r="G904" s="28"/>
      <c r="H904" s="28"/>
      <c r="I904" s="28"/>
      <c r="J904" s="28"/>
      <c r="K904" s="28"/>
      <c r="L904" s="28"/>
      <c r="M904" s="28"/>
      <c r="N904" s="28"/>
      <c r="O904" s="28"/>
      <c r="P904" s="28"/>
      <c r="Q904" s="28"/>
      <c r="R904" s="28"/>
      <c r="S904" s="28"/>
      <c r="T904" s="28"/>
      <c r="U904" s="28"/>
      <c r="V904" s="28"/>
      <c r="W904" s="28"/>
      <c r="X904" s="28"/>
      <c r="Y904" s="28"/>
      <c r="Z904" s="28"/>
    </row>
    <row r="905" ht="14.25" customHeight="1">
      <c r="A905" s="28"/>
      <c r="B905" s="28"/>
      <c r="C905" s="28"/>
      <c r="D905" s="28"/>
      <c r="E905" s="28"/>
      <c r="F905" s="28"/>
      <c r="G905" s="28"/>
      <c r="H905" s="28"/>
      <c r="I905" s="28"/>
      <c r="J905" s="28"/>
      <c r="K905" s="28"/>
      <c r="L905" s="28"/>
      <c r="M905" s="28"/>
      <c r="N905" s="28"/>
      <c r="O905" s="28"/>
      <c r="P905" s="28"/>
      <c r="Q905" s="28"/>
      <c r="R905" s="28"/>
      <c r="S905" s="28"/>
      <c r="T905" s="28"/>
      <c r="U905" s="28"/>
      <c r="V905" s="28"/>
      <c r="W905" s="28"/>
      <c r="X905" s="28"/>
      <c r="Y905" s="28"/>
      <c r="Z905" s="28"/>
    </row>
    <row r="906" ht="14.25" customHeight="1">
      <c r="A906" s="28"/>
      <c r="B906" s="28"/>
      <c r="C906" s="28"/>
      <c r="D906" s="28"/>
      <c r="E906" s="28"/>
      <c r="F906" s="28"/>
      <c r="G906" s="28"/>
      <c r="H906" s="28"/>
      <c r="I906" s="28"/>
      <c r="J906" s="28"/>
      <c r="K906" s="28"/>
      <c r="L906" s="28"/>
      <c r="M906" s="28"/>
      <c r="N906" s="28"/>
      <c r="O906" s="28"/>
      <c r="P906" s="28"/>
      <c r="Q906" s="28"/>
      <c r="R906" s="28"/>
      <c r="S906" s="28"/>
      <c r="T906" s="28"/>
      <c r="U906" s="28"/>
      <c r="V906" s="28"/>
      <c r="W906" s="28"/>
      <c r="X906" s="28"/>
      <c r="Y906" s="28"/>
      <c r="Z906" s="28"/>
    </row>
    <row r="907" ht="14.25" customHeight="1">
      <c r="A907" s="28"/>
      <c r="B907" s="28"/>
      <c r="C907" s="28"/>
      <c r="D907" s="28"/>
      <c r="E907" s="28"/>
      <c r="F907" s="28"/>
      <c r="G907" s="28"/>
      <c r="H907" s="28"/>
      <c r="I907" s="28"/>
      <c r="J907" s="28"/>
      <c r="K907" s="28"/>
      <c r="L907" s="28"/>
      <c r="M907" s="28"/>
      <c r="N907" s="28"/>
      <c r="O907" s="28"/>
      <c r="P907" s="28"/>
      <c r="Q907" s="28"/>
      <c r="R907" s="28"/>
      <c r="S907" s="28"/>
      <c r="T907" s="28"/>
      <c r="U907" s="28"/>
      <c r="V907" s="28"/>
      <c r="W907" s="28"/>
      <c r="X907" s="28"/>
      <c r="Y907" s="28"/>
      <c r="Z907" s="28"/>
    </row>
    <row r="908" ht="14.25" customHeight="1">
      <c r="A908" s="28"/>
      <c r="B908" s="28"/>
      <c r="C908" s="28"/>
      <c r="D908" s="28"/>
      <c r="E908" s="28"/>
      <c r="F908" s="28"/>
      <c r="G908" s="28"/>
      <c r="H908" s="28"/>
      <c r="I908" s="28"/>
      <c r="J908" s="28"/>
      <c r="K908" s="28"/>
      <c r="L908" s="28"/>
      <c r="M908" s="28"/>
      <c r="N908" s="28"/>
      <c r="O908" s="28"/>
      <c r="P908" s="28"/>
      <c r="Q908" s="28"/>
      <c r="R908" s="28"/>
      <c r="S908" s="28"/>
      <c r="T908" s="28"/>
      <c r="U908" s="28"/>
      <c r="V908" s="28"/>
      <c r="W908" s="28"/>
      <c r="X908" s="28"/>
      <c r="Y908" s="28"/>
      <c r="Z908" s="28"/>
    </row>
    <row r="909" ht="14.25" customHeight="1">
      <c r="A909" s="28"/>
      <c r="B909" s="28"/>
      <c r="C909" s="28"/>
      <c r="D909" s="28"/>
      <c r="E909" s="28"/>
      <c r="F909" s="28"/>
      <c r="G909" s="28"/>
      <c r="H909" s="28"/>
      <c r="I909" s="28"/>
      <c r="J909" s="28"/>
      <c r="K909" s="28"/>
      <c r="L909" s="28"/>
      <c r="M909" s="28"/>
      <c r="N909" s="28"/>
      <c r="O909" s="28"/>
      <c r="P909" s="28"/>
      <c r="Q909" s="28"/>
      <c r="R909" s="28"/>
      <c r="S909" s="28"/>
      <c r="T909" s="28"/>
      <c r="U909" s="28"/>
      <c r="V909" s="28"/>
      <c r="W909" s="28"/>
      <c r="X909" s="28"/>
      <c r="Y909" s="28"/>
      <c r="Z909" s="28"/>
    </row>
    <row r="910" ht="14.25" customHeight="1">
      <c r="A910" s="28"/>
      <c r="B910" s="28"/>
      <c r="C910" s="28"/>
      <c r="D910" s="28"/>
      <c r="E910" s="28"/>
      <c r="F910" s="28"/>
      <c r="G910" s="28"/>
      <c r="H910" s="28"/>
      <c r="I910" s="28"/>
      <c r="J910" s="28"/>
      <c r="K910" s="28"/>
      <c r="L910" s="28"/>
      <c r="M910" s="28"/>
      <c r="N910" s="28"/>
      <c r="O910" s="28"/>
      <c r="P910" s="28"/>
      <c r="Q910" s="28"/>
      <c r="R910" s="28"/>
      <c r="S910" s="28"/>
      <c r="T910" s="28"/>
      <c r="U910" s="28"/>
      <c r="V910" s="28"/>
      <c r="W910" s="28"/>
      <c r="X910" s="28"/>
      <c r="Y910" s="28"/>
      <c r="Z910" s="28"/>
    </row>
    <row r="911" ht="14.25" customHeight="1">
      <c r="A911" s="28"/>
      <c r="B911" s="28"/>
      <c r="C911" s="28"/>
      <c r="D911" s="28"/>
      <c r="E911" s="28"/>
      <c r="F911" s="28"/>
      <c r="G911" s="28"/>
      <c r="H911" s="28"/>
      <c r="I911" s="28"/>
      <c r="J911" s="28"/>
      <c r="K911" s="28"/>
      <c r="L911" s="28"/>
      <c r="M911" s="28"/>
      <c r="N911" s="28"/>
      <c r="O911" s="28"/>
      <c r="P911" s="28"/>
      <c r="Q911" s="28"/>
      <c r="R911" s="28"/>
      <c r="S911" s="28"/>
      <c r="T911" s="28"/>
      <c r="U911" s="28"/>
      <c r="V911" s="28"/>
      <c r="W911" s="28"/>
      <c r="X911" s="28"/>
      <c r="Y911" s="28"/>
      <c r="Z911" s="28"/>
    </row>
    <row r="912" ht="14.25" customHeight="1">
      <c r="A912" s="28"/>
      <c r="B912" s="28"/>
      <c r="C912" s="28"/>
      <c r="D912" s="28"/>
      <c r="E912" s="28"/>
      <c r="F912" s="28"/>
      <c r="G912" s="28"/>
      <c r="H912" s="28"/>
      <c r="I912" s="28"/>
      <c r="J912" s="28"/>
      <c r="K912" s="28"/>
      <c r="L912" s="28"/>
      <c r="M912" s="28"/>
      <c r="N912" s="28"/>
      <c r="O912" s="28"/>
      <c r="P912" s="28"/>
      <c r="Q912" s="28"/>
      <c r="R912" s="28"/>
      <c r="S912" s="28"/>
      <c r="T912" s="28"/>
      <c r="U912" s="28"/>
      <c r="V912" s="28"/>
      <c r="W912" s="28"/>
      <c r="X912" s="28"/>
      <c r="Y912" s="28"/>
      <c r="Z912" s="28"/>
    </row>
    <row r="913" ht="14.25" customHeight="1">
      <c r="A913" s="28"/>
      <c r="B913" s="28"/>
      <c r="C913" s="28"/>
      <c r="D913" s="28"/>
      <c r="E913" s="28"/>
      <c r="F913" s="28"/>
      <c r="G913" s="28"/>
      <c r="H913" s="28"/>
      <c r="I913" s="28"/>
      <c r="J913" s="28"/>
      <c r="K913" s="28"/>
      <c r="L913" s="28"/>
      <c r="M913" s="28"/>
      <c r="N913" s="28"/>
      <c r="O913" s="28"/>
      <c r="P913" s="28"/>
      <c r="Q913" s="28"/>
      <c r="R913" s="28"/>
      <c r="S913" s="28"/>
      <c r="T913" s="28"/>
      <c r="U913" s="28"/>
      <c r="V913" s="28"/>
      <c r="W913" s="28"/>
      <c r="X913" s="28"/>
      <c r="Y913" s="28"/>
      <c r="Z913" s="28"/>
    </row>
    <row r="914" ht="14.25" customHeight="1">
      <c r="A914" s="28"/>
      <c r="B914" s="28"/>
      <c r="C914" s="28"/>
      <c r="D914" s="28"/>
      <c r="E914" s="28"/>
      <c r="F914" s="28"/>
      <c r="G914" s="28"/>
      <c r="H914" s="28"/>
      <c r="I914" s="28"/>
      <c r="J914" s="28"/>
      <c r="K914" s="28"/>
      <c r="L914" s="28"/>
      <c r="M914" s="28"/>
      <c r="N914" s="28"/>
      <c r="O914" s="28"/>
      <c r="P914" s="28"/>
      <c r="Q914" s="28"/>
      <c r="R914" s="28"/>
      <c r="S914" s="28"/>
      <c r="T914" s="28"/>
      <c r="U914" s="28"/>
      <c r="V914" s="28"/>
      <c r="W914" s="28"/>
      <c r="X914" s="28"/>
      <c r="Y914" s="28"/>
      <c r="Z914" s="28"/>
    </row>
    <row r="915" ht="14.25" customHeight="1">
      <c r="A915" s="28"/>
      <c r="B915" s="28"/>
      <c r="C915" s="28"/>
      <c r="D915" s="28"/>
      <c r="E915" s="28"/>
      <c r="F915" s="28"/>
      <c r="G915" s="28"/>
      <c r="H915" s="28"/>
      <c r="I915" s="28"/>
      <c r="J915" s="28"/>
      <c r="K915" s="28"/>
      <c r="L915" s="28"/>
      <c r="M915" s="28"/>
      <c r="N915" s="28"/>
      <c r="O915" s="28"/>
      <c r="P915" s="28"/>
      <c r="Q915" s="28"/>
      <c r="R915" s="28"/>
      <c r="S915" s="28"/>
      <c r="T915" s="28"/>
      <c r="U915" s="28"/>
      <c r="V915" s="28"/>
      <c r="W915" s="28"/>
      <c r="X915" s="28"/>
      <c r="Y915" s="28"/>
      <c r="Z915" s="28"/>
    </row>
    <row r="916" ht="14.25" customHeight="1">
      <c r="A916" s="28"/>
      <c r="B916" s="28"/>
      <c r="C916" s="28"/>
      <c r="D916" s="28"/>
      <c r="E916" s="28"/>
      <c r="F916" s="28"/>
      <c r="G916" s="28"/>
      <c r="H916" s="28"/>
      <c r="I916" s="28"/>
      <c r="J916" s="28"/>
      <c r="K916" s="28"/>
      <c r="L916" s="28"/>
      <c r="M916" s="28"/>
      <c r="N916" s="28"/>
      <c r="O916" s="28"/>
      <c r="P916" s="28"/>
      <c r="Q916" s="28"/>
      <c r="R916" s="28"/>
      <c r="S916" s="28"/>
      <c r="T916" s="28"/>
      <c r="U916" s="28"/>
      <c r="V916" s="28"/>
      <c r="W916" s="28"/>
      <c r="X916" s="28"/>
      <c r="Y916" s="28"/>
      <c r="Z916" s="28"/>
    </row>
    <row r="917" ht="14.25" customHeight="1">
      <c r="A917" s="28"/>
      <c r="B917" s="28"/>
      <c r="C917" s="28"/>
      <c r="D917" s="28"/>
      <c r="E917" s="28"/>
      <c r="F917" s="28"/>
      <c r="G917" s="28"/>
      <c r="H917" s="28"/>
      <c r="I917" s="28"/>
      <c r="J917" s="28"/>
      <c r="K917" s="28"/>
      <c r="L917" s="28"/>
      <c r="M917" s="28"/>
      <c r="N917" s="28"/>
      <c r="O917" s="28"/>
      <c r="P917" s="28"/>
      <c r="Q917" s="28"/>
      <c r="R917" s="28"/>
      <c r="S917" s="28"/>
      <c r="T917" s="28"/>
      <c r="U917" s="28"/>
      <c r="V917" s="28"/>
      <c r="W917" s="28"/>
      <c r="X917" s="28"/>
      <c r="Y917" s="28"/>
      <c r="Z917" s="28"/>
    </row>
    <row r="918" ht="14.25" customHeight="1">
      <c r="A918" s="28"/>
      <c r="B918" s="28"/>
      <c r="C918" s="28"/>
      <c r="D918" s="28"/>
      <c r="E918" s="28"/>
      <c r="F918" s="28"/>
      <c r="G918" s="28"/>
      <c r="H918" s="28"/>
      <c r="I918" s="28"/>
      <c r="J918" s="28"/>
      <c r="K918" s="28"/>
      <c r="L918" s="28"/>
      <c r="M918" s="28"/>
      <c r="N918" s="28"/>
      <c r="O918" s="28"/>
      <c r="P918" s="28"/>
      <c r="Q918" s="28"/>
      <c r="R918" s="28"/>
      <c r="S918" s="28"/>
      <c r="T918" s="28"/>
      <c r="U918" s="28"/>
      <c r="V918" s="28"/>
      <c r="W918" s="28"/>
      <c r="X918" s="28"/>
      <c r="Y918" s="28"/>
      <c r="Z918" s="28"/>
    </row>
    <row r="919" ht="14.25" customHeight="1">
      <c r="A919" s="28"/>
      <c r="B919" s="28"/>
      <c r="C919" s="28"/>
      <c r="D919" s="28"/>
      <c r="E919" s="28"/>
      <c r="F919" s="28"/>
      <c r="G919" s="28"/>
      <c r="H919" s="28"/>
      <c r="I919" s="28"/>
      <c r="J919" s="28"/>
      <c r="K919" s="28"/>
      <c r="L919" s="28"/>
      <c r="M919" s="28"/>
      <c r="N919" s="28"/>
      <c r="O919" s="28"/>
      <c r="P919" s="28"/>
      <c r="Q919" s="28"/>
      <c r="R919" s="28"/>
      <c r="S919" s="28"/>
      <c r="T919" s="28"/>
      <c r="U919" s="28"/>
      <c r="V919" s="28"/>
      <c r="W919" s="28"/>
      <c r="X919" s="28"/>
      <c r="Y919" s="28"/>
      <c r="Z919" s="28"/>
    </row>
    <row r="920" ht="14.25" customHeight="1">
      <c r="A920" s="28"/>
      <c r="B920" s="28"/>
      <c r="C920" s="28"/>
      <c r="D920" s="28"/>
      <c r="E920" s="28"/>
      <c r="F920" s="28"/>
      <c r="G920" s="28"/>
      <c r="H920" s="28"/>
      <c r="I920" s="28"/>
      <c r="J920" s="28"/>
      <c r="K920" s="28"/>
      <c r="L920" s="28"/>
      <c r="M920" s="28"/>
      <c r="N920" s="28"/>
      <c r="O920" s="28"/>
      <c r="P920" s="28"/>
      <c r="Q920" s="28"/>
      <c r="R920" s="28"/>
      <c r="S920" s="28"/>
      <c r="T920" s="28"/>
      <c r="U920" s="28"/>
      <c r="V920" s="28"/>
      <c r="W920" s="28"/>
      <c r="X920" s="28"/>
      <c r="Y920" s="28"/>
      <c r="Z920" s="28"/>
    </row>
    <row r="921" ht="14.25" customHeight="1">
      <c r="A921" s="28"/>
      <c r="B921" s="28"/>
      <c r="C921" s="28"/>
      <c r="D921" s="28"/>
      <c r="E921" s="28"/>
      <c r="F921" s="28"/>
      <c r="G921" s="28"/>
      <c r="H921" s="28"/>
      <c r="I921" s="28"/>
      <c r="J921" s="28"/>
      <c r="K921" s="28"/>
      <c r="L921" s="28"/>
      <c r="M921" s="28"/>
      <c r="N921" s="28"/>
      <c r="O921" s="28"/>
      <c r="P921" s="28"/>
      <c r="Q921" s="28"/>
      <c r="R921" s="28"/>
      <c r="S921" s="28"/>
      <c r="T921" s="28"/>
      <c r="U921" s="28"/>
      <c r="V921" s="28"/>
      <c r="W921" s="28"/>
      <c r="X921" s="28"/>
      <c r="Y921" s="28"/>
      <c r="Z921" s="28"/>
    </row>
    <row r="922" ht="14.25" customHeight="1">
      <c r="A922" s="28"/>
      <c r="B922" s="28"/>
      <c r="C922" s="28"/>
      <c r="D922" s="28"/>
      <c r="E922" s="28"/>
      <c r="F922" s="28"/>
      <c r="G922" s="28"/>
      <c r="H922" s="28"/>
      <c r="I922" s="28"/>
      <c r="J922" s="28"/>
      <c r="K922" s="28"/>
      <c r="L922" s="28"/>
      <c r="M922" s="28"/>
      <c r="N922" s="28"/>
      <c r="O922" s="28"/>
      <c r="P922" s="28"/>
      <c r="Q922" s="28"/>
      <c r="R922" s="28"/>
      <c r="S922" s="28"/>
      <c r="T922" s="28"/>
      <c r="U922" s="28"/>
      <c r="V922" s="28"/>
      <c r="W922" s="28"/>
      <c r="X922" s="28"/>
      <c r="Y922" s="28"/>
      <c r="Z922" s="28"/>
    </row>
    <row r="923" ht="14.25" customHeight="1">
      <c r="A923" s="28"/>
      <c r="B923" s="28"/>
      <c r="C923" s="28"/>
      <c r="D923" s="28"/>
      <c r="E923" s="28"/>
      <c r="F923" s="28"/>
      <c r="G923" s="28"/>
      <c r="H923" s="28"/>
      <c r="I923" s="28"/>
      <c r="J923" s="28"/>
      <c r="K923" s="28"/>
      <c r="L923" s="28"/>
      <c r="M923" s="28"/>
      <c r="N923" s="28"/>
      <c r="O923" s="28"/>
      <c r="P923" s="28"/>
      <c r="Q923" s="28"/>
      <c r="R923" s="28"/>
      <c r="S923" s="28"/>
      <c r="T923" s="28"/>
      <c r="U923" s="28"/>
      <c r="V923" s="28"/>
      <c r="W923" s="28"/>
      <c r="X923" s="28"/>
      <c r="Y923" s="28"/>
      <c r="Z923" s="28"/>
    </row>
    <row r="924" ht="14.25" customHeight="1">
      <c r="A924" s="28"/>
      <c r="B924" s="28"/>
      <c r="C924" s="28"/>
      <c r="D924" s="28"/>
      <c r="E924" s="28"/>
      <c r="F924" s="28"/>
      <c r="G924" s="28"/>
      <c r="H924" s="28"/>
      <c r="I924" s="28"/>
      <c r="J924" s="28"/>
      <c r="K924" s="28"/>
      <c r="L924" s="28"/>
      <c r="M924" s="28"/>
      <c r="N924" s="28"/>
      <c r="O924" s="28"/>
      <c r="P924" s="28"/>
      <c r="Q924" s="28"/>
      <c r="R924" s="28"/>
      <c r="S924" s="28"/>
      <c r="T924" s="28"/>
      <c r="U924" s="28"/>
      <c r="V924" s="28"/>
      <c r="W924" s="28"/>
      <c r="X924" s="28"/>
      <c r="Y924" s="28"/>
      <c r="Z924" s="28"/>
    </row>
    <row r="925" ht="14.25" customHeight="1">
      <c r="A925" s="28"/>
      <c r="B925" s="28"/>
      <c r="C925" s="28"/>
      <c r="D925" s="28"/>
      <c r="E925" s="28"/>
      <c r="F925" s="28"/>
      <c r="G925" s="28"/>
      <c r="H925" s="28"/>
      <c r="I925" s="28"/>
      <c r="J925" s="28"/>
      <c r="K925" s="28"/>
      <c r="L925" s="28"/>
      <c r="M925" s="28"/>
      <c r="N925" s="28"/>
      <c r="O925" s="28"/>
      <c r="P925" s="28"/>
      <c r="Q925" s="28"/>
      <c r="R925" s="28"/>
      <c r="S925" s="28"/>
      <c r="T925" s="28"/>
      <c r="U925" s="28"/>
      <c r="V925" s="28"/>
      <c r="W925" s="28"/>
      <c r="X925" s="28"/>
      <c r="Y925" s="28"/>
      <c r="Z925" s="28"/>
    </row>
    <row r="926" ht="14.25" customHeight="1">
      <c r="A926" s="28"/>
      <c r="B926" s="28"/>
      <c r="C926" s="28"/>
      <c r="D926" s="28"/>
      <c r="E926" s="28"/>
      <c r="F926" s="28"/>
      <c r="G926" s="28"/>
      <c r="H926" s="28"/>
      <c r="I926" s="28"/>
      <c r="J926" s="28"/>
      <c r="K926" s="28"/>
      <c r="L926" s="28"/>
      <c r="M926" s="28"/>
      <c r="N926" s="28"/>
      <c r="O926" s="28"/>
      <c r="P926" s="28"/>
      <c r="Q926" s="28"/>
      <c r="R926" s="28"/>
      <c r="S926" s="28"/>
      <c r="T926" s="28"/>
      <c r="U926" s="28"/>
      <c r="V926" s="28"/>
      <c r="W926" s="28"/>
      <c r="X926" s="28"/>
      <c r="Y926" s="28"/>
      <c r="Z926" s="28"/>
    </row>
    <row r="927" ht="14.25" customHeight="1">
      <c r="A927" s="28"/>
      <c r="B927" s="28"/>
      <c r="C927" s="28"/>
      <c r="D927" s="28"/>
      <c r="E927" s="28"/>
      <c r="F927" s="28"/>
      <c r="G927" s="28"/>
      <c r="H927" s="28"/>
      <c r="I927" s="28"/>
      <c r="J927" s="28"/>
      <c r="K927" s="28"/>
      <c r="L927" s="28"/>
      <c r="M927" s="28"/>
      <c r="N927" s="28"/>
      <c r="O927" s="28"/>
      <c r="P927" s="28"/>
      <c r="Q927" s="28"/>
      <c r="R927" s="28"/>
      <c r="S927" s="28"/>
      <c r="T927" s="28"/>
      <c r="U927" s="28"/>
      <c r="V927" s="28"/>
      <c r="W927" s="28"/>
      <c r="X927" s="28"/>
      <c r="Y927" s="28"/>
      <c r="Z927" s="28"/>
    </row>
    <row r="928" ht="14.25" customHeight="1">
      <c r="A928" s="28"/>
      <c r="B928" s="28"/>
      <c r="C928" s="28"/>
      <c r="D928" s="28"/>
      <c r="E928" s="28"/>
      <c r="F928" s="28"/>
      <c r="G928" s="28"/>
      <c r="H928" s="28"/>
      <c r="I928" s="28"/>
      <c r="J928" s="28"/>
      <c r="K928" s="28"/>
      <c r="L928" s="28"/>
      <c r="M928" s="28"/>
      <c r="N928" s="28"/>
      <c r="O928" s="28"/>
      <c r="P928" s="28"/>
      <c r="Q928" s="28"/>
      <c r="R928" s="28"/>
      <c r="S928" s="28"/>
      <c r="T928" s="28"/>
      <c r="U928" s="28"/>
      <c r="V928" s="28"/>
      <c r="W928" s="28"/>
      <c r="X928" s="28"/>
      <c r="Y928" s="28"/>
      <c r="Z928" s="28"/>
    </row>
    <row r="929" ht="14.25" customHeight="1">
      <c r="A929" s="28"/>
      <c r="B929" s="28"/>
      <c r="C929" s="28"/>
      <c r="D929" s="28"/>
      <c r="E929" s="28"/>
      <c r="F929" s="28"/>
      <c r="G929" s="28"/>
      <c r="H929" s="28"/>
      <c r="I929" s="28"/>
      <c r="J929" s="28"/>
      <c r="K929" s="28"/>
      <c r="L929" s="28"/>
      <c r="M929" s="28"/>
      <c r="N929" s="28"/>
      <c r="O929" s="28"/>
      <c r="P929" s="28"/>
      <c r="Q929" s="28"/>
      <c r="R929" s="28"/>
      <c r="S929" s="28"/>
      <c r="T929" s="28"/>
      <c r="U929" s="28"/>
      <c r="V929" s="28"/>
      <c r="W929" s="28"/>
      <c r="X929" s="28"/>
      <c r="Y929" s="28"/>
      <c r="Z929" s="28"/>
    </row>
    <row r="930" ht="14.25" customHeight="1">
      <c r="A930" s="28"/>
      <c r="B930" s="28"/>
      <c r="C930" s="28"/>
      <c r="D930" s="28"/>
      <c r="E930" s="28"/>
      <c r="F930" s="28"/>
      <c r="G930" s="28"/>
      <c r="H930" s="28"/>
      <c r="I930" s="28"/>
      <c r="J930" s="28"/>
      <c r="K930" s="28"/>
      <c r="L930" s="28"/>
      <c r="M930" s="28"/>
      <c r="N930" s="28"/>
      <c r="O930" s="28"/>
      <c r="P930" s="28"/>
      <c r="Q930" s="28"/>
      <c r="R930" s="28"/>
      <c r="S930" s="28"/>
      <c r="T930" s="28"/>
      <c r="U930" s="28"/>
      <c r="V930" s="28"/>
      <c r="W930" s="28"/>
      <c r="X930" s="28"/>
      <c r="Y930" s="28"/>
      <c r="Z930" s="28"/>
    </row>
    <row r="931" ht="14.25" customHeight="1">
      <c r="A931" s="28"/>
      <c r="B931" s="28"/>
      <c r="C931" s="28"/>
      <c r="D931" s="28"/>
      <c r="E931" s="28"/>
      <c r="F931" s="28"/>
      <c r="G931" s="28"/>
      <c r="H931" s="28"/>
      <c r="I931" s="28"/>
      <c r="J931" s="28"/>
      <c r="K931" s="28"/>
      <c r="L931" s="28"/>
      <c r="M931" s="28"/>
      <c r="N931" s="28"/>
      <c r="O931" s="28"/>
      <c r="P931" s="28"/>
      <c r="Q931" s="28"/>
      <c r="R931" s="28"/>
      <c r="S931" s="28"/>
      <c r="T931" s="28"/>
      <c r="U931" s="28"/>
      <c r="V931" s="28"/>
      <c r="W931" s="28"/>
      <c r="X931" s="28"/>
      <c r="Y931" s="28"/>
      <c r="Z931" s="28"/>
    </row>
    <row r="932" ht="14.25" customHeight="1">
      <c r="A932" s="28"/>
      <c r="B932" s="28"/>
      <c r="C932" s="28"/>
      <c r="D932" s="28"/>
      <c r="E932" s="28"/>
      <c r="F932" s="28"/>
      <c r="G932" s="28"/>
      <c r="H932" s="28"/>
      <c r="I932" s="28"/>
      <c r="J932" s="28"/>
      <c r="K932" s="28"/>
      <c r="L932" s="28"/>
      <c r="M932" s="28"/>
      <c r="N932" s="28"/>
      <c r="O932" s="28"/>
      <c r="P932" s="28"/>
      <c r="Q932" s="28"/>
      <c r="R932" s="28"/>
      <c r="S932" s="28"/>
      <c r="T932" s="28"/>
      <c r="U932" s="28"/>
      <c r="V932" s="28"/>
      <c r="W932" s="28"/>
      <c r="X932" s="28"/>
      <c r="Y932" s="28"/>
      <c r="Z932" s="28"/>
    </row>
    <row r="933" ht="14.25" customHeight="1">
      <c r="A933" s="28"/>
      <c r="B933" s="28"/>
      <c r="C933" s="28"/>
      <c r="D933" s="28"/>
      <c r="E933" s="28"/>
      <c r="F933" s="28"/>
      <c r="G933" s="28"/>
      <c r="H933" s="28"/>
      <c r="I933" s="28"/>
      <c r="J933" s="28"/>
      <c r="K933" s="28"/>
      <c r="L933" s="28"/>
      <c r="M933" s="28"/>
      <c r="N933" s="28"/>
      <c r="O933" s="28"/>
      <c r="P933" s="28"/>
      <c r="Q933" s="28"/>
      <c r="R933" s="28"/>
      <c r="S933" s="28"/>
      <c r="T933" s="28"/>
      <c r="U933" s="28"/>
      <c r="V933" s="28"/>
      <c r="W933" s="28"/>
      <c r="X933" s="28"/>
      <c r="Y933" s="28"/>
      <c r="Z933" s="28"/>
    </row>
    <row r="934" ht="14.25" customHeight="1">
      <c r="A934" s="28"/>
      <c r="B934" s="28"/>
      <c r="C934" s="28"/>
      <c r="D934" s="28"/>
      <c r="E934" s="28"/>
      <c r="F934" s="28"/>
      <c r="G934" s="28"/>
      <c r="H934" s="28"/>
      <c r="I934" s="28"/>
      <c r="J934" s="28"/>
      <c r="K934" s="28"/>
      <c r="L934" s="28"/>
      <c r="M934" s="28"/>
      <c r="N934" s="28"/>
      <c r="O934" s="28"/>
      <c r="P934" s="28"/>
      <c r="Q934" s="28"/>
      <c r="R934" s="28"/>
      <c r="S934" s="28"/>
      <c r="T934" s="28"/>
      <c r="U934" s="28"/>
      <c r="V934" s="28"/>
      <c r="W934" s="28"/>
      <c r="X934" s="28"/>
      <c r="Y934" s="28"/>
      <c r="Z934" s="28"/>
    </row>
    <row r="935" ht="14.25" customHeight="1">
      <c r="A935" s="28"/>
      <c r="B935" s="28"/>
      <c r="C935" s="28"/>
      <c r="D935" s="28"/>
      <c r="E935" s="28"/>
      <c r="F935" s="28"/>
      <c r="G935" s="28"/>
      <c r="H935" s="28"/>
      <c r="I935" s="28"/>
      <c r="J935" s="28"/>
      <c r="K935" s="28"/>
      <c r="L935" s="28"/>
      <c r="M935" s="28"/>
      <c r="N935" s="28"/>
      <c r="O935" s="28"/>
      <c r="P935" s="28"/>
      <c r="Q935" s="28"/>
      <c r="R935" s="28"/>
      <c r="S935" s="28"/>
      <c r="T935" s="28"/>
      <c r="U935" s="28"/>
      <c r="V935" s="28"/>
      <c r="W935" s="28"/>
      <c r="X935" s="28"/>
      <c r="Y935" s="28"/>
      <c r="Z935" s="28"/>
    </row>
    <row r="936" ht="14.25" customHeight="1">
      <c r="A936" s="28"/>
      <c r="B936" s="28"/>
      <c r="C936" s="28"/>
      <c r="D936" s="28"/>
      <c r="E936" s="28"/>
      <c r="F936" s="28"/>
      <c r="G936" s="28"/>
      <c r="H936" s="28"/>
      <c r="I936" s="28"/>
      <c r="J936" s="28"/>
      <c r="K936" s="28"/>
      <c r="L936" s="28"/>
      <c r="M936" s="28"/>
      <c r="N936" s="28"/>
      <c r="O936" s="28"/>
      <c r="P936" s="28"/>
      <c r="Q936" s="28"/>
      <c r="R936" s="28"/>
      <c r="S936" s="28"/>
      <c r="T936" s="28"/>
      <c r="U936" s="28"/>
      <c r="V936" s="28"/>
      <c r="W936" s="28"/>
      <c r="X936" s="28"/>
      <c r="Y936" s="28"/>
      <c r="Z936" s="28"/>
    </row>
    <row r="937" ht="14.25" customHeight="1">
      <c r="A937" s="28"/>
      <c r="B937" s="28"/>
      <c r="C937" s="28"/>
      <c r="D937" s="28"/>
      <c r="E937" s="28"/>
      <c r="F937" s="28"/>
      <c r="G937" s="28"/>
      <c r="H937" s="28"/>
      <c r="I937" s="28"/>
      <c r="J937" s="28"/>
      <c r="K937" s="28"/>
      <c r="L937" s="28"/>
      <c r="M937" s="28"/>
      <c r="N937" s="28"/>
      <c r="O937" s="28"/>
      <c r="P937" s="28"/>
      <c r="Q937" s="28"/>
      <c r="R937" s="28"/>
      <c r="S937" s="28"/>
      <c r="T937" s="28"/>
      <c r="U937" s="28"/>
      <c r="V937" s="28"/>
      <c r="W937" s="28"/>
      <c r="X937" s="28"/>
      <c r="Y937" s="28"/>
      <c r="Z937" s="28"/>
    </row>
    <row r="938" ht="14.25" customHeight="1">
      <c r="A938" s="28"/>
      <c r="B938" s="28"/>
      <c r="C938" s="28"/>
      <c r="D938" s="28"/>
      <c r="E938" s="28"/>
      <c r="F938" s="28"/>
      <c r="G938" s="28"/>
      <c r="H938" s="28"/>
      <c r="I938" s="28"/>
      <c r="J938" s="28"/>
      <c r="K938" s="28"/>
      <c r="L938" s="28"/>
      <c r="M938" s="28"/>
      <c r="N938" s="28"/>
      <c r="O938" s="28"/>
      <c r="P938" s="28"/>
      <c r="Q938" s="28"/>
      <c r="R938" s="28"/>
      <c r="S938" s="28"/>
      <c r="T938" s="28"/>
      <c r="U938" s="28"/>
      <c r="V938" s="28"/>
      <c r="W938" s="28"/>
      <c r="X938" s="28"/>
      <c r="Y938" s="28"/>
      <c r="Z938" s="28"/>
    </row>
    <row r="939" ht="14.25" customHeight="1">
      <c r="A939" s="28"/>
      <c r="B939" s="28"/>
      <c r="C939" s="28"/>
      <c r="D939" s="28"/>
      <c r="E939" s="28"/>
      <c r="F939" s="28"/>
      <c r="G939" s="28"/>
      <c r="H939" s="28"/>
      <c r="I939" s="28"/>
      <c r="J939" s="28"/>
      <c r="K939" s="28"/>
      <c r="L939" s="28"/>
      <c r="M939" s="28"/>
      <c r="N939" s="28"/>
      <c r="O939" s="28"/>
      <c r="P939" s="28"/>
      <c r="Q939" s="28"/>
      <c r="R939" s="28"/>
      <c r="S939" s="28"/>
      <c r="T939" s="28"/>
      <c r="U939" s="28"/>
      <c r="V939" s="28"/>
      <c r="W939" s="28"/>
      <c r="X939" s="28"/>
      <c r="Y939" s="28"/>
      <c r="Z939" s="28"/>
    </row>
    <row r="940" ht="14.25" customHeight="1">
      <c r="A940" s="28"/>
      <c r="B940" s="28"/>
      <c r="C940" s="28"/>
      <c r="D940" s="28"/>
      <c r="E940" s="28"/>
      <c r="F940" s="28"/>
      <c r="G940" s="28"/>
      <c r="H940" s="28"/>
      <c r="I940" s="28"/>
      <c r="J940" s="28"/>
      <c r="K940" s="28"/>
      <c r="L940" s="28"/>
      <c r="M940" s="28"/>
      <c r="N940" s="28"/>
      <c r="O940" s="28"/>
      <c r="P940" s="28"/>
      <c r="Q940" s="28"/>
      <c r="R940" s="28"/>
      <c r="S940" s="28"/>
      <c r="T940" s="28"/>
      <c r="U940" s="28"/>
      <c r="V940" s="28"/>
      <c r="W940" s="28"/>
      <c r="X940" s="28"/>
      <c r="Y940" s="28"/>
      <c r="Z940" s="28"/>
    </row>
    <row r="941" ht="14.25" customHeight="1">
      <c r="A941" s="28"/>
      <c r="B941" s="28"/>
      <c r="C941" s="28"/>
      <c r="D941" s="28"/>
      <c r="E941" s="28"/>
      <c r="F941" s="28"/>
      <c r="G941" s="28"/>
      <c r="H941" s="28"/>
      <c r="I941" s="28"/>
      <c r="J941" s="28"/>
      <c r="K941" s="28"/>
      <c r="L941" s="28"/>
      <c r="M941" s="28"/>
      <c r="N941" s="28"/>
      <c r="O941" s="28"/>
      <c r="P941" s="28"/>
      <c r="Q941" s="28"/>
      <c r="R941" s="28"/>
      <c r="S941" s="28"/>
      <c r="T941" s="28"/>
      <c r="U941" s="28"/>
      <c r="V941" s="28"/>
      <c r="W941" s="28"/>
      <c r="X941" s="28"/>
      <c r="Y941" s="28"/>
      <c r="Z941" s="28"/>
    </row>
    <row r="942" ht="14.25" customHeight="1">
      <c r="A942" s="28"/>
      <c r="B942" s="28"/>
      <c r="C942" s="28"/>
      <c r="D942" s="28"/>
      <c r="E942" s="28"/>
      <c r="F942" s="28"/>
      <c r="G942" s="28"/>
      <c r="H942" s="28"/>
      <c r="I942" s="28"/>
      <c r="J942" s="28"/>
      <c r="K942" s="28"/>
      <c r="L942" s="28"/>
      <c r="M942" s="28"/>
      <c r="N942" s="28"/>
      <c r="O942" s="28"/>
      <c r="P942" s="28"/>
      <c r="Q942" s="28"/>
      <c r="R942" s="28"/>
      <c r="S942" s="28"/>
      <c r="T942" s="28"/>
      <c r="U942" s="28"/>
      <c r="V942" s="28"/>
      <c r="W942" s="28"/>
      <c r="X942" s="28"/>
      <c r="Y942" s="28"/>
      <c r="Z942" s="28"/>
    </row>
    <row r="943" ht="14.25" customHeight="1">
      <c r="A943" s="28"/>
      <c r="B943" s="28"/>
      <c r="C943" s="28"/>
      <c r="D943" s="28"/>
      <c r="E943" s="28"/>
      <c r="F943" s="28"/>
      <c r="G943" s="28"/>
      <c r="H943" s="28"/>
      <c r="I943" s="28"/>
      <c r="J943" s="28"/>
      <c r="K943" s="28"/>
      <c r="L943" s="28"/>
      <c r="M943" s="28"/>
      <c r="N943" s="28"/>
      <c r="O943" s="28"/>
      <c r="P943" s="28"/>
      <c r="Q943" s="28"/>
      <c r="R943" s="28"/>
      <c r="S943" s="28"/>
      <c r="T943" s="28"/>
      <c r="U943" s="28"/>
      <c r="V943" s="28"/>
      <c r="W943" s="28"/>
      <c r="X943" s="28"/>
      <c r="Y943" s="28"/>
      <c r="Z943" s="28"/>
    </row>
    <row r="944" ht="14.25" customHeight="1">
      <c r="A944" s="28"/>
      <c r="B944" s="28"/>
      <c r="C944" s="28"/>
      <c r="D944" s="28"/>
      <c r="E944" s="28"/>
      <c r="F944" s="28"/>
      <c r="G944" s="28"/>
      <c r="H944" s="28"/>
      <c r="I944" s="28"/>
      <c r="J944" s="28"/>
      <c r="K944" s="28"/>
      <c r="L944" s="28"/>
      <c r="M944" s="28"/>
      <c r="N944" s="28"/>
      <c r="O944" s="28"/>
      <c r="P944" s="28"/>
      <c r="Q944" s="28"/>
      <c r="R944" s="28"/>
      <c r="S944" s="28"/>
      <c r="T944" s="28"/>
      <c r="U944" s="28"/>
      <c r="V944" s="28"/>
      <c r="W944" s="28"/>
      <c r="X944" s="28"/>
      <c r="Y944" s="28"/>
      <c r="Z944" s="28"/>
    </row>
    <row r="945" ht="14.25" customHeight="1">
      <c r="A945" s="28"/>
      <c r="B945" s="28"/>
      <c r="C945" s="28"/>
      <c r="D945" s="28"/>
      <c r="E945" s="28"/>
      <c r="F945" s="28"/>
      <c r="G945" s="28"/>
      <c r="H945" s="28"/>
      <c r="I945" s="28"/>
      <c r="J945" s="28"/>
      <c r="K945" s="28"/>
      <c r="L945" s="28"/>
      <c r="M945" s="28"/>
      <c r="N945" s="28"/>
      <c r="O945" s="28"/>
      <c r="P945" s="28"/>
      <c r="Q945" s="28"/>
      <c r="R945" s="28"/>
      <c r="S945" s="28"/>
      <c r="T945" s="28"/>
      <c r="U945" s="28"/>
      <c r="V945" s="28"/>
      <c r="W945" s="28"/>
      <c r="X945" s="28"/>
      <c r="Y945" s="28"/>
      <c r="Z945" s="28"/>
    </row>
    <row r="946" ht="14.25" customHeight="1">
      <c r="A946" s="28"/>
      <c r="B946" s="28"/>
      <c r="C946" s="28"/>
      <c r="D946" s="28"/>
      <c r="E946" s="28"/>
      <c r="F946" s="28"/>
      <c r="G946" s="28"/>
      <c r="H946" s="28"/>
      <c r="I946" s="28"/>
      <c r="J946" s="28"/>
      <c r="K946" s="28"/>
      <c r="L946" s="28"/>
      <c r="M946" s="28"/>
      <c r="N946" s="28"/>
      <c r="O946" s="28"/>
      <c r="P946" s="28"/>
      <c r="Q946" s="28"/>
      <c r="R946" s="28"/>
      <c r="S946" s="28"/>
      <c r="T946" s="28"/>
      <c r="U946" s="28"/>
      <c r="V946" s="28"/>
      <c r="W946" s="28"/>
      <c r="X946" s="28"/>
      <c r="Y946" s="28"/>
      <c r="Z946" s="28"/>
    </row>
    <row r="947" ht="14.25" customHeight="1">
      <c r="A947" s="28"/>
      <c r="B947" s="28"/>
      <c r="C947" s="28"/>
      <c r="D947" s="28"/>
      <c r="E947" s="28"/>
      <c r="F947" s="28"/>
      <c r="G947" s="28"/>
      <c r="H947" s="28"/>
      <c r="I947" s="28"/>
      <c r="J947" s="28"/>
      <c r="K947" s="28"/>
      <c r="L947" s="28"/>
      <c r="M947" s="28"/>
      <c r="N947" s="28"/>
      <c r="O947" s="28"/>
      <c r="P947" s="28"/>
      <c r="Q947" s="28"/>
      <c r="R947" s="28"/>
      <c r="S947" s="28"/>
      <c r="T947" s="28"/>
      <c r="U947" s="28"/>
      <c r="V947" s="28"/>
      <c r="W947" s="28"/>
      <c r="X947" s="28"/>
      <c r="Y947" s="28"/>
      <c r="Z947" s="28"/>
    </row>
    <row r="948" ht="14.25" customHeight="1">
      <c r="A948" s="28"/>
      <c r="B948" s="28"/>
      <c r="C948" s="28"/>
      <c r="D948" s="28"/>
      <c r="E948" s="28"/>
      <c r="F948" s="28"/>
      <c r="G948" s="28"/>
      <c r="H948" s="28"/>
      <c r="I948" s="28"/>
      <c r="J948" s="28"/>
      <c r="K948" s="28"/>
      <c r="L948" s="28"/>
      <c r="M948" s="28"/>
      <c r="N948" s="28"/>
      <c r="O948" s="28"/>
      <c r="P948" s="28"/>
      <c r="Q948" s="28"/>
      <c r="R948" s="28"/>
      <c r="S948" s="28"/>
      <c r="T948" s="28"/>
      <c r="U948" s="28"/>
      <c r="V948" s="28"/>
      <c r="W948" s="28"/>
      <c r="X948" s="28"/>
      <c r="Y948" s="28"/>
      <c r="Z948" s="28"/>
    </row>
    <row r="949" ht="14.25" customHeight="1">
      <c r="A949" s="28"/>
      <c r="B949" s="28"/>
      <c r="C949" s="28"/>
      <c r="D949" s="28"/>
      <c r="E949" s="28"/>
      <c r="F949" s="28"/>
      <c r="G949" s="28"/>
      <c r="H949" s="28"/>
      <c r="I949" s="28"/>
      <c r="J949" s="28"/>
      <c r="K949" s="28"/>
      <c r="L949" s="28"/>
      <c r="M949" s="28"/>
      <c r="N949" s="28"/>
      <c r="O949" s="28"/>
      <c r="P949" s="28"/>
      <c r="Q949" s="28"/>
      <c r="R949" s="28"/>
      <c r="S949" s="28"/>
      <c r="T949" s="28"/>
      <c r="U949" s="28"/>
      <c r="V949" s="28"/>
      <c r="W949" s="28"/>
      <c r="X949" s="28"/>
      <c r="Y949" s="28"/>
      <c r="Z949" s="28"/>
    </row>
    <row r="950" ht="14.25" customHeight="1">
      <c r="A950" s="28"/>
      <c r="B950" s="28"/>
      <c r="C950" s="28"/>
      <c r="D950" s="28"/>
      <c r="E950" s="28"/>
      <c r="F950" s="28"/>
      <c r="G950" s="28"/>
      <c r="H950" s="28"/>
      <c r="I950" s="28"/>
      <c r="J950" s="28"/>
      <c r="K950" s="28"/>
      <c r="L950" s="28"/>
      <c r="M950" s="28"/>
      <c r="N950" s="28"/>
      <c r="O950" s="28"/>
      <c r="P950" s="28"/>
      <c r="Q950" s="28"/>
      <c r="R950" s="28"/>
      <c r="S950" s="28"/>
      <c r="T950" s="28"/>
      <c r="U950" s="28"/>
      <c r="V950" s="28"/>
      <c r="W950" s="28"/>
      <c r="X950" s="28"/>
      <c r="Y950" s="28"/>
      <c r="Z950" s="28"/>
    </row>
    <row r="951" ht="14.25" customHeight="1">
      <c r="A951" s="28"/>
      <c r="B951" s="28"/>
      <c r="C951" s="28"/>
      <c r="D951" s="28"/>
      <c r="E951" s="28"/>
      <c r="F951" s="28"/>
      <c r="G951" s="28"/>
      <c r="H951" s="28"/>
      <c r="I951" s="28"/>
      <c r="J951" s="28"/>
      <c r="K951" s="28"/>
      <c r="L951" s="28"/>
      <c r="M951" s="28"/>
      <c r="N951" s="28"/>
      <c r="O951" s="28"/>
      <c r="P951" s="28"/>
      <c r="Q951" s="28"/>
      <c r="R951" s="28"/>
      <c r="S951" s="28"/>
      <c r="T951" s="28"/>
      <c r="U951" s="28"/>
      <c r="V951" s="28"/>
      <c r="W951" s="28"/>
      <c r="X951" s="28"/>
      <c r="Y951" s="28"/>
      <c r="Z951" s="28"/>
    </row>
    <row r="952" ht="14.25" customHeight="1">
      <c r="A952" s="28"/>
      <c r="B952" s="28"/>
      <c r="C952" s="28"/>
      <c r="D952" s="28"/>
      <c r="E952" s="28"/>
      <c r="F952" s="28"/>
      <c r="G952" s="28"/>
      <c r="H952" s="28"/>
      <c r="I952" s="28"/>
      <c r="J952" s="28"/>
      <c r="K952" s="28"/>
      <c r="L952" s="28"/>
      <c r="M952" s="28"/>
      <c r="N952" s="28"/>
      <c r="O952" s="28"/>
      <c r="P952" s="28"/>
      <c r="Q952" s="28"/>
      <c r="R952" s="28"/>
      <c r="S952" s="28"/>
      <c r="T952" s="28"/>
      <c r="U952" s="28"/>
      <c r="V952" s="28"/>
      <c r="W952" s="28"/>
      <c r="X952" s="28"/>
      <c r="Y952" s="28"/>
      <c r="Z952" s="28"/>
    </row>
    <row r="953" ht="14.25" customHeight="1">
      <c r="A953" s="28"/>
      <c r="B953" s="28"/>
      <c r="C953" s="28"/>
      <c r="D953" s="28"/>
      <c r="E953" s="28"/>
      <c r="F953" s="28"/>
      <c r="G953" s="28"/>
      <c r="H953" s="28"/>
      <c r="I953" s="28"/>
      <c r="J953" s="28"/>
      <c r="K953" s="28"/>
      <c r="L953" s="28"/>
      <c r="M953" s="28"/>
      <c r="N953" s="28"/>
      <c r="O953" s="28"/>
      <c r="P953" s="28"/>
      <c r="Q953" s="28"/>
      <c r="R953" s="28"/>
      <c r="S953" s="28"/>
      <c r="T953" s="28"/>
      <c r="U953" s="28"/>
      <c r="V953" s="28"/>
      <c r="W953" s="28"/>
      <c r="X953" s="28"/>
      <c r="Y953" s="28"/>
      <c r="Z953" s="28"/>
    </row>
    <row r="954" ht="14.25" customHeight="1">
      <c r="A954" s="28"/>
      <c r="B954" s="28"/>
      <c r="C954" s="28"/>
      <c r="D954" s="28"/>
      <c r="E954" s="28"/>
      <c r="F954" s="28"/>
      <c r="G954" s="28"/>
      <c r="H954" s="28"/>
      <c r="I954" s="28"/>
      <c r="J954" s="28"/>
      <c r="K954" s="28"/>
      <c r="L954" s="28"/>
      <c r="M954" s="28"/>
      <c r="N954" s="28"/>
      <c r="O954" s="28"/>
      <c r="P954" s="28"/>
      <c r="Q954" s="28"/>
      <c r="R954" s="28"/>
      <c r="S954" s="28"/>
      <c r="T954" s="28"/>
      <c r="U954" s="28"/>
      <c r="V954" s="28"/>
      <c r="W954" s="28"/>
      <c r="X954" s="28"/>
      <c r="Y954" s="28"/>
      <c r="Z954" s="28"/>
    </row>
    <row r="955" ht="14.25" customHeight="1">
      <c r="A955" s="28"/>
      <c r="B955" s="28"/>
      <c r="C955" s="28"/>
      <c r="D955" s="28"/>
      <c r="E955" s="28"/>
      <c r="F955" s="28"/>
      <c r="G955" s="28"/>
      <c r="H955" s="28"/>
      <c r="I955" s="28"/>
      <c r="J955" s="28"/>
      <c r="K955" s="28"/>
      <c r="L955" s="28"/>
      <c r="M955" s="28"/>
      <c r="N955" s="28"/>
      <c r="O955" s="28"/>
      <c r="P955" s="28"/>
      <c r="Q955" s="28"/>
      <c r="R955" s="28"/>
      <c r="S955" s="28"/>
      <c r="T955" s="28"/>
      <c r="U955" s="28"/>
      <c r="V955" s="28"/>
      <c r="W955" s="28"/>
      <c r="X955" s="28"/>
      <c r="Y955" s="28"/>
      <c r="Z955" s="28"/>
    </row>
    <row r="956" ht="14.25" customHeight="1">
      <c r="A956" s="28"/>
      <c r="B956" s="28"/>
      <c r="C956" s="28"/>
      <c r="D956" s="28"/>
      <c r="E956" s="28"/>
      <c r="F956" s="28"/>
      <c r="G956" s="28"/>
      <c r="H956" s="28"/>
      <c r="I956" s="28"/>
      <c r="J956" s="28"/>
      <c r="K956" s="28"/>
      <c r="L956" s="28"/>
      <c r="M956" s="28"/>
      <c r="N956" s="28"/>
      <c r="O956" s="28"/>
      <c r="P956" s="28"/>
      <c r="Q956" s="28"/>
      <c r="R956" s="28"/>
      <c r="S956" s="28"/>
      <c r="T956" s="28"/>
      <c r="U956" s="28"/>
      <c r="V956" s="28"/>
      <c r="W956" s="28"/>
      <c r="X956" s="28"/>
      <c r="Y956" s="28"/>
      <c r="Z956" s="28"/>
    </row>
    <row r="957" ht="14.25" customHeight="1">
      <c r="A957" s="28"/>
      <c r="B957" s="28"/>
      <c r="C957" s="28"/>
      <c r="D957" s="28"/>
      <c r="E957" s="28"/>
      <c r="F957" s="28"/>
      <c r="G957" s="28"/>
      <c r="H957" s="28"/>
      <c r="I957" s="28"/>
      <c r="J957" s="28"/>
      <c r="K957" s="28"/>
      <c r="L957" s="28"/>
      <c r="M957" s="28"/>
      <c r="N957" s="28"/>
      <c r="O957" s="28"/>
      <c r="P957" s="28"/>
      <c r="Q957" s="28"/>
      <c r="R957" s="28"/>
      <c r="S957" s="28"/>
      <c r="T957" s="28"/>
      <c r="U957" s="28"/>
      <c r="V957" s="28"/>
      <c r="W957" s="28"/>
      <c r="X957" s="28"/>
      <c r="Y957" s="28"/>
      <c r="Z957" s="28"/>
    </row>
    <row r="958" ht="14.25" customHeight="1">
      <c r="A958" s="28"/>
      <c r="B958" s="28"/>
      <c r="C958" s="28"/>
      <c r="D958" s="28"/>
      <c r="E958" s="28"/>
      <c r="F958" s="28"/>
      <c r="G958" s="28"/>
      <c r="H958" s="28"/>
      <c r="I958" s="28"/>
      <c r="J958" s="28"/>
      <c r="K958" s="28"/>
      <c r="L958" s="28"/>
      <c r="M958" s="28"/>
      <c r="N958" s="28"/>
      <c r="O958" s="28"/>
      <c r="P958" s="28"/>
      <c r="Q958" s="28"/>
      <c r="R958" s="28"/>
      <c r="S958" s="28"/>
      <c r="T958" s="28"/>
      <c r="U958" s="28"/>
      <c r="V958" s="28"/>
      <c r="W958" s="28"/>
      <c r="X958" s="28"/>
      <c r="Y958" s="28"/>
      <c r="Z958" s="28"/>
    </row>
    <row r="959" ht="14.25" customHeight="1">
      <c r="A959" s="28"/>
      <c r="B959" s="28"/>
      <c r="C959" s="28"/>
      <c r="D959" s="28"/>
      <c r="E959" s="28"/>
      <c r="F959" s="28"/>
      <c r="G959" s="28"/>
      <c r="H959" s="28"/>
      <c r="I959" s="28"/>
      <c r="J959" s="28"/>
      <c r="K959" s="28"/>
      <c r="L959" s="28"/>
      <c r="M959" s="28"/>
      <c r="N959" s="28"/>
      <c r="O959" s="28"/>
      <c r="P959" s="28"/>
      <c r="Q959" s="28"/>
      <c r="R959" s="28"/>
      <c r="S959" s="28"/>
      <c r="T959" s="28"/>
      <c r="U959" s="28"/>
      <c r="V959" s="28"/>
      <c r="W959" s="28"/>
      <c r="X959" s="28"/>
      <c r="Y959" s="28"/>
      <c r="Z959" s="28"/>
    </row>
    <row r="960" ht="14.25" customHeight="1">
      <c r="A960" s="28"/>
      <c r="B960" s="28"/>
      <c r="C960" s="28"/>
      <c r="D960" s="28"/>
      <c r="E960" s="28"/>
      <c r="F960" s="28"/>
      <c r="G960" s="28"/>
      <c r="H960" s="28"/>
      <c r="I960" s="28"/>
      <c r="J960" s="28"/>
      <c r="K960" s="28"/>
      <c r="L960" s="28"/>
      <c r="M960" s="28"/>
      <c r="N960" s="28"/>
      <c r="O960" s="28"/>
      <c r="P960" s="28"/>
      <c r="Q960" s="28"/>
      <c r="R960" s="28"/>
      <c r="S960" s="28"/>
      <c r="T960" s="28"/>
      <c r="U960" s="28"/>
      <c r="V960" s="28"/>
      <c r="W960" s="28"/>
      <c r="X960" s="28"/>
      <c r="Y960" s="28"/>
      <c r="Z960" s="28"/>
    </row>
    <row r="961" ht="14.25" customHeight="1">
      <c r="A961" s="28"/>
      <c r="B961" s="28"/>
      <c r="C961" s="28"/>
      <c r="D961" s="28"/>
      <c r="E961" s="28"/>
      <c r="F961" s="28"/>
      <c r="G961" s="28"/>
      <c r="H961" s="28"/>
      <c r="I961" s="28"/>
      <c r="J961" s="28"/>
      <c r="K961" s="28"/>
      <c r="L961" s="28"/>
      <c r="M961" s="28"/>
      <c r="N961" s="28"/>
      <c r="O961" s="28"/>
      <c r="P961" s="28"/>
      <c r="Q961" s="28"/>
      <c r="R961" s="28"/>
      <c r="S961" s="28"/>
      <c r="T961" s="28"/>
      <c r="U961" s="28"/>
      <c r="V961" s="28"/>
      <c r="W961" s="28"/>
      <c r="X961" s="28"/>
      <c r="Y961" s="28"/>
      <c r="Z961" s="28"/>
    </row>
    <row r="962" ht="14.25" customHeight="1">
      <c r="A962" s="28"/>
      <c r="B962" s="28"/>
      <c r="C962" s="28"/>
      <c r="D962" s="28"/>
      <c r="E962" s="28"/>
      <c r="F962" s="28"/>
      <c r="G962" s="28"/>
      <c r="H962" s="28"/>
      <c r="I962" s="28"/>
      <c r="J962" s="28"/>
      <c r="K962" s="28"/>
      <c r="L962" s="28"/>
      <c r="M962" s="28"/>
      <c r="N962" s="28"/>
      <c r="O962" s="28"/>
      <c r="P962" s="28"/>
      <c r="Q962" s="28"/>
      <c r="R962" s="28"/>
      <c r="S962" s="28"/>
      <c r="T962" s="28"/>
      <c r="U962" s="28"/>
      <c r="V962" s="28"/>
      <c r="W962" s="28"/>
      <c r="X962" s="28"/>
      <c r="Y962" s="28"/>
      <c r="Z962" s="28"/>
    </row>
    <row r="963" ht="14.25" customHeight="1">
      <c r="A963" s="28"/>
      <c r="B963" s="28"/>
      <c r="C963" s="28"/>
      <c r="D963" s="28"/>
      <c r="E963" s="28"/>
      <c r="F963" s="28"/>
      <c r="G963" s="28"/>
      <c r="H963" s="28"/>
      <c r="I963" s="28"/>
      <c r="J963" s="28"/>
      <c r="K963" s="28"/>
      <c r="L963" s="28"/>
      <c r="M963" s="28"/>
      <c r="N963" s="28"/>
      <c r="O963" s="28"/>
      <c r="P963" s="28"/>
      <c r="Q963" s="28"/>
      <c r="R963" s="28"/>
      <c r="S963" s="28"/>
      <c r="T963" s="28"/>
      <c r="U963" s="28"/>
      <c r="V963" s="28"/>
      <c r="W963" s="28"/>
      <c r="X963" s="28"/>
      <c r="Y963" s="28"/>
      <c r="Z963" s="28"/>
    </row>
    <row r="964" ht="14.25" customHeight="1">
      <c r="A964" s="28"/>
      <c r="B964" s="28"/>
      <c r="C964" s="28"/>
      <c r="D964" s="28"/>
      <c r="E964" s="28"/>
      <c r="F964" s="28"/>
      <c r="G964" s="28"/>
      <c r="H964" s="28"/>
      <c r="I964" s="28"/>
      <c r="J964" s="28"/>
      <c r="K964" s="28"/>
      <c r="L964" s="28"/>
      <c r="M964" s="28"/>
      <c r="N964" s="28"/>
      <c r="O964" s="28"/>
      <c r="P964" s="28"/>
      <c r="Q964" s="28"/>
      <c r="R964" s="28"/>
      <c r="S964" s="28"/>
      <c r="T964" s="28"/>
      <c r="U964" s="28"/>
      <c r="V964" s="28"/>
      <c r="W964" s="28"/>
      <c r="X964" s="28"/>
      <c r="Y964" s="28"/>
      <c r="Z964" s="28"/>
    </row>
    <row r="965" ht="14.25" customHeight="1">
      <c r="A965" s="28"/>
      <c r="B965" s="28"/>
      <c r="C965" s="28"/>
      <c r="D965" s="28"/>
      <c r="E965" s="28"/>
      <c r="F965" s="28"/>
      <c r="G965" s="28"/>
      <c r="H965" s="28"/>
      <c r="I965" s="28"/>
      <c r="J965" s="28"/>
      <c r="K965" s="28"/>
      <c r="L965" s="28"/>
      <c r="M965" s="28"/>
      <c r="N965" s="28"/>
      <c r="O965" s="28"/>
      <c r="P965" s="28"/>
      <c r="Q965" s="28"/>
      <c r="R965" s="28"/>
      <c r="S965" s="28"/>
      <c r="T965" s="28"/>
      <c r="U965" s="28"/>
      <c r="V965" s="28"/>
      <c r="W965" s="28"/>
      <c r="X965" s="28"/>
      <c r="Y965" s="28"/>
      <c r="Z965" s="28"/>
    </row>
    <row r="966" ht="14.25" customHeight="1">
      <c r="A966" s="28"/>
      <c r="B966" s="28"/>
      <c r="C966" s="28"/>
      <c r="D966" s="28"/>
      <c r="E966" s="28"/>
      <c r="F966" s="28"/>
      <c r="G966" s="28"/>
      <c r="H966" s="28"/>
      <c r="I966" s="28"/>
      <c r="J966" s="28"/>
      <c r="K966" s="28"/>
      <c r="L966" s="28"/>
      <c r="M966" s="28"/>
      <c r="N966" s="28"/>
      <c r="O966" s="28"/>
      <c r="P966" s="28"/>
      <c r="Q966" s="28"/>
      <c r="R966" s="28"/>
      <c r="S966" s="28"/>
      <c r="T966" s="28"/>
      <c r="U966" s="28"/>
      <c r="V966" s="28"/>
      <c r="W966" s="28"/>
      <c r="X966" s="28"/>
      <c r="Y966" s="28"/>
      <c r="Z966" s="28"/>
    </row>
    <row r="967" ht="14.25" customHeight="1">
      <c r="A967" s="28"/>
      <c r="B967" s="28"/>
      <c r="C967" s="28"/>
      <c r="D967" s="28"/>
      <c r="E967" s="28"/>
      <c r="F967" s="28"/>
      <c r="G967" s="28"/>
      <c r="H967" s="28"/>
      <c r="I967" s="28"/>
      <c r="J967" s="28"/>
      <c r="K967" s="28"/>
      <c r="L967" s="28"/>
      <c r="M967" s="28"/>
      <c r="N967" s="28"/>
      <c r="O967" s="28"/>
      <c r="P967" s="28"/>
      <c r="Q967" s="28"/>
      <c r="R967" s="28"/>
      <c r="S967" s="28"/>
      <c r="T967" s="28"/>
      <c r="U967" s="28"/>
      <c r="V967" s="28"/>
      <c r="W967" s="28"/>
      <c r="X967" s="28"/>
      <c r="Y967" s="28"/>
      <c r="Z967" s="28"/>
    </row>
    <row r="968" ht="14.25" customHeight="1">
      <c r="A968" s="28"/>
      <c r="B968" s="28"/>
      <c r="C968" s="28"/>
      <c r="D968" s="28"/>
      <c r="E968" s="28"/>
      <c r="F968" s="28"/>
      <c r="G968" s="28"/>
      <c r="H968" s="28"/>
      <c r="I968" s="28"/>
      <c r="J968" s="28"/>
      <c r="K968" s="28"/>
      <c r="L968" s="28"/>
      <c r="M968" s="28"/>
      <c r="N968" s="28"/>
      <c r="O968" s="28"/>
      <c r="P968" s="28"/>
      <c r="Q968" s="28"/>
      <c r="R968" s="28"/>
      <c r="S968" s="28"/>
      <c r="T968" s="28"/>
      <c r="U968" s="28"/>
      <c r="V968" s="28"/>
      <c r="W968" s="28"/>
      <c r="X968" s="28"/>
      <c r="Y968" s="28"/>
      <c r="Z968" s="28"/>
    </row>
    <row r="969" ht="14.25" customHeight="1">
      <c r="A969" s="28"/>
      <c r="B969" s="28"/>
      <c r="C969" s="28"/>
      <c r="D969" s="28"/>
      <c r="E969" s="28"/>
      <c r="F969" s="28"/>
      <c r="G969" s="28"/>
      <c r="H969" s="28"/>
      <c r="I969" s="28"/>
      <c r="J969" s="28"/>
      <c r="K969" s="28"/>
      <c r="L969" s="28"/>
      <c r="M969" s="28"/>
      <c r="N969" s="28"/>
      <c r="O969" s="28"/>
      <c r="P969" s="28"/>
      <c r="Q969" s="28"/>
      <c r="R969" s="28"/>
      <c r="S969" s="28"/>
      <c r="T969" s="28"/>
      <c r="U969" s="28"/>
      <c r="V969" s="28"/>
      <c r="W969" s="28"/>
      <c r="X969" s="28"/>
      <c r="Y969" s="28"/>
      <c r="Z969" s="28"/>
    </row>
    <row r="970" ht="14.25" customHeight="1">
      <c r="A970" s="28"/>
      <c r="B970" s="28"/>
      <c r="C970" s="28"/>
      <c r="D970" s="28"/>
      <c r="E970" s="28"/>
      <c r="F970" s="28"/>
      <c r="G970" s="28"/>
      <c r="H970" s="28"/>
      <c r="I970" s="28"/>
      <c r="J970" s="28"/>
      <c r="K970" s="28"/>
      <c r="L970" s="28"/>
      <c r="M970" s="28"/>
      <c r="N970" s="28"/>
      <c r="O970" s="28"/>
      <c r="P970" s="28"/>
      <c r="Q970" s="28"/>
      <c r="R970" s="28"/>
      <c r="S970" s="28"/>
      <c r="T970" s="28"/>
      <c r="U970" s="28"/>
      <c r="V970" s="28"/>
      <c r="W970" s="28"/>
      <c r="X970" s="28"/>
      <c r="Y970" s="28"/>
      <c r="Z970" s="28"/>
    </row>
    <row r="971" ht="14.25" customHeight="1">
      <c r="A971" s="28"/>
      <c r="B971" s="28"/>
      <c r="C971" s="28"/>
      <c r="D971" s="28"/>
      <c r="E971" s="28"/>
      <c r="F971" s="28"/>
      <c r="G971" s="28"/>
      <c r="H971" s="28"/>
      <c r="I971" s="28"/>
      <c r="J971" s="28"/>
      <c r="K971" s="28"/>
      <c r="L971" s="28"/>
      <c r="M971" s="28"/>
      <c r="N971" s="28"/>
      <c r="O971" s="28"/>
      <c r="P971" s="28"/>
      <c r="Q971" s="28"/>
      <c r="R971" s="28"/>
      <c r="S971" s="28"/>
      <c r="T971" s="28"/>
      <c r="U971" s="28"/>
      <c r="V971" s="28"/>
      <c r="W971" s="28"/>
      <c r="X971" s="28"/>
      <c r="Y971" s="28"/>
      <c r="Z971" s="28"/>
    </row>
    <row r="972" ht="14.25" customHeight="1">
      <c r="A972" s="28"/>
      <c r="B972" s="28"/>
      <c r="C972" s="28"/>
      <c r="D972" s="28"/>
      <c r="E972" s="28"/>
      <c r="F972" s="28"/>
      <c r="G972" s="28"/>
      <c r="H972" s="28"/>
      <c r="I972" s="28"/>
      <c r="J972" s="28"/>
      <c r="K972" s="28"/>
      <c r="L972" s="28"/>
      <c r="M972" s="28"/>
      <c r="N972" s="28"/>
      <c r="O972" s="28"/>
      <c r="P972" s="28"/>
      <c r="Q972" s="28"/>
      <c r="R972" s="28"/>
      <c r="S972" s="28"/>
      <c r="T972" s="28"/>
      <c r="U972" s="28"/>
      <c r="V972" s="28"/>
      <c r="W972" s="28"/>
      <c r="X972" s="28"/>
      <c r="Y972" s="28"/>
      <c r="Z972" s="28"/>
    </row>
    <row r="973" ht="14.25" customHeight="1">
      <c r="A973" s="28"/>
      <c r="B973" s="28"/>
      <c r="C973" s="28"/>
      <c r="D973" s="28"/>
      <c r="E973" s="28"/>
      <c r="F973" s="28"/>
      <c r="G973" s="28"/>
      <c r="H973" s="28"/>
      <c r="I973" s="28"/>
      <c r="J973" s="28"/>
      <c r="K973" s="28"/>
      <c r="L973" s="28"/>
      <c r="M973" s="28"/>
      <c r="N973" s="28"/>
      <c r="O973" s="28"/>
      <c r="P973" s="28"/>
      <c r="Q973" s="28"/>
      <c r="R973" s="28"/>
      <c r="S973" s="28"/>
      <c r="T973" s="28"/>
      <c r="U973" s="28"/>
      <c r="V973" s="28"/>
      <c r="W973" s="28"/>
      <c r="X973" s="28"/>
      <c r="Y973" s="28"/>
      <c r="Z973" s="28"/>
    </row>
    <row r="974" ht="14.25" customHeight="1">
      <c r="A974" s="28"/>
      <c r="B974" s="28"/>
      <c r="C974" s="28"/>
      <c r="D974" s="28"/>
      <c r="E974" s="28"/>
      <c r="F974" s="28"/>
      <c r="G974" s="28"/>
      <c r="H974" s="28"/>
      <c r="I974" s="28"/>
      <c r="J974" s="28"/>
      <c r="K974" s="28"/>
      <c r="L974" s="28"/>
      <c r="M974" s="28"/>
      <c r="N974" s="28"/>
      <c r="O974" s="28"/>
      <c r="P974" s="28"/>
      <c r="Q974" s="28"/>
      <c r="R974" s="28"/>
      <c r="S974" s="28"/>
      <c r="T974" s="28"/>
      <c r="U974" s="28"/>
      <c r="V974" s="28"/>
      <c r="W974" s="28"/>
      <c r="X974" s="28"/>
      <c r="Y974" s="28"/>
      <c r="Z974" s="28"/>
    </row>
    <row r="975" ht="14.25" customHeight="1">
      <c r="A975" s="28"/>
      <c r="B975" s="28"/>
      <c r="C975" s="28"/>
      <c r="D975" s="28"/>
      <c r="E975" s="28"/>
      <c r="F975" s="28"/>
      <c r="G975" s="28"/>
      <c r="H975" s="28"/>
      <c r="I975" s="28"/>
      <c r="J975" s="28"/>
      <c r="K975" s="28"/>
      <c r="L975" s="28"/>
      <c r="M975" s="28"/>
      <c r="N975" s="28"/>
      <c r="O975" s="28"/>
      <c r="P975" s="28"/>
      <c r="Q975" s="28"/>
      <c r="R975" s="28"/>
      <c r="S975" s="28"/>
      <c r="T975" s="28"/>
      <c r="U975" s="28"/>
      <c r="V975" s="28"/>
      <c r="W975" s="28"/>
      <c r="X975" s="28"/>
      <c r="Y975" s="28"/>
      <c r="Z975" s="28"/>
    </row>
    <row r="976" ht="14.25" customHeight="1">
      <c r="A976" s="28"/>
      <c r="B976" s="28"/>
      <c r="C976" s="28"/>
      <c r="D976" s="28"/>
      <c r="E976" s="28"/>
      <c r="F976" s="28"/>
      <c r="G976" s="28"/>
      <c r="H976" s="28"/>
      <c r="I976" s="28"/>
      <c r="J976" s="28"/>
      <c r="K976" s="28"/>
      <c r="L976" s="28"/>
      <c r="M976" s="28"/>
      <c r="N976" s="28"/>
      <c r="O976" s="28"/>
      <c r="P976" s="28"/>
      <c r="Q976" s="28"/>
      <c r="R976" s="28"/>
      <c r="S976" s="28"/>
      <c r="T976" s="28"/>
      <c r="U976" s="28"/>
      <c r="V976" s="28"/>
      <c r="W976" s="28"/>
      <c r="X976" s="28"/>
      <c r="Y976" s="28"/>
      <c r="Z976" s="28"/>
    </row>
    <row r="977" ht="14.25" customHeight="1">
      <c r="A977" s="28"/>
      <c r="B977" s="28"/>
      <c r="C977" s="28"/>
      <c r="D977" s="28"/>
      <c r="E977" s="28"/>
      <c r="F977" s="28"/>
      <c r="G977" s="28"/>
      <c r="H977" s="28"/>
      <c r="I977" s="28"/>
      <c r="J977" s="28"/>
      <c r="K977" s="28"/>
      <c r="L977" s="28"/>
      <c r="M977" s="28"/>
      <c r="N977" s="28"/>
      <c r="O977" s="28"/>
      <c r="P977" s="28"/>
      <c r="Q977" s="28"/>
      <c r="R977" s="28"/>
      <c r="S977" s="28"/>
      <c r="T977" s="28"/>
      <c r="U977" s="28"/>
      <c r="V977" s="28"/>
      <c r="W977" s="28"/>
      <c r="X977" s="28"/>
      <c r="Y977" s="28"/>
      <c r="Z977" s="28"/>
    </row>
    <row r="978" ht="14.25" customHeight="1">
      <c r="A978" s="28"/>
      <c r="B978" s="28"/>
      <c r="C978" s="28"/>
      <c r="D978" s="28"/>
      <c r="E978" s="28"/>
      <c r="F978" s="28"/>
      <c r="G978" s="28"/>
      <c r="H978" s="28"/>
      <c r="I978" s="28"/>
      <c r="J978" s="28"/>
      <c r="K978" s="28"/>
      <c r="L978" s="28"/>
      <c r="M978" s="28"/>
      <c r="N978" s="28"/>
      <c r="O978" s="28"/>
      <c r="P978" s="28"/>
      <c r="Q978" s="28"/>
      <c r="R978" s="28"/>
      <c r="S978" s="28"/>
      <c r="T978" s="28"/>
      <c r="U978" s="28"/>
      <c r="V978" s="28"/>
      <c r="W978" s="28"/>
      <c r="X978" s="28"/>
      <c r="Y978" s="28"/>
      <c r="Z978" s="28"/>
    </row>
    <row r="979" ht="14.25" customHeight="1">
      <c r="A979" s="28"/>
      <c r="B979" s="28"/>
      <c r="C979" s="28"/>
      <c r="D979" s="28"/>
      <c r="E979" s="28"/>
      <c r="F979" s="28"/>
      <c r="G979" s="28"/>
      <c r="H979" s="28"/>
      <c r="I979" s="28"/>
      <c r="J979" s="28"/>
      <c r="K979" s="28"/>
      <c r="L979" s="28"/>
      <c r="M979" s="28"/>
      <c r="N979" s="28"/>
      <c r="O979" s="28"/>
      <c r="P979" s="28"/>
      <c r="Q979" s="28"/>
      <c r="R979" s="28"/>
      <c r="S979" s="28"/>
      <c r="T979" s="28"/>
      <c r="U979" s="28"/>
      <c r="V979" s="28"/>
      <c r="W979" s="28"/>
      <c r="X979" s="28"/>
      <c r="Y979" s="28"/>
      <c r="Z979" s="28"/>
    </row>
    <row r="980" ht="14.25" customHeight="1">
      <c r="A980" s="28"/>
      <c r="B980" s="28"/>
      <c r="C980" s="28"/>
      <c r="D980" s="28"/>
      <c r="E980" s="28"/>
      <c r="F980" s="28"/>
      <c r="G980" s="28"/>
      <c r="H980" s="28"/>
      <c r="I980" s="28"/>
      <c r="J980" s="28"/>
      <c r="K980" s="28"/>
      <c r="L980" s="28"/>
      <c r="M980" s="28"/>
      <c r="N980" s="28"/>
      <c r="O980" s="28"/>
      <c r="P980" s="28"/>
      <c r="Q980" s="28"/>
      <c r="R980" s="28"/>
      <c r="S980" s="28"/>
      <c r="T980" s="28"/>
      <c r="U980" s="28"/>
      <c r="V980" s="28"/>
      <c r="W980" s="28"/>
      <c r="X980" s="28"/>
      <c r="Y980" s="28"/>
      <c r="Z980" s="28"/>
    </row>
    <row r="981" ht="14.25" customHeight="1">
      <c r="A981" s="28"/>
      <c r="B981" s="28"/>
      <c r="C981" s="28"/>
      <c r="D981" s="28"/>
      <c r="E981" s="28"/>
      <c r="F981" s="28"/>
      <c r="G981" s="28"/>
      <c r="H981" s="28"/>
      <c r="I981" s="28"/>
      <c r="J981" s="28"/>
      <c r="K981" s="28"/>
      <c r="L981" s="28"/>
      <c r="M981" s="28"/>
      <c r="N981" s="28"/>
      <c r="O981" s="28"/>
      <c r="P981" s="28"/>
      <c r="Q981" s="28"/>
      <c r="R981" s="28"/>
      <c r="S981" s="28"/>
      <c r="T981" s="28"/>
      <c r="U981" s="28"/>
      <c r="V981" s="28"/>
      <c r="W981" s="28"/>
      <c r="X981" s="28"/>
      <c r="Y981" s="28"/>
      <c r="Z981" s="28"/>
    </row>
    <row r="982" ht="14.25" customHeight="1">
      <c r="A982" s="28"/>
      <c r="B982" s="28"/>
      <c r="C982" s="28"/>
      <c r="D982" s="28"/>
      <c r="E982" s="28"/>
      <c r="F982" s="28"/>
      <c r="G982" s="28"/>
      <c r="H982" s="28"/>
      <c r="I982" s="28"/>
      <c r="J982" s="28"/>
      <c r="K982" s="28"/>
      <c r="L982" s="28"/>
      <c r="M982" s="28"/>
      <c r="N982" s="28"/>
      <c r="O982" s="28"/>
      <c r="P982" s="28"/>
      <c r="Q982" s="28"/>
      <c r="R982" s="28"/>
      <c r="S982" s="28"/>
      <c r="T982" s="28"/>
      <c r="U982" s="28"/>
      <c r="V982" s="28"/>
      <c r="W982" s="28"/>
      <c r="X982" s="28"/>
      <c r="Y982" s="28"/>
      <c r="Z982" s="28"/>
    </row>
    <row r="983" ht="14.25" customHeight="1">
      <c r="A983" s="28"/>
      <c r="B983" s="28"/>
      <c r="C983" s="28"/>
      <c r="D983" s="28"/>
      <c r="E983" s="28"/>
      <c r="F983" s="28"/>
      <c r="G983" s="28"/>
      <c r="H983" s="28"/>
      <c r="I983" s="28"/>
      <c r="J983" s="28"/>
      <c r="K983" s="28"/>
      <c r="L983" s="28"/>
      <c r="M983" s="28"/>
      <c r="N983" s="28"/>
      <c r="O983" s="28"/>
      <c r="P983" s="28"/>
      <c r="Q983" s="28"/>
      <c r="R983" s="28"/>
      <c r="S983" s="28"/>
      <c r="T983" s="28"/>
      <c r="U983" s="28"/>
      <c r="V983" s="28"/>
      <c r="W983" s="28"/>
      <c r="X983" s="28"/>
      <c r="Y983" s="28"/>
      <c r="Z983" s="28"/>
    </row>
    <row r="984" ht="14.25" customHeight="1">
      <c r="A984" s="28"/>
      <c r="B984" s="28"/>
      <c r="C984" s="28"/>
      <c r="D984" s="28"/>
      <c r="E984" s="28"/>
      <c r="F984" s="28"/>
      <c r="G984" s="28"/>
      <c r="H984" s="28"/>
      <c r="I984" s="28"/>
      <c r="J984" s="28"/>
      <c r="K984" s="28"/>
      <c r="L984" s="28"/>
      <c r="M984" s="28"/>
      <c r="N984" s="28"/>
      <c r="O984" s="28"/>
      <c r="P984" s="28"/>
      <c r="Q984" s="28"/>
      <c r="R984" s="28"/>
      <c r="S984" s="28"/>
      <c r="T984" s="28"/>
      <c r="U984" s="28"/>
      <c r="V984" s="28"/>
      <c r="W984" s="28"/>
      <c r="X984" s="28"/>
      <c r="Y984" s="28"/>
      <c r="Z984" s="28"/>
    </row>
    <row r="985" ht="14.25" customHeight="1">
      <c r="A985" s="28"/>
      <c r="B985" s="28"/>
      <c r="C985" s="28"/>
      <c r="D985" s="28"/>
      <c r="E985" s="28"/>
      <c r="F985" s="28"/>
      <c r="G985" s="28"/>
      <c r="H985" s="28"/>
      <c r="I985" s="28"/>
      <c r="J985" s="28"/>
      <c r="K985" s="28"/>
      <c r="L985" s="28"/>
      <c r="M985" s="28"/>
      <c r="N985" s="28"/>
      <c r="O985" s="28"/>
      <c r="P985" s="28"/>
      <c r="Q985" s="28"/>
      <c r="R985" s="28"/>
      <c r="S985" s="28"/>
      <c r="T985" s="28"/>
      <c r="U985" s="28"/>
      <c r="V985" s="28"/>
      <c r="W985" s="28"/>
      <c r="X985" s="28"/>
      <c r="Y985" s="28"/>
      <c r="Z985" s="28"/>
    </row>
    <row r="986" ht="14.25" customHeight="1">
      <c r="A986" s="28"/>
      <c r="B986" s="28"/>
      <c r="C986" s="28"/>
      <c r="D986" s="28"/>
      <c r="E986" s="28"/>
      <c r="F986" s="28"/>
      <c r="G986" s="28"/>
      <c r="H986" s="28"/>
      <c r="I986" s="28"/>
      <c r="J986" s="28"/>
      <c r="K986" s="28"/>
      <c r="L986" s="28"/>
      <c r="M986" s="28"/>
      <c r="N986" s="28"/>
      <c r="O986" s="28"/>
      <c r="P986" s="28"/>
      <c r="Q986" s="28"/>
      <c r="R986" s="28"/>
      <c r="S986" s="28"/>
      <c r="T986" s="28"/>
      <c r="U986" s="28"/>
      <c r="V986" s="28"/>
      <c r="W986" s="28"/>
      <c r="X986" s="28"/>
      <c r="Y986" s="28"/>
      <c r="Z986" s="28"/>
    </row>
    <row r="987" ht="14.25" customHeight="1">
      <c r="A987" s="28"/>
      <c r="B987" s="28"/>
      <c r="C987" s="28"/>
      <c r="D987" s="28"/>
      <c r="E987" s="28"/>
      <c r="F987" s="28"/>
      <c r="G987" s="28"/>
      <c r="H987" s="28"/>
      <c r="I987" s="28"/>
      <c r="J987" s="28"/>
      <c r="K987" s="28"/>
      <c r="L987" s="28"/>
      <c r="M987" s="28"/>
      <c r="N987" s="28"/>
      <c r="O987" s="28"/>
      <c r="P987" s="28"/>
      <c r="Q987" s="28"/>
      <c r="R987" s="28"/>
      <c r="S987" s="28"/>
      <c r="T987" s="28"/>
      <c r="U987" s="28"/>
      <c r="V987" s="28"/>
      <c r="W987" s="28"/>
      <c r="X987" s="28"/>
      <c r="Y987" s="28"/>
      <c r="Z987" s="28"/>
    </row>
    <row r="988" ht="14.25" customHeight="1">
      <c r="A988" s="28"/>
      <c r="B988" s="28"/>
      <c r="C988" s="28"/>
      <c r="D988" s="28"/>
      <c r="E988" s="28"/>
      <c r="F988" s="28"/>
      <c r="G988" s="28"/>
      <c r="H988" s="28"/>
      <c r="I988" s="28"/>
      <c r="J988" s="28"/>
      <c r="K988" s="28"/>
      <c r="L988" s="28"/>
      <c r="M988" s="28"/>
      <c r="N988" s="28"/>
      <c r="O988" s="28"/>
      <c r="P988" s="28"/>
      <c r="Q988" s="28"/>
      <c r="R988" s="28"/>
      <c r="S988" s="28"/>
      <c r="T988" s="28"/>
      <c r="U988" s="28"/>
      <c r="V988" s="28"/>
      <c r="W988" s="28"/>
      <c r="X988" s="28"/>
      <c r="Y988" s="28"/>
      <c r="Z988" s="28"/>
    </row>
    <row r="989" ht="14.25" customHeight="1">
      <c r="A989" s="28"/>
      <c r="B989" s="28"/>
      <c r="C989" s="28"/>
      <c r="D989" s="28"/>
      <c r="E989" s="28"/>
      <c r="F989" s="28"/>
      <c r="G989" s="28"/>
      <c r="H989" s="28"/>
      <c r="I989" s="28"/>
      <c r="J989" s="28"/>
      <c r="K989" s="28"/>
      <c r="L989" s="28"/>
      <c r="M989" s="28"/>
      <c r="N989" s="28"/>
      <c r="O989" s="28"/>
      <c r="P989" s="28"/>
      <c r="Q989" s="28"/>
      <c r="R989" s="28"/>
      <c r="S989" s="28"/>
      <c r="T989" s="28"/>
      <c r="U989" s="28"/>
      <c r="V989" s="28"/>
      <c r="W989" s="28"/>
      <c r="X989" s="28"/>
      <c r="Y989" s="28"/>
      <c r="Z989" s="28"/>
    </row>
    <row r="990" ht="14.25" customHeight="1">
      <c r="A990" s="28"/>
      <c r="B990" s="28"/>
      <c r="C990" s="28"/>
      <c r="D990" s="28"/>
      <c r="E990" s="28"/>
      <c r="F990" s="28"/>
      <c r="G990" s="28"/>
      <c r="H990" s="28"/>
      <c r="I990" s="28"/>
      <c r="J990" s="28"/>
      <c r="K990" s="28"/>
      <c r="L990" s="28"/>
      <c r="M990" s="28"/>
      <c r="N990" s="28"/>
      <c r="O990" s="28"/>
      <c r="P990" s="28"/>
      <c r="Q990" s="28"/>
      <c r="R990" s="28"/>
      <c r="S990" s="28"/>
      <c r="T990" s="28"/>
      <c r="U990" s="28"/>
      <c r="V990" s="28"/>
      <c r="W990" s="28"/>
      <c r="X990" s="28"/>
      <c r="Y990" s="28"/>
      <c r="Z990" s="28"/>
    </row>
    <row r="991" ht="14.25" customHeight="1">
      <c r="A991" s="28"/>
      <c r="B991" s="28"/>
      <c r="C991" s="28"/>
      <c r="D991" s="28"/>
      <c r="E991" s="28"/>
      <c r="F991" s="28"/>
      <c r="G991" s="28"/>
      <c r="H991" s="28"/>
      <c r="I991" s="28"/>
      <c r="J991" s="28"/>
      <c r="K991" s="28"/>
      <c r="L991" s="28"/>
      <c r="M991" s="28"/>
      <c r="N991" s="28"/>
      <c r="O991" s="28"/>
      <c r="P991" s="28"/>
      <c r="Q991" s="28"/>
      <c r="R991" s="28"/>
      <c r="S991" s="28"/>
      <c r="T991" s="28"/>
      <c r="U991" s="28"/>
      <c r="V991" s="28"/>
      <c r="W991" s="28"/>
      <c r="X991" s="28"/>
      <c r="Y991" s="28"/>
      <c r="Z991" s="28"/>
    </row>
    <row r="992" ht="14.25" customHeight="1">
      <c r="A992" s="28"/>
      <c r="B992" s="28"/>
      <c r="C992" s="28"/>
      <c r="D992" s="28"/>
      <c r="E992" s="28"/>
      <c r="F992" s="28"/>
      <c r="G992" s="28"/>
      <c r="H992" s="28"/>
      <c r="I992" s="28"/>
      <c r="J992" s="28"/>
      <c r="K992" s="28"/>
      <c r="L992" s="28"/>
      <c r="M992" s="28"/>
      <c r="N992" s="28"/>
      <c r="O992" s="28"/>
      <c r="P992" s="28"/>
      <c r="Q992" s="28"/>
      <c r="R992" s="28"/>
      <c r="S992" s="28"/>
      <c r="T992" s="28"/>
      <c r="U992" s="28"/>
      <c r="V992" s="28"/>
      <c r="W992" s="28"/>
      <c r="X992" s="28"/>
      <c r="Y992" s="28"/>
      <c r="Z992" s="28"/>
    </row>
    <row r="993" ht="14.25" customHeight="1">
      <c r="A993" s="28"/>
      <c r="B993" s="28"/>
      <c r="C993" s="28"/>
      <c r="D993" s="28"/>
      <c r="E993" s="28"/>
      <c r="F993" s="28"/>
      <c r="G993" s="28"/>
      <c r="H993" s="28"/>
      <c r="I993" s="28"/>
      <c r="J993" s="28"/>
      <c r="K993" s="28"/>
      <c r="L993" s="28"/>
      <c r="M993" s="28"/>
      <c r="N993" s="28"/>
      <c r="O993" s="28"/>
      <c r="P993" s="28"/>
      <c r="Q993" s="28"/>
      <c r="R993" s="28"/>
      <c r="S993" s="28"/>
      <c r="T993" s="28"/>
      <c r="U993" s="28"/>
      <c r="V993" s="28"/>
      <c r="W993" s="28"/>
      <c r="X993" s="28"/>
      <c r="Y993" s="28"/>
      <c r="Z993" s="28"/>
    </row>
    <row r="994" ht="14.25" customHeight="1">
      <c r="A994" s="28"/>
      <c r="B994" s="28"/>
      <c r="C994" s="28"/>
      <c r="D994" s="28"/>
      <c r="E994" s="28"/>
      <c r="F994" s="28"/>
      <c r="G994" s="28"/>
      <c r="H994" s="28"/>
      <c r="I994" s="28"/>
      <c r="J994" s="28"/>
      <c r="K994" s="28"/>
      <c r="L994" s="28"/>
      <c r="M994" s="28"/>
      <c r="N994" s="28"/>
      <c r="O994" s="28"/>
      <c r="P994" s="28"/>
      <c r="Q994" s="28"/>
      <c r="R994" s="28"/>
      <c r="S994" s="28"/>
      <c r="T994" s="28"/>
      <c r="U994" s="28"/>
      <c r="V994" s="28"/>
      <c r="W994" s="28"/>
      <c r="X994" s="28"/>
      <c r="Y994" s="28"/>
      <c r="Z994" s="28"/>
    </row>
    <row r="995" ht="14.25" customHeight="1">
      <c r="A995" s="28"/>
      <c r="B995" s="28"/>
      <c r="C995" s="28"/>
      <c r="D995" s="28"/>
      <c r="E995" s="28"/>
      <c r="F995" s="28"/>
      <c r="G995" s="28"/>
      <c r="H995" s="28"/>
      <c r="I995" s="28"/>
      <c r="J995" s="28"/>
      <c r="K995" s="28"/>
      <c r="L995" s="28"/>
      <c r="M995" s="28"/>
      <c r="N995" s="28"/>
      <c r="O995" s="28"/>
      <c r="P995" s="28"/>
      <c r="Q995" s="28"/>
      <c r="R995" s="28"/>
      <c r="S995" s="28"/>
      <c r="T995" s="28"/>
      <c r="U995" s="28"/>
      <c r="V995" s="28"/>
      <c r="W995" s="28"/>
      <c r="X995" s="28"/>
      <c r="Y995" s="28"/>
      <c r="Z995" s="28"/>
    </row>
    <row r="996" ht="14.25" customHeight="1">
      <c r="A996" s="28"/>
      <c r="B996" s="28"/>
      <c r="C996" s="28"/>
      <c r="D996" s="28"/>
      <c r="E996" s="28"/>
      <c r="F996" s="28"/>
      <c r="G996" s="28"/>
      <c r="H996" s="28"/>
      <c r="I996" s="28"/>
      <c r="J996" s="28"/>
      <c r="K996" s="28"/>
      <c r="L996" s="28"/>
      <c r="M996" s="28"/>
      <c r="N996" s="28"/>
      <c r="O996" s="28"/>
      <c r="P996" s="28"/>
      <c r="Q996" s="28"/>
      <c r="R996" s="28"/>
      <c r="S996" s="28"/>
      <c r="T996" s="28"/>
      <c r="U996" s="28"/>
      <c r="V996" s="28"/>
      <c r="W996" s="28"/>
      <c r="X996" s="28"/>
      <c r="Y996" s="28"/>
      <c r="Z996" s="28"/>
    </row>
    <row r="997" ht="14.25" customHeight="1">
      <c r="A997" s="28"/>
      <c r="B997" s="28"/>
      <c r="C997" s="28"/>
      <c r="D997" s="28"/>
      <c r="E997" s="28"/>
      <c r="F997" s="28"/>
      <c r="G997" s="28"/>
      <c r="H997" s="28"/>
      <c r="I997" s="28"/>
      <c r="J997" s="28"/>
      <c r="K997" s="28"/>
      <c r="L997" s="28"/>
      <c r="M997" s="28"/>
      <c r="N997" s="28"/>
      <c r="O997" s="28"/>
      <c r="P997" s="28"/>
      <c r="Q997" s="28"/>
      <c r="R997" s="28"/>
      <c r="S997" s="28"/>
      <c r="T997" s="28"/>
      <c r="U997" s="28"/>
      <c r="V997" s="28"/>
      <c r="W997" s="28"/>
      <c r="X997" s="28"/>
      <c r="Y997" s="28"/>
      <c r="Z997" s="28"/>
    </row>
    <row r="998" ht="14.25" customHeight="1">
      <c r="A998" s="28"/>
      <c r="B998" s="28"/>
      <c r="C998" s="28"/>
      <c r="D998" s="28"/>
      <c r="E998" s="28"/>
      <c r="F998" s="28"/>
      <c r="G998" s="28"/>
      <c r="H998" s="28"/>
      <c r="I998" s="28"/>
      <c r="J998" s="28"/>
      <c r="K998" s="28"/>
      <c r="L998" s="28"/>
      <c r="M998" s="28"/>
      <c r="N998" s="28"/>
      <c r="O998" s="28"/>
      <c r="P998" s="28"/>
      <c r="Q998" s="28"/>
      <c r="R998" s="28"/>
      <c r="S998" s="28"/>
      <c r="T998" s="28"/>
      <c r="U998" s="28"/>
      <c r="V998" s="28"/>
      <c r="W998" s="28"/>
      <c r="X998" s="28"/>
      <c r="Y998" s="28"/>
      <c r="Z998" s="28"/>
    </row>
    <row r="999" ht="14.25" customHeight="1">
      <c r="A999" s="28"/>
      <c r="B999" s="28"/>
      <c r="C999" s="28"/>
      <c r="D999" s="28"/>
      <c r="E999" s="28"/>
      <c r="F999" s="28"/>
      <c r="G999" s="28"/>
      <c r="H999" s="28"/>
      <c r="I999" s="28"/>
      <c r="J999" s="28"/>
      <c r="K999" s="28"/>
      <c r="L999" s="28"/>
      <c r="M999" s="28"/>
      <c r="N999" s="28"/>
      <c r="O999" s="28"/>
      <c r="P999" s="28"/>
      <c r="Q999" s="28"/>
      <c r="R999" s="28"/>
      <c r="S999" s="28"/>
      <c r="T999" s="28"/>
      <c r="U999" s="28"/>
      <c r="V999" s="28"/>
      <c r="W999" s="28"/>
      <c r="X999" s="28"/>
      <c r="Y999" s="28"/>
      <c r="Z999" s="28"/>
    </row>
    <row r="1000" ht="14.25" customHeight="1">
      <c r="A1000" s="28"/>
      <c r="B1000" s="28"/>
      <c r="C1000" s="28"/>
      <c r="D1000" s="28"/>
      <c r="E1000" s="28"/>
      <c r="F1000" s="28"/>
      <c r="G1000" s="28"/>
      <c r="H1000" s="28"/>
      <c r="I1000" s="28"/>
      <c r="J1000" s="28"/>
      <c r="K1000" s="28"/>
      <c r="L1000" s="28"/>
      <c r="M1000" s="28"/>
      <c r="N1000" s="28"/>
      <c r="O1000" s="28"/>
      <c r="P1000" s="28"/>
      <c r="Q1000" s="28"/>
      <c r="R1000" s="28"/>
      <c r="S1000" s="28"/>
      <c r="T1000" s="28"/>
      <c r="U1000" s="28"/>
      <c r="V1000" s="28"/>
      <c r="W1000" s="28"/>
      <c r="X1000" s="28"/>
      <c r="Y1000" s="28"/>
      <c r="Z1000" s="28"/>
    </row>
  </sheetData>
  <mergeCells count="1">
    <mergeCell ref="D6:D7"/>
  </mergeCells>
  <printOptions/>
  <pageMargins bottom="0.75" footer="0.0" header="0.0" left="0.7" right="0.7" top="0.75"/>
  <pageSetup orientation="landscape"/>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FF00"/>
    <pageSetUpPr fitToPage="1"/>
  </sheetPr>
  <sheetViews>
    <sheetView showGridLines="0" workbookViewId="0">
      <pane ySplit="11.0" topLeftCell="A12" activePane="bottomLeft" state="frozen"/>
      <selection activeCell="B13" sqref="B13" pane="bottomLeft"/>
    </sheetView>
  </sheetViews>
  <sheetFormatPr customHeight="1" defaultColWidth="12.63" defaultRowHeight="15.0"/>
  <cols>
    <col customWidth="1" hidden="1" min="1" max="1" width="5.25"/>
    <col customWidth="1" min="2" max="2" width="31.13"/>
    <col customWidth="1" min="3" max="3" width="27.63"/>
    <col customWidth="1" min="4" max="4" width="7.13"/>
    <col customWidth="1" min="5" max="5" width="11.13"/>
    <col customWidth="1" min="6" max="6" width="12.38"/>
    <col customWidth="1" min="7" max="7" width="10.63"/>
    <col customWidth="1" min="8" max="8" width="12.0"/>
    <col customWidth="1" min="9" max="12" width="9.75"/>
    <col customWidth="1" min="13" max="13" width="10.5"/>
    <col customWidth="1" min="14" max="14" width="29.88"/>
    <col customWidth="1" min="15" max="26" width="8.0"/>
  </cols>
  <sheetData>
    <row r="1" ht="13.5" customHeight="1">
      <c r="A1" s="157"/>
      <c r="B1" s="157"/>
      <c r="C1" s="158"/>
      <c r="D1" s="158"/>
      <c r="E1" s="158"/>
      <c r="F1" s="158"/>
      <c r="G1" s="158"/>
      <c r="H1" s="158"/>
      <c r="I1" s="158"/>
      <c r="J1" s="158"/>
      <c r="K1" s="158"/>
      <c r="L1" s="158"/>
      <c r="M1" s="158"/>
      <c r="N1" s="158" t="s">
        <v>184</v>
      </c>
      <c r="O1" s="157"/>
      <c r="P1" s="157"/>
      <c r="Q1" s="157"/>
      <c r="R1" s="157"/>
      <c r="S1" s="157"/>
      <c r="T1" s="157"/>
      <c r="U1" s="157"/>
      <c r="V1" s="157"/>
      <c r="W1" s="157"/>
      <c r="X1" s="157"/>
      <c r="Y1" s="157"/>
      <c r="Z1" s="157"/>
    </row>
    <row r="2" ht="13.5" customHeight="1">
      <c r="A2" s="157"/>
      <c r="B2" s="159" t="s">
        <v>185</v>
      </c>
      <c r="O2" s="157"/>
      <c r="P2" s="157"/>
      <c r="Q2" s="157"/>
      <c r="R2" s="157"/>
      <c r="S2" s="157"/>
      <c r="T2" s="157"/>
      <c r="U2" s="157"/>
      <c r="V2" s="157"/>
      <c r="W2" s="157"/>
      <c r="X2" s="157"/>
      <c r="Y2" s="157"/>
      <c r="Z2" s="157"/>
    </row>
    <row r="3" ht="13.5" customHeight="1">
      <c r="A3" s="157"/>
      <c r="B3" s="160" t="s">
        <v>186</v>
      </c>
      <c r="C3" s="161" t="s">
        <v>187</v>
      </c>
      <c r="D3" s="160"/>
      <c r="E3" s="160"/>
      <c r="F3" s="160"/>
      <c r="G3" s="160"/>
      <c r="H3" s="160"/>
      <c r="I3" s="160"/>
      <c r="J3" s="160"/>
      <c r="K3" s="160"/>
      <c r="L3" s="160"/>
      <c r="M3" s="157"/>
      <c r="N3" s="157"/>
      <c r="O3" s="157"/>
      <c r="P3" s="157"/>
      <c r="Q3" s="157"/>
      <c r="R3" s="157"/>
      <c r="S3" s="157"/>
      <c r="T3" s="157"/>
      <c r="U3" s="157"/>
      <c r="V3" s="157"/>
      <c r="W3" s="157"/>
      <c r="X3" s="157"/>
      <c r="Y3" s="157"/>
      <c r="Z3" s="157"/>
    </row>
    <row r="4" ht="13.5" customHeight="1">
      <c r="A4" s="157"/>
      <c r="B4" s="160" t="s">
        <v>188</v>
      </c>
      <c r="C4" s="161"/>
      <c r="D4" s="160"/>
      <c r="E4" s="160"/>
      <c r="F4" s="160"/>
      <c r="G4" s="162"/>
      <c r="H4" s="162"/>
      <c r="I4" s="162"/>
      <c r="J4" s="162"/>
      <c r="K4" s="162"/>
      <c r="L4" s="162"/>
      <c r="M4" s="163"/>
      <c r="O4" s="157"/>
      <c r="P4" s="157"/>
      <c r="Q4" s="157"/>
      <c r="R4" s="157"/>
      <c r="S4" s="157"/>
      <c r="T4" s="157"/>
      <c r="U4" s="157"/>
      <c r="V4" s="157"/>
      <c r="W4" s="157"/>
      <c r="X4" s="157"/>
      <c r="Y4" s="157"/>
      <c r="Z4" s="157"/>
    </row>
    <row r="5" ht="13.5" customHeight="1">
      <c r="A5" s="157"/>
      <c r="B5" s="160" t="s">
        <v>189</v>
      </c>
      <c r="C5" s="161" t="s">
        <v>190</v>
      </c>
      <c r="D5" s="160"/>
      <c r="E5" s="160"/>
      <c r="F5" s="160"/>
      <c r="G5" s="162"/>
      <c r="H5" s="162"/>
      <c r="I5" s="164"/>
      <c r="J5" s="162"/>
      <c r="K5" s="162"/>
      <c r="L5" s="162"/>
      <c r="M5" s="165"/>
      <c r="O5" s="157"/>
      <c r="P5" s="157"/>
      <c r="Q5" s="157"/>
      <c r="R5" s="157"/>
      <c r="S5" s="157"/>
      <c r="T5" s="157"/>
      <c r="U5" s="157"/>
      <c r="V5" s="157"/>
      <c r="W5" s="157"/>
      <c r="X5" s="157"/>
      <c r="Y5" s="157"/>
      <c r="Z5" s="157"/>
    </row>
    <row r="6" ht="13.5" customHeight="1">
      <c r="A6" s="157"/>
      <c r="B6" s="160" t="s">
        <v>191</v>
      </c>
      <c r="C6" s="161"/>
      <c r="D6" s="160"/>
      <c r="E6" s="157"/>
      <c r="F6" s="160"/>
      <c r="G6" s="162"/>
      <c r="H6" s="162"/>
      <c r="I6" s="162"/>
      <c r="J6" s="162"/>
      <c r="K6" s="162"/>
      <c r="L6" s="162"/>
      <c r="M6" s="157"/>
      <c r="N6" s="157"/>
      <c r="O6" s="157"/>
      <c r="P6" s="157"/>
      <c r="Q6" s="157"/>
      <c r="R6" s="157"/>
      <c r="S6" s="157"/>
      <c r="T6" s="157"/>
      <c r="U6" s="157"/>
      <c r="V6" s="157"/>
      <c r="W6" s="157"/>
      <c r="X6" s="157"/>
      <c r="Y6" s="157"/>
      <c r="Z6" s="157"/>
    </row>
    <row r="7" ht="13.5" customHeight="1">
      <c r="A7" s="157"/>
      <c r="B7" s="160"/>
      <c r="C7" s="160"/>
      <c r="D7" s="160"/>
      <c r="E7" s="160"/>
      <c r="F7" s="160"/>
      <c r="G7" s="162"/>
      <c r="H7" s="162"/>
      <c r="I7" s="162"/>
      <c r="J7" s="162"/>
      <c r="K7" s="162"/>
      <c r="L7" s="162"/>
      <c r="M7" s="157"/>
      <c r="N7" s="157"/>
      <c r="O7" s="157"/>
      <c r="P7" s="157"/>
      <c r="Q7" s="157"/>
      <c r="R7" s="157"/>
      <c r="S7" s="157"/>
      <c r="T7" s="157"/>
      <c r="U7" s="157"/>
      <c r="V7" s="157"/>
      <c r="W7" s="157"/>
      <c r="X7" s="157"/>
      <c r="Y7" s="157"/>
      <c r="Z7" s="157"/>
    </row>
    <row r="8" ht="9.75" hidden="1" customHeight="1">
      <c r="A8" s="157"/>
      <c r="B8" s="160"/>
      <c r="C8" s="160"/>
      <c r="D8" s="160"/>
      <c r="E8" s="166" t="s">
        <v>192</v>
      </c>
      <c r="F8" s="166" t="s">
        <v>193</v>
      </c>
      <c r="G8" s="162"/>
      <c r="H8" s="162"/>
      <c r="I8" s="162"/>
      <c r="J8" s="162"/>
      <c r="K8" s="162"/>
      <c r="L8" s="162"/>
      <c r="M8" s="157"/>
      <c r="N8" s="157"/>
      <c r="O8" s="157"/>
      <c r="P8" s="157"/>
      <c r="Q8" s="157"/>
      <c r="R8" s="157"/>
      <c r="S8" s="157"/>
      <c r="T8" s="157"/>
      <c r="U8" s="157"/>
      <c r="V8" s="157"/>
      <c r="W8" s="157"/>
      <c r="X8" s="157"/>
      <c r="Y8" s="157"/>
      <c r="Z8" s="157"/>
    </row>
    <row r="9" ht="32.25" customHeight="1">
      <c r="A9" s="157"/>
      <c r="B9" s="167" t="s">
        <v>194</v>
      </c>
      <c r="C9" s="168"/>
      <c r="D9" s="169" t="s">
        <v>195</v>
      </c>
      <c r="E9" s="170" t="s">
        <v>196</v>
      </c>
      <c r="F9" s="171"/>
      <c r="G9" s="172"/>
      <c r="H9" s="170" t="s">
        <v>197</v>
      </c>
      <c r="I9" s="171"/>
      <c r="J9" s="171"/>
      <c r="K9" s="171"/>
      <c r="L9" s="171"/>
      <c r="M9" s="169" t="s">
        <v>198</v>
      </c>
      <c r="N9" s="173" t="s">
        <v>199</v>
      </c>
      <c r="O9" s="157"/>
      <c r="P9" s="157"/>
      <c r="Q9" s="157"/>
      <c r="R9" s="157"/>
      <c r="S9" s="157"/>
      <c r="T9" s="157"/>
      <c r="U9" s="157"/>
      <c r="V9" s="157"/>
      <c r="W9" s="157"/>
      <c r="X9" s="157"/>
      <c r="Y9" s="157"/>
      <c r="Z9" s="157"/>
    </row>
    <row r="10" ht="9.75" customHeight="1">
      <c r="A10" s="157"/>
      <c r="B10" s="174"/>
      <c r="C10" s="54"/>
      <c r="D10" s="52"/>
      <c r="E10" s="175" t="s">
        <v>153</v>
      </c>
      <c r="F10" s="175" t="s">
        <v>200</v>
      </c>
      <c r="G10" s="176" t="s">
        <v>34</v>
      </c>
      <c r="H10" s="176" t="s">
        <v>34</v>
      </c>
      <c r="I10" s="176" t="s">
        <v>30</v>
      </c>
      <c r="J10" s="176" t="s">
        <v>31</v>
      </c>
      <c r="K10" s="176" t="s">
        <v>32</v>
      </c>
      <c r="L10" s="176" t="s">
        <v>33</v>
      </c>
      <c r="M10" s="52"/>
      <c r="N10" s="177"/>
      <c r="O10" s="157"/>
      <c r="P10" s="157"/>
      <c r="Q10" s="157"/>
      <c r="R10" s="157"/>
      <c r="S10" s="157"/>
      <c r="T10" s="157"/>
      <c r="U10" s="157"/>
      <c r="V10" s="157"/>
      <c r="W10" s="157"/>
      <c r="X10" s="157"/>
      <c r="Y10" s="157"/>
      <c r="Z10" s="157"/>
    </row>
    <row r="11" ht="9.75" customHeight="1">
      <c r="A11" s="157"/>
      <c r="B11" s="178"/>
      <c r="C11" s="60"/>
      <c r="D11" s="58"/>
      <c r="E11" s="179" t="s">
        <v>201</v>
      </c>
      <c r="F11" s="179" t="s">
        <v>202</v>
      </c>
      <c r="G11" s="58"/>
      <c r="H11" s="58"/>
      <c r="I11" s="58"/>
      <c r="J11" s="58"/>
      <c r="K11" s="58"/>
      <c r="L11" s="58"/>
      <c r="M11" s="58"/>
      <c r="N11" s="180"/>
      <c r="O11" s="157"/>
      <c r="P11" s="157"/>
      <c r="Q11" s="157"/>
      <c r="R11" s="157"/>
      <c r="S11" s="157"/>
      <c r="T11" s="157"/>
      <c r="U11" s="157"/>
      <c r="V11" s="157"/>
      <c r="W11" s="157"/>
      <c r="X11" s="157"/>
      <c r="Y11" s="157"/>
      <c r="Z11" s="157"/>
    </row>
    <row r="12" ht="9.75" customHeight="1">
      <c r="A12" s="157"/>
      <c r="B12" s="181">
        <v>1.0</v>
      </c>
      <c r="C12" s="182"/>
      <c r="D12" s="183">
        <v>2.0</v>
      </c>
      <c r="E12" s="183">
        <v>3.0</v>
      </c>
      <c r="F12" s="183">
        <v>4.0</v>
      </c>
      <c r="G12" s="183" t="s">
        <v>203</v>
      </c>
      <c r="H12" s="183" t="s">
        <v>204</v>
      </c>
      <c r="I12" s="183">
        <v>7.0</v>
      </c>
      <c r="J12" s="183">
        <v>8.0</v>
      </c>
      <c r="K12" s="183">
        <v>9.0</v>
      </c>
      <c r="L12" s="183">
        <v>10.0</v>
      </c>
      <c r="M12" s="183" t="s">
        <v>205</v>
      </c>
      <c r="N12" s="184">
        <v>12.0</v>
      </c>
      <c r="O12" s="157"/>
      <c r="P12" s="157"/>
      <c r="Q12" s="157"/>
      <c r="R12" s="157"/>
      <c r="S12" s="157"/>
      <c r="T12" s="157"/>
      <c r="U12" s="157"/>
      <c r="V12" s="157"/>
      <c r="W12" s="157"/>
      <c r="X12" s="157"/>
      <c r="Y12" s="157"/>
      <c r="Z12" s="157"/>
    </row>
    <row r="13" ht="9.75" customHeight="1">
      <c r="A13" s="157"/>
      <c r="B13" s="185" t="s">
        <v>206</v>
      </c>
      <c r="C13" s="186"/>
      <c r="D13" s="187"/>
      <c r="E13" s="188"/>
      <c r="F13" s="188"/>
      <c r="G13" s="188"/>
      <c r="H13" s="188"/>
      <c r="I13" s="188"/>
      <c r="J13" s="188"/>
      <c r="K13" s="188"/>
      <c r="L13" s="188"/>
      <c r="M13" s="188"/>
      <c r="N13" s="189"/>
      <c r="O13" s="157"/>
      <c r="P13" s="157"/>
      <c r="Q13" s="157"/>
      <c r="R13" s="157"/>
      <c r="S13" s="157"/>
      <c r="T13" s="157"/>
      <c r="U13" s="157"/>
      <c r="V13" s="157"/>
      <c r="W13" s="157"/>
      <c r="X13" s="157"/>
      <c r="Y13" s="157"/>
      <c r="Z13" s="157"/>
    </row>
    <row r="14" ht="20.25" customHeight="1">
      <c r="A14" s="157"/>
      <c r="B14" s="190" t="s">
        <v>207</v>
      </c>
      <c r="C14" s="41"/>
      <c r="D14" s="191"/>
      <c r="E14" s="192"/>
      <c r="F14" s="192"/>
      <c r="G14" s="192"/>
      <c r="H14" s="192"/>
      <c r="I14" s="192"/>
      <c r="J14" s="192"/>
      <c r="K14" s="192"/>
      <c r="L14" s="192"/>
      <c r="M14" s="192"/>
      <c r="N14" s="193"/>
      <c r="O14" s="157"/>
      <c r="P14" s="157"/>
      <c r="Q14" s="157"/>
      <c r="R14" s="157"/>
      <c r="S14" s="157"/>
      <c r="T14" s="157"/>
      <c r="U14" s="157"/>
      <c r="V14" s="157"/>
      <c r="W14" s="157"/>
      <c r="X14" s="157"/>
      <c r="Y14" s="157"/>
      <c r="Z14" s="157"/>
    </row>
    <row r="15" ht="9.75" customHeight="1">
      <c r="A15" s="157"/>
      <c r="B15" s="194" t="s">
        <v>208</v>
      </c>
      <c r="C15" s="41"/>
      <c r="D15" s="191"/>
      <c r="E15" s="192"/>
      <c r="F15" s="192"/>
      <c r="G15" s="192"/>
      <c r="H15" s="192"/>
      <c r="I15" s="192"/>
      <c r="J15" s="192"/>
      <c r="K15" s="192"/>
      <c r="L15" s="192"/>
      <c r="M15" s="192"/>
      <c r="N15" s="193"/>
      <c r="O15" s="157"/>
      <c r="P15" s="157"/>
      <c r="Q15" s="157"/>
      <c r="R15" s="157"/>
      <c r="S15" s="157"/>
      <c r="T15" s="157"/>
      <c r="U15" s="157"/>
      <c r="V15" s="157"/>
      <c r="W15" s="157"/>
      <c r="X15" s="157"/>
      <c r="Y15" s="157"/>
      <c r="Z15" s="157"/>
    </row>
    <row r="16" ht="9.75" customHeight="1">
      <c r="A16" s="157"/>
      <c r="B16" s="195" t="s">
        <v>28</v>
      </c>
      <c r="C16" s="41"/>
      <c r="D16" s="191"/>
      <c r="E16" s="196" t="str">
        <f>IF(SUM('1 EducPolicyDev''tProg'!C6:E6)&gt;0,SUM('1 EducPolicyDev''tProg'!C6:E6),"")</f>
        <v/>
      </c>
      <c r="F16" s="196" t="str">
        <f>IF('1 EducPolicyDev''tProg'!F6&gt;0,'1 EducPolicyDev''tProg'!F6,"")</f>
        <v/>
      </c>
      <c r="G16" s="196" t="str">
        <f>IF(SUM(E16:F16)&gt;0,SUM(E16:F16),"")</f>
        <v/>
      </c>
      <c r="H16" s="196">
        <f>L16</f>
        <v>2</v>
      </c>
      <c r="I16" s="197"/>
      <c r="J16" s="197"/>
      <c r="K16" s="197"/>
      <c r="L16" s="196">
        <f>IF('1 EducPolicyDev''tProg'!F7&gt;0,'1 EducPolicyDev''tProg'!F7,"")</f>
        <v>2</v>
      </c>
      <c r="M16" s="196">
        <f>IF(SUM(G16:H16)&gt;0,H16-G16,"")</f>
        <v>2</v>
      </c>
      <c r="N16" s="198"/>
      <c r="O16" s="165"/>
      <c r="P16" s="157"/>
      <c r="Q16" s="157"/>
      <c r="R16" s="157"/>
      <c r="S16" s="157"/>
      <c r="T16" s="157"/>
      <c r="U16" s="157"/>
      <c r="V16" s="157"/>
      <c r="W16" s="157"/>
      <c r="X16" s="157"/>
      <c r="Y16" s="157"/>
      <c r="Z16" s="157"/>
    </row>
    <row r="17" ht="20.25" customHeight="1">
      <c r="A17" s="157"/>
      <c r="B17" s="190" t="s">
        <v>209</v>
      </c>
      <c r="C17" s="41"/>
      <c r="D17" s="191"/>
      <c r="E17" s="192"/>
      <c r="F17" s="192"/>
      <c r="G17" s="192"/>
      <c r="H17" s="192"/>
      <c r="I17" s="192"/>
      <c r="J17" s="192"/>
      <c r="K17" s="192"/>
      <c r="L17" s="192"/>
      <c r="M17" s="192"/>
      <c r="N17" s="193"/>
      <c r="O17" s="157"/>
      <c r="P17" s="199" t="s">
        <v>210</v>
      </c>
      <c r="Q17" s="199">
        <v>2746.0</v>
      </c>
      <c r="R17" s="199"/>
      <c r="S17" s="199"/>
      <c r="T17" s="157"/>
      <c r="U17" s="157"/>
      <c r="V17" s="157"/>
      <c r="W17" s="157"/>
      <c r="X17" s="157"/>
      <c r="Y17" s="157"/>
      <c r="Z17" s="157"/>
    </row>
    <row r="18" ht="13.5" customHeight="1">
      <c r="A18" s="157"/>
      <c r="B18" s="194" t="s">
        <v>211</v>
      </c>
      <c r="C18" s="41"/>
      <c r="D18" s="191"/>
      <c r="E18" s="192"/>
      <c r="F18" s="192"/>
      <c r="G18" s="192"/>
      <c r="H18" s="192"/>
      <c r="I18" s="192"/>
      <c r="J18" s="192"/>
      <c r="K18" s="192"/>
      <c r="L18" s="192"/>
      <c r="M18" s="192"/>
      <c r="N18" s="193"/>
      <c r="O18" s="157"/>
      <c r="P18" s="199" t="s">
        <v>51</v>
      </c>
      <c r="Q18" s="199">
        <v>745.0</v>
      </c>
      <c r="R18" s="199"/>
      <c r="S18" s="199"/>
      <c r="T18" s="157"/>
      <c r="U18" s="157"/>
      <c r="V18" s="157"/>
      <c r="W18" s="157"/>
      <c r="X18" s="157"/>
      <c r="Y18" s="157"/>
      <c r="Z18" s="157"/>
    </row>
    <row r="19" ht="27.0" customHeight="1">
      <c r="A19" s="157"/>
      <c r="B19" s="195" t="s">
        <v>212</v>
      </c>
      <c r="C19" s="41"/>
      <c r="D19" s="191"/>
      <c r="E19" s="200"/>
      <c r="F19" s="192"/>
      <c r="G19" s="192"/>
      <c r="H19" s="200"/>
      <c r="I19" s="200"/>
      <c r="J19" s="200"/>
      <c r="K19" s="192"/>
      <c r="L19" s="192"/>
      <c r="M19" s="200"/>
      <c r="N19" s="193"/>
      <c r="O19" s="157"/>
      <c r="P19" s="199" t="s">
        <v>53</v>
      </c>
      <c r="Q19" s="199">
        <v>504.0</v>
      </c>
      <c r="R19" s="199"/>
      <c r="S19" s="199"/>
      <c r="T19" s="157"/>
      <c r="U19" s="157"/>
      <c r="V19" s="157"/>
      <c r="W19" s="157"/>
      <c r="X19" s="157"/>
      <c r="Y19" s="157"/>
      <c r="Z19" s="157"/>
    </row>
    <row r="20" ht="13.5" customHeight="1">
      <c r="A20" s="201"/>
      <c r="B20" s="202" t="s">
        <v>213</v>
      </c>
      <c r="C20" s="100"/>
      <c r="D20" s="203"/>
      <c r="E20" s="204"/>
      <c r="F20" s="205">
        <f>'2 BasicEducInputsProg'!E6</f>
        <v>1</v>
      </c>
      <c r="G20" s="205">
        <f t="shared" ref="G20:G26" si="1">F20</f>
        <v>1</v>
      </c>
      <c r="H20" s="206">
        <f t="shared" ref="H20:H25" si="2">L20</f>
        <v>1</v>
      </c>
      <c r="I20" s="204"/>
      <c r="J20" s="204"/>
      <c r="K20" s="204"/>
      <c r="L20" s="207">
        <f>'2 BasicEducInputsProg'!E9</f>
        <v>1</v>
      </c>
      <c r="M20" s="207">
        <f t="shared" ref="M20:M26" si="3">IF(SUM(G20:H20)&gt;0,H20-G20,"")</f>
        <v>0</v>
      </c>
      <c r="N20" s="208" t="s">
        <v>214</v>
      </c>
      <c r="O20" s="201"/>
      <c r="P20" s="201"/>
      <c r="Q20" s="201"/>
      <c r="R20" s="201"/>
      <c r="S20" s="201"/>
      <c r="T20" s="201"/>
      <c r="U20" s="201"/>
      <c r="V20" s="201"/>
      <c r="W20" s="201"/>
      <c r="X20" s="201"/>
      <c r="Y20" s="201"/>
      <c r="Z20" s="201"/>
    </row>
    <row r="21" ht="13.5" customHeight="1">
      <c r="A21" s="201"/>
      <c r="B21" s="209"/>
      <c r="C21" s="210"/>
      <c r="D21" s="59"/>
      <c r="E21" s="211"/>
      <c r="F21" s="212" t="str">
        <f>IF('2 BasicEducInputsProg'!S19="(0/0)","",'2 BasicEducInputsProg'!S19)</f>
        <v>(26/26)</v>
      </c>
      <c r="G21" s="212" t="str">
        <f t="shared" si="1"/>
        <v>(26/26)</v>
      </c>
      <c r="H21" s="213" t="str">
        <f t="shared" si="2"/>
        <v>(26/26)</v>
      </c>
      <c r="I21" s="211"/>
      <c r="J21" s="211"/>
      <c r="K21" s="211"/>
      <c r="L21" s="214" t="str">
        <f>'2 BasicEducInputsProg'!B15</f>
        <v>(26/26)</v>
      </c>
      <c r="M21" s="215" t="str">
        <f t="shared" si="3"/>
        <v/>
      </c>
      <c r="N21" s="216"/>
      <c r="O21" s="201"/>
      <c r="P21" s="201"/>
      <c r="Q21" s="201"/>
      <c r="R21" s="201"/>
      <c r="S21" s="201"/>
      <c r="T21" s="201"/>
      <c r="U21" s="201"/>
      <c r="V21" s="201"/>
      <c r="W21" s="201"/>
      <c r="X21" s="201"/>
      <c r="Y21" s="201"/>
      <c r="Z21" s="201"/>
    </row>
    <row r="22" ht="13.5" customHeight="1">
      <c r="A22" s="201"/>
      <c r="B22" s="202" t="s">
        <v>215</v>
      </c>
      <c r="C22" s="100"/>
      <c r="D22" s="217"/>
      <c r="E22" s="204"/>
      <c r="F22" s="205">
        <f>'2 BasicEducInputsProg'!E7</f>
        <v>0.8333333333</v>
      </c>
      <c r="G22" s="205">
        <f t="shared" si="1"/>
        <v>0.8333333333</v>
      </c>
      <c r="H22" s="206">
        <f t="shared" si="2"/>
        <v>1</v>
      </c>
      <c r="I22" s="204"/>
      <c r="J22" s="204"/>
      <c r="K22" s="204"/>
      <c r="L22" s="207">
        <f>'2 BasicEducInputsProg'!E10</f>
        <v>1</v>
      </c>
      <c r="M22" s="207">
        <f t="shared" si="3"/>
        <v>0.1666666667</v>
      </c>
      <c r="N22" s="218" t="s">
        <v>216</v>
      </c>
      <c r="O22" s="201"/>
      <c r="P22" s="201"/>
      <c r="Q22" s="201"/>
      <c r="R22" s="201"/>
      <c r="S22" s="201"/>
      <c r="T22" s="201"/>
      <c r="U22" s="201"/>
      <c r="V22" s="201"/>
      <c r="W22" s="201"/>
      <c r="X22" s="201"/>
      <c r="Y22" s="201"/>
      <c r="Z22" s="201"/>
    </row>
    <row r="23" ht="13.5" customHeight="1">
      <c r="A23" s="201"/>
      <c r="B23" s="209"/>
      <c r="C23" s="210"/>
      <c r="D23" s="58"/>
      <c r="E23" s="211"/>
      <c r="F23" s="212" t="str">
        <f>IF('2 BasicEducInputsProg'!T19="(0/0)","",'2 BasicEducInputsProg'!T19)</f>
        <v>(5/6)</v>
      </c>
      <c r="G23" s="212" t="str">
        <f t="shared" si="1"/>
        <v>(5/6)</v>
      </c>
      <c r="H23" s="213" t="str">
        <f t="shared" si="2"/>
        <v>(6/6)</v>
      </c>
      <c r="I23" s="211"/>
      <c r="J23" s="211"/>
      <c r="K23" s="211"/>
      <c r="L23" s="219" t="str">
        <f>'2 BasicEducInputsProg'!B16</f>
        <v>(6/6)</v>
      </c>
      <c r="M23" s="215" t="str">
        <f t="shared" si="3"/>
        <v/>
      </c>
      <c r="N23" s="180"/>
      <c r="O23" s="201"/>
      <c r="P23" s="201"/>
      <c r="Q23" s="201"/>
      <c r="R23" s="201"/>
      <c r="S23" s="201"/>
      <c r="T23" s="201"/>
      <c r="U23" s="201"/>
      <c r="V23" s="201"/>
      <c r="W23" s="201"/>
      <c r="X23" s="201"/>
      <c r="Y23" s="201"/>
      <c r="Z23" s="201"/>
    </row>
    <row r="24" ht="13.5" customHeight="1">
      <c r="A24" s="220"/>
      <c r="B24" s="221" t="s">
        <v>217</v>
      </c>
      <c r="C24" s="46"/>
      <c r="D24" s="222"/>
      <c r="E24" s="204"/>
      <c r="F24" s="205">
        <f>'2 BasicEducInputsProg'!E8</f>
        <v>1</v>
      </c>
      <c r="G24" s="205">
        <f t="shared" si="1"/>
        <v>1</v>
      </c>
      <c r="H24" s="206">
        <f t="shared" si="2"/>
        <v>1</v>
      </c>
      <c r="I24" s="204"/>
      <c r="J24" s="204"/>
      <c r="K24" s="204"/>
      <c r="L24" s="223">
        <f>'2 BasicEducInputsProg'!E11</f>
        <v>1</v>
      </c>
      <c r="M24" s="207">
        <f t="shared" si="3"/>
        <v>0</v>
      </c>
      <c r="N24" s="224"/>
      <c r="O24" s="220"/>
      <c r="P24" s="220"/>
      <c r="Q24" s="220"/>
      <c r="R24" s="220"/>
      <c r="S24" s="220"/>
      <c r="T24" s="220"/>
      <c r="U24" s="220"/>
      <c r="V24" s="220"/>
      <c r="W24" s="220"/>
      <c r="X24" s="220"/>
      <c r="Y24" s="220"/>
      <c r="Z24" s="220"/>
    </row>
    <row r="25" ht="13.5" customHeight="1">
      <c r="A25" s="220"/>
      <c r="B25" s="225"/>
      <c r="C25" s="226"/>
      <c r="D25" s="58"/>
      <c r="E25" s="211"/>
      <c r="F25" s="212" t="str">
        <f>IF('2 BasicEducInputsProg'!U19="(0/0)","",'2 BasicEducInputsProg'!U19)</f>
        <v>(4/4)</v>
      </c>
      <c r="G25" s="212" t="str">
        <f t="shared" si="1"/>
        <v>(4/4)</v>
      </c>
      <c r="H25" s="213" t="str">
        <f t="shared" si="2"/>
        <v>(4/4)</v>
      </c>
      <c r="I25" s="211"/>
      <c r="J25" s="211"/>
      <c r="K25" s="211"/>
      <c r="L25" s="227" t="str">
        <f>'2 BasicEducInputsProg'!B17</f>
        <v>(4/4)</v>
      </c>
      <c r="M25" s="215" t="str">
        <f t="shared" si="3"/>
        <v/>
      </c>
      <c r="N25" s="180"/>
      <c r="O25" s="220"/>
      <c r="P25" s="220"/>
      <c r="Q25" s="220"/>
      <c r="R25" s="220"/>
      <c r="S25" s="220"/>
      <c r="T25" s="220"/>
      <c r="U25" s="220"/>
      <c r="V25" s="220"/>
      <c r="W25" s="220"/>
      <c r="X25" s="220"/>
      <c r="Y25" s="220"/>
      <c r="Z25" s="220"/>
    </row>
    <row r="26" ht="27.75" customHeight="1">
      <c r="A26" s="157"/>
      <c r="B26" s="228" t="s">
        <v>218</v>
      </c>
      <c r="C26" s="60"/>
      <c r="D26" s="229"/>
      <c r="E26" s="230">
        <f>IF(SUM('2 BasicEducInputsProg'!K6:M6)&gt;0,SUM('2 BasicEducInputsProg'!K6:M6),"")</f>
        <v>72</v>
      </c>
      <c r="F26" s="196">
        <f>IF('2 BasicEducInputsProg'!N6&gt;0,'2 BasicEducInputsProg'!N6,"")</f>
        <v>23</v>
      </c>
      <c r="G26" s="231">
        <f t="shared" si="1"/>
        <v>23</v>
      </c>
      <c r="H26" s="230">
        <f>IF(SUM(J26:K26)&gt;0,SUM(J26:K26),"")</f>
        <v>19</v>
      </c>
      <c r="I26" s="232"/>
      <c r="J26" s="233">
        <f>IF('2 BasicEducInputsProg'!L8&gt;0,'2 BasicEducInputsProg'!L8,"")</f>
        <v>2</v>
      </c>
      <c r="K26" s="234">
        <f>IF('2 BasicEducInputsProg'!M8&gt;0,'2 BasicEducInputsProg'!M8,"")</f>
        <v>17</v>
      </c>
      <c r="L26" s="192"/>
      <c r="M26" s="196">
        <f t="shared" si="3"/>
        <v>-4</v>
      </c>
      <c r="N26" s="235"/>
      <c r="O26" s="236"/>
      <c r="P26" s="157"/>
      <c r="Q26" s="157"/>
      <c r="R26" s="157"/>
      <c r="S26" s="157"/>
      <c r="T26" s="157"/>
      <c r="U26" s="157"/>
      <c r="V26" s="157"/>
      <c r="W26" s="157"/>
      <c r="X26" s="157"/>
      <c r="Y26" s="157"/>
      <c r="Z26" s="157"/>
    </row>
    <row r="27" ht="15.0" customHeight="1">
      <c r="A27" s="157"/>
      <c r="B27" s="190" t="s">
        <v>219</v>
      </c>
      <c r="C27" s="41"/>
      <c r="D27" s="229"/>
      <c r="E27" s="232"/>
      <c r="F27" s="192"/>
      <c r="G27" s="237"/>
      <c r="H27" s="232"/>
      <c r="I27" s="232"/>
      <c r="J27" s="232"/>
      <c r="K27" s="192"/>
      <c r="L27" s="192"/>
      <c r="M27" s="192"/>
      <c r="N27" s="193"/>
      <c r="O27" s="157"/>
      <c r="P27" s="157"/>
      <c r="Q27" s="157"/>
      <c r="R27" s="157"/>
      <c r="S27" s="157"/>
      <c r="T27" s="157"/>
      <c r="U27" s="157"/>
      <c r="V27" s="157"/>
      <c r="W27" s="157"/>
      <c r="X27" s="157"/>
      <c r="Y27" s="157"/>
      <c r="Z27" s="157"/>
    </row>
    <row r="28" ht="13.5" customHeight="1">
      <c r="A28" s="157"/>
      <c r="B28" s="194" t="s">
        <v>211</v>
      </c>
      <c r="C28" s="41"/>
      <c r="D28" s="191"/>
      <c r="E28" s="192"/>
      <c r="F28" s="192"/>
      <c r="G28" s="237"/>
      <c r="H28" s="232"/>
      <c r="I28" s="232"/>
      <c r="J28" s="232"/>
      <c r="K28" s="192"/>
      <c r="L28" s="192"/>
      <c r="M28" s="192"/>
      <c r="N28" s="193"/>
      <c r="O28" s="157"/>
      <c r="P28" s="157"/>
      <c r="Q28" s="157"/>
      <c r="R28" s="157"/>
      <c r="S28" s="157"/>
      <c r="T28" s="157"/>
      <c r="U28" s="157"/>
      <c r="V28" s="157"/>
      <c r="W28" s="157"/>
      <c r="X28" s="157"/>
      <c r="Y28" s="157"/>
      <c r="Z28" s="157"/>
    </row>
    <row r="29" ht="13.5" customHeight="1">
      <c r="A29" s="157"/>
      <c r="B29" s="195" t="s">
        <v>220</v>
      </c>
      <c r="C29" s="41"/>
      <c r="D29" s="191"/>
      <c r="E29" s="192"/>
      <c r="F29" s="192"/>
      <c r="G29" s="238"/>
      <c r="H29" s="232"/>
      <c r="I29" s="232"/>
      <c r="J29" s="232"/>
      <c r="K29" s="192"/>
      <c r="L29" s="192"/>
      <c r="M29" s="192"/>
      <c r="N29" s="193"/>
      <c r="O29" s="157"/>
      <c r="P29" s="157"/>
      <c r="Q29" s="157"/>
      <c r="R29" s="157"/>
      <c r="S29" s="157"/>
      <c r="T29" s="157"/>
      <c r="U29" s="157"/>
      <c r="V29" s="157"/>
      <c r="W29" s="157"/>
      <c r="X29" s="157"/>
      <c r="Y29" s="157"/>
      <c r="Z29" s="157"/>
    </row>
    <row r="30" ht="9.75" customHeight="1">
      <c r="A30" s="157"/>
      <c r="B30" s="239"/>
      <c r="C30" s="240"/>
      <c r="D30" s="217"/>
      <c r="E30" s="241"/>
      <c r="F30" s="207" t="str">
        <f>'3 InclusiveEducProg'!C7</f>
        <v/>
      </c>
      <c r="G30" s="207" t="str">
        <f t="shared" ref="G30:G37" si="4">F30</f>
        <v/>
      </c>
      <c r="H30" s="207" t="str">
        <f t="shared" ref="H30:H39" si="5">L30</f>
        <v/>
      </c>
      <c r="I30" s="241"/>
      <c r="J30" s="241"/>
      <c r="K30" s="241"/>
      <c r="L30" s="207" t="str">
        <f>'3 InclusiveEducProg'!E7</f>
        <v/>
      </c>
      <c r="M30" s="207" t="str">
        <f t="shared" ref="M30:M37" si="6">IF(SUM(G30:H30)&gt;0,H30-G30,"")</f>
        <v/>
      </c>
      <c r="N30" s="224"/>
      <c r="O30" s="157"/>
      <c r="P30" s="157"/>
      <c r="Q30" s="157"/>
      <c r="R30" s="157"/>
      <c r="S30" s="157"/>
      <c r="T30" s="157"/>
      <c r="U30" s="157"/>
      <c r="V30" s="157"/>
      <c r="W30" s="157"/>
      <c r="X30" s="157"/>
      <c r="Y30" s="157"/>
      <c r="Z30" s="157"/>
    </row>
    <row r="31" ht="9.75" customHeight="1">
      <c r="A31" s="157"/>
      <c r="B31" s="242" t="s">
        <v>221</v>
      </c>
      <c r="C31" s="54"/>
      <c r="D31" s="243"/>
      <c r="E31" s="244"/>
      <c r="F31" s="245">
        <f>IF('3 InclusiveEducProg'!B7&gt;0,'3 InclusiveEducProg'!B7,"")</f>
        <v>540</v>
      </c>
      <c r="G31" s="245">
        <f t="shared" si="4"/>
        <v>540</v>
      </c>
      <c r="H31" s="245">
        <f t="shared" si="5"/>
        <v>540</v>
      </c>
      <c r="I31" s="244"/>
      <c r="J31" s="244"/>
      <c r="K31" s="244"/>
      <c r="L31" s="245">
        <f>IF('3 InclusiveEducProg'!D7&gt;0,'3 InclusiveEducProg'!D7,"")</f>
        <v>540</v>
      </c>
      <c r="M31" s="215">
        <f t="shared" si="6"/>
        <v>0</v>
      </c>
      <c r="N31" s="180"/>
      <c r="O31" s="157"/>
      <c r="P31" s="157"/>
      <c r="Q31" s="157"/>
      <c r="R31" s="157"/>
      <c r="S31" s="157"/>
      <c r="T31" s="157"/>
      <c r="U31" s="157"/>
      <c r="V31" s="157"/>
      <c r="W31" s="157"/>
      <c r="X31" s="157"/>
      <c r="Y31" s="157"/>
      <c r="Z31" s="157"/>
    </row>
    <row r="32" ht="9.75" customHeight="1">
      <c r="A32" s="157"/>
      <c r="B32" s="239"/>
      <c r="C32" s="240"/>
      <c r="D32" s="217"/>
      <c r="E32" s="241"/>
      <c r="F32" s="207" t="str">
        <f>'3 InclusiveEducProg'!C8</f>
        <v/>
      </c>
      <c r="G32" s="207" t="str">
        <f t="shared" si="4"/>
        <v/>
      </c>
      <c r="H32" s="207" t="str">
        <f t="shared" si="5"/>
        <v/>
      </c>
      <c r="I32" s="241"/>
      <c r="J32" s="241"/>
      <c r="K32" s="241"/>
      <c r="L32" s="207" t="str">
        <f>'3 InclusiveEducProg'!E8</f>
        <v/>
      </c>
      <c r="M32" s="207" t="str">
        <f t="shared" si="6"/>
        <v/>
      </c>
      <c r="N32" s="224"/>
      <c r="O32" s="157"/>
      <c r="P32" s="157"/>
      <c r="Q32" s="157"/>
      <c r="R32" s="157"/>
      <c r="S32" s="157"/>
      <c r="T32" s="157"/>
      <c r="U32" s="157"/>
      <c r="V32" s="157"/>
      <c r="W32" s="157"/>
      <c r="X32" s="157"/>
      <c r="Y32" s="157"/>
      <c r="Z32" s="157"/>
    </row>
    <row r="33" ht="9.75" customHeight="1">
      <c r="A33" s="157"/>
      <c r="B33" s="242" t="s">
        <v>222</v>
      </c>
      <c r="C33" s="54"/>
      <c r="D33" s="243"/>
      <c r="E33" s="244"/>
      <c r="F33" s="245" t="str">
        <f>IF('3 InclusiveEducProg'!B8&gt;0,'3 InclusiveEducProg'!B8,"")</f>
        <v/>
      </c>
      <c r="G33" s="245" t="str">
        <f t="shared" si="4"/>
        <v/>
      </c>
      <c r="H33" s="245" t="str">
        <f t="shared" si="5"/>
        <v/>
      </c>
      <c r="I33" s="244"/>
      <c r="J33" s="244"/>
      <c r="K33" s="244"/>
      <c r="L33" s="245" t="str">
        <f>IF('3 InclusiveEducProg'!D8&gt;0,'3 InclusiveEducProg'!D8,"")</f>
        <v/>
      </c>
      <c r="M33" s="215" t="str">
        <f t="shared" si="6"/>
        <v/>
      </c>
      <c r="N33" s="180"/>
      <c r="O33" s="157"/>
      <c r="P33" s="157"/>
      <c r="Q33" s="157"/>
      <c r="R33" s="157"/>
      <c r="S33" s="157"/>
      <c r="T33" s="157"/>
      <c r="U33" s="157"/>
      <c r="V33" s="157"/>
      <c r="W33" s="157"/>
      <c r="X33" s="157"/>
      <c r="Y33" s="157"/>
      <c r="Z33" s="157"/>
    </row>
    <row r="34" ht="9.75" customHeight="1">
      <c r="A34" s="157"/>
      <c r="B34" s="239"/>
      <c r="C34" s="240"/>
      <c r="D34" s="217"/>
      <c r="E34" s="241"/>
      <c r="F34" s="207" t="str">
        <f>'3 InclusiveEducProg'!C9</f>
        <v/>
      </c>
      <c r="G34" s="207" t="str">
        <f t="shared" si="4"/>
        <v/>
      </c>
      <c r="H34" s="207" t="str">
        <f t="shared" si="5"/>
        <v/>
      </c>
      <c r="I34" s="241"/>
      <c r="J34" s="241"/>
      <c r="K34" s="241"/>
      <c r="L34" s="207" t="str">
        <f>'3 InclusiveEducProg'!E9</f>
        <v/>
      </c>
      <c r="M34" s="207" t="str">
        <f t="shared" si="6"/>
        <v/>
      </c>
      <c r="N34" s="224"/>
      <c r="O34" s="157"/>
      <c r="P34" s="157"/>
      <c r="Q34" s="157"/>
      <c r="R34" s="157"/>
      <c r="S34" s="157"/>
      <c r="T34" s="157"/>
      <c r="U34" s="157"/>
      <c r="V34" s="157"/>
      <c r="W34" s="157"/>
      <c r="X34" s="157"/>
      <c r="Y34" s="157"/>
      <c r="Z34" s="157"/>
    </row>
    <row r="35" ht="9.75" customHeight="1">
      <c r="A35" s="157"/>
      <c r="B35" s="242" t="s">
        <v>223</v>
      </c>
      <c r="C35" s="54"/>
      <c r="D35" s="243"/>
      <c r="E35" s="244"/>
      <c r="F35" s="245" t="str">
        <f>IF('3 InclusiveEducProg'!B9&gt;0,'3 InclusiveEducProg'!B9,"")</f>
        <v/>
      </c>
      <c r="G35" s="245" t="str">
        <f t="shared" si="4"/>
        <v/>
      </c>
      <c r="H35" s="245" t="str">
        <f t="shared" si="5"/>
        <v/>
      </c>
      <c r="I35" s="244"/>
      <c r="J35" s="244"/>
      <c r="K35" s="244"/>
      <c r="L35" s="245" t="str">
        <f>IF('3 InclusiveEducProg'!D9&gt;0,'3 InclusiveEducProg'!D9,"")</f>
        <v/>
      </c>
      <c r="M35" s="215" t="str">
        <f t="shared" si="6"/>
        <v/>
      </c>
      <c r="N35" s="180"/>
      <c r="O35" s="157"/>
      <c r="P35" s="157"/>
      <c r="Q35" s="157"/>
      <c r="R35" s="157"/>
      <c r="S35" s="157"/>
      <c r="T35" s="157"/>
      <c r="U35" s="157"/>
      <c r="V35" s="157"/>
      <c r="W35" s="157"/>
      <c r="X35" s="157"/>
      <c r="Y35" s="157"/>
      <c r="Z35" s="157"/>
    </row>
    <row r="36" ht="9.75" customHeight="1">
      <c r="A36" s="157"/>
      <c r="B36" s="239"/>
      <c r="C36" s="240"/>
      <c r="D36" s="217"/>
      <c r="E36" s="241"/>
      <c r="F36" s="207" t="str">
        <f>'3 InclusiveEducProg'!C10</f>
        <v/>
      </c>
      <c r="G36" s="207" t="str">
        <f t="shared" si="4"/>
        <v/>
      </c>
      <c r="H36" s="207" t="str">
        <f t="shared" si="5"/>
        <v/>
      </c>
      <c r="I36" s="241"/>
      <c r="J36" s="241"/>
      <c r="K36" s="241"/>
      <c r="L36" s="207" t="str">
        <f>'3 InclusiveEducProg'!E10</f>
        <v/>
      </c>
      <c r="M36" s="207" t="str">
        <f t="shared" si="6"/>
        <v/>
      </c>
      <c r="N36" s="224"/>
      <c r="O36" s="157"/>
      <c r="P36" s="157"/>
      <c r="Q36" s="157"/>
      <c r="R36" s="157"/>
      <c r="S36" s="157"/>
      <c r="T36" s="157"/>
      <c r="U36" s="157"/>
      <c r="V36" s="157"/>
      <c r="W36" s="157"/>
      <c r="X36" s="157"/>
      <c r="Y36" s="157"/>
      <c r="Z36" s="157"/>
    </row>
    <row r="37" ht="9.75" customHeight="1">
      <c r="A37" s="157"/>
      <c r="B37" s="228" t="s">
        <v>224</v>
      </c>
      <c r="C37" s="60"/>
      <c r="D37" s="246"/>
      <c r="E37" s="244"/>
      <c r="F37" s="215">
        <f>IF('3 InclusiveEducProg'!B10&gt;0,'3 InclusiveEducProg'!B10,"")</f>
        <v>1143</v>
      </c>
      <c r="G37" s="215">
        <f t="shared" si="4"/>
        <v>1143</v>
      </c>
      <c r="H37" s="215">
        <f t="shared" si="5"/>
        <v>1143</v>
      </c>
      <c r="I37" s="247"/>
      <c r="J37" s="247"/>
      <c r="K37" s="247"/>
      <c r="L37" s="215">
        <f>IF('3 InclusiveEducProg'!D10&gt;0,'3 InclusiveEducProg'!D10,"")</f>
        <v>1143</v>
      </c>
      <c r="M37" s="215">
        <f t="shared" si="6"/>
        <v>0</v>
      </c>
      <c r="N37" s="180"/>
      <c r="O37" s="157"/>
      <c r="P37" s="157"/>
      <c r="Q37" s="157"/>
      <c r="R37" s="157"/>
      <c r="S37" s="157"/>
      <c r="T37" s="157"/>
      <c r="U37" s="157"/>
      <c r="V37" s="157"/>
      <c r="W37" s="157"/>
      <c r="X37" s="157"/>
      <c r="Y37" s="157"/>
      <c r="Z37" s="157"/>
    </row>
    <row r="38" ht="9.75" customHeight="1">
      <c r="A38" s="248"/>
      <c r="B38" s="221" t="s">
        <v>225</v>
      </c>
      <c r="C38" s="46"/>
      <c r="D38" s="249"/>
      <c r="E38" s="250"/>
      <c r="F38" s="251" t="s">
        <v>226</v>
      </c>
      <c r="G38" s="251" t="s">
        <v>226</v>
      </c>
      <c r="H38" s="223">
        <f t="shared" si="5"/>
        <v>1</v>
      </c>
      <c r="I38" s="250"/>
      <c r="J38" s="250"/>
      <c r="K38" s="250"/>
      <c r="L38" s="252">
        <f>IF('3 InclusiveEducProg'!C14&gt;0,'3 InclusiveEducProg'!F18,"")</f>
        <v>1</v>
      </c>
      <c r="M38" s="253"/>
      <c r="N38" s="254"/>
      <c r="O38" s="255"/>
      <c r="P38" s="248"/>
      <c r="Q38" s="248"/>
      <c r="R38" s="248"/>
      <c r="S38" s="248"/>
      <c r="T38" s="248"/>
      <c r="U38" s="248"/>
      <c r="V38" s="248"/>
      <c r="W38" s="248"/>
      <c r="X38" s="248"/>
      <c r="Y38" s="248"/>
      <c r="Z38" s="248"/>
    </row>
    <row r="39" ht="9.75" customHeight="1">
      <c r="A39" s="248"/>
      <c r="B39" s="178"/>
      <c r="C39" s="60"/>
      <c r="D39" s="59"/>
      <c r="E39" s="256"/>
      <c r="F39" s="58"/>
      <c r="G39" s="58"/>
      <c r="H39" s="257">
        <f t="shared" si="5"/>
        <v>56388.8</v>
      </c>
      <c r="I39" s="256"/>
      <c r="J39" s="256"/>
      <c r="K39" s="256"/>
      <c r="L39" s="257">
        <f>IF('3 InclusiveEducProg'!E18&gt;0,'3 InclusiveEducProg'!E18,"")</f>
        <v>56388.8</v>
      </c>
      <c r="M39" s="258"/>
      <c r="N39" s="180"/>
      <c r="O39" s="255"/>
      <c r="P39" s="248"/>
      <c r="Q39" s="248"/>
      <c r="R39" s="248"/>
      <c r="S39" s="248"/>
      <c r="T39" s="248"/>
      <c r="U39" s="248"/>
      <c r="V39" s="248"/>
      <c r="W39" s="248"/>
      <c r="X39" s="248"/>
      <c r="Y39" s="248"/>
      <c r="Z39" s="248"/>
    </row>
    <row r="40" ht="13.5" customHeight="1">
      <c r="A40" s="157"/>
      <c r="B40" s="194" t="s">
        <v>208</v>
      </c>
      <c r="C40" s="41"/>
      <c r="D40" s="191"/>
      <c r="E40" s="192"/>
      <c r="F40" s="192"/>
      <c r="G40" s="192"/>
      <c r="H40" s="192"/>
      <c r="I40" s="192"/>
      <c r="J40" s="192"/>
      <c r="K40" s="192"/>
      <c r="L40" s="192"/>
      <c r="M40" s="192"/>
      <c r="N40" s="193"/>
      <c r="O40" s="157"/>
      <c r="P40" s="157"/>
      <c r="Q40" s="157"/>
      <c r="R40" s="157"/>
      <c r="S40" s="157"/>
      <c r="T40" s="157"/>
      <c r="U40" s="157"/>
      <c r="V40" s="157"/>
      <c r="W40" s="157"/>
      <c r="X40" s="157"/>
      <c r="Y40" s="157"/>
      <c r="Z40" s="157"/>
    </row>
    <row r="41" ht="9.75" customHeight="1">
      <c r="A41" s="157"/>
      <c r="B41" s="195" t="s">
        <v>227</v>
      </c>
      <c r="C41" s="41"/>
      <c r="D41" s="191"/>
      <c r="E41" s="192"/>
      <c r="F41" s="192"/>
      <c r="G41" s="192"/>
      <c r="H41" s="192"/>
      <c r="I41" s="192"/>
      <c r="J41" s="192"/>
      <c r="K41" s="192"/>
      <c r="L41" s="192"/>
      <c r="M41" s="192"/>
      <c r="N41" s="193"/>
      <c r="O41" s="157"/>
      <c r="P41" s="157"/>
      <c r="Q41" s="157"/>
      <c r="R41" s="157"/>
      <c r="S41" s="157"/>
      <c r="T41" s="157"/>
      <c r="U41" s="157"/>
      <c r="V41" s="157"/>
      <c r="W41" s="157"/>
      <c r="X41" s="157"/>
      <c r="Y41" s="157"/>
      <c r="Z41" s="157"/>
    </row>
    <row r="42" ht="9.75" customHeight="1">
      <c r="A42" s="157"/>
      <c r="B42" s="195" t="s">
        <v>228</v>
      </c>
      <c r="C42" s="41"/>
      <c r="D42" s="191"/>
      <c r="E42" s="192"/>
      <c r="F42" s="196">
        <f>IF('3 InclusiveEducProg'!H7&gt;0,'3 InclusiveEducProg'!H7,"")</f>
        <v>6</v>
      </c>
      <c r="G42" s="196">
        <f t="shared" ref="G42:G44" si="7">F42</f>
        <v>6</v>
      </c>
      <c r="H42" s="196" t="str">
        <f t="shared" ref="H42:H45" si="8">L42</f>
        <v/>
      </c>
      <c r="I42" s="192"/>
      <c r="J42" s="192"/>
      <c r="K42" s="192"/>
      <c r="L42" s="196" t="str">
        <f>IF('3 InclusiveEducProg'!I8&gt;0,'3 InclusiveEducProg'!I8,"")</f>
        <v/>
      </c>
      <c r="M42" s="196">
        <f t="shared" ref="M42:M44" si="9">IF(SUM(G42:H42)&gt;0,H42-G42,"")</f>
        <v>-6</v>
      </c>
      <c r="N42" s="235"/>
      <c r="O42" s="236"/>
      <c r="P42" s="157"/>
      <c r="Q42" s="157"/>
      <c r="R42" s="157"/>
      <c r="S42" s="157"/>
      <c r="T42" s="157"/>
      <c r="U42" s="157"/>
      <c r="V42" s="157"/>
      <c r="W42" s="157"/>
      <c r="X42" s="157"/>
      <c r="Y42" s="157"/>
      <c r="Z42" s="157"/>
    </row>
    <row r="43" ht="9.75" customHeight="1">
      <c r="A43" s="157"/>
      <c r="B43" s="195" t="s">
        <v>229</v>
      </c>
      <c r="C43" s="41"/>
      <c r="D43" s="191"/>
      <c r="E43" s="192"/>
      <c r="F43" s="196" t="str">
        <f>IF('3 InclusiveEducProg'!H8&gt;0,'3 InclusiveEducProg'!H8,"")</f>
        <v/>
      </c>
      <c r="G43" s="196" t="str">
        <f t="shared" si="7"/>
        <v/>
      </c>
      <c r="H43" s="196" t="str">
        <f t="shared" si="8"/>
        <v/>
      </c>
      <c r="I43" s="192"/>
      <c r="J43" s="192"/>
      <c r="K43" s="192"/>
      <c r="L43" s="196" t="str">
        <f>IF('3 InclusiveEducProg'!I9&gt;0,'3 InclusiveEducProg'!I9,"")</f>
        <v/>
      </c>
      <c r="M43" s="196" t="str">
        <f t="shared" si="9"/>
        <v/>
      </c>
      <c r="N43" s="235"/>
      <c r="O43" s="236"/>
      <c r="P43" s="157"/>
      <c r="Q43" s="157"/>
      <c r="R43" s="157"/>
      <c r="S43" s="157"/>
      <c r="T43" s="157"/>
      <c r="U43" s="157"/>
      <c r="V43" s="157"/>
      <c r="W43" s="157"/>
      <c r="X43" s="157"/>
      <c r="Y43" s="157"/>
      <c r="Z43" s="157"/>
    </row>
    <row r="44" ht="9.75" customHeight="1">
      <c r="A44" s="157"/>
      <c r="B44" s="195" t="s">
        <v>230</v>
      </c>
      <c r="C44" s="41"/>
      <c r="D44" s="191"/>
      <c r="E44" s="192"/>
      <c r="F44" s="196" t="str">
        <f>IF('3 InclusiveEducProg'!H9&gt;0,'3 InclusiveEducProg'!H9,"")</f>
        <v/>
      </c>
      <c r="G44" s="196" t="str">
        <f t="shared" si="7"/>
        <v/>
      </c>
      <c r="H44" s="196">
        <f t="shared" si="8"/>
        <v>6</v>
      </c>
      <c r="I44" s="192"/>
      <c r="J44" s="192"/>
      <c r="K44" s="192"/>
      <c r="L44" s="196">
        <f>IF('3 InclusiveEducProg'!I7&gt;0,'3 InclusiveEducProg'!I7,"")</f>
        <v>6</v>
      </c>
      <c r="M44" s="196">
        <f t="shared" si="9"/>
        <v>6</v>
      </c>
      <c r="N44" s="235"/>
      <c r="O44" s="236"/>
      <c r="P44" s="157"/>
      <c r="Q44" s="157"/>
      <c r="R44" s="157"/>
      <c r="S44" s="157"/>
      <c r="T44" s="157"/>
      <c r="U44" s="157"/>
      <c r="V44" s="157"/>
      <c r="W44" s="157"/>
      <c r="X44" s="157"/>
      <c r="Y44" s="157"/>
      <c r="Z44" s="157"/>
    </row>
    <row r="45" ht="9.75" customHeight="1">
      <c r="A45" s="248"/>
      <c r="B45" s="259" t="s">
        <v>157</v>
      </c>
      <c r="C45" s="41"/>
      <c r="D45" s="260"/>
      <c r="E45" s="261"/>
      <c r="F45" s="262" t="s">
        <v>226</v>
      </c>
      <c r="G45" s="262" t="s">
        <v>226</v>
      </c>
      <c r="H45" s="263">
        <f t="shared" si="8"/>
        <v>35</v>
      </c>
      <c r="I45" s="261"/>
      <c r="J45" s="261"/>
      <c r="K45" s="264"/>
      <c r="L45" s="263">
        <f>IF('3 InclusiveEducProg'!E19&gt;0,'3 InclusiveEducProg'!E19,"")</f>
        <v>35</v>
      </c>
      <c r="M45" s="265"/>
      <c r="N45" s="198"/>
      <c r="O45" s="255"/>
      <c r="P45" s="248"/>
      <c r="Q45" s="248"/>
      <c r="R45" s="248"/>
      <c r="S45" s="248"/>
      <c r="T45" s="248"/>
      <c r="U45" s="248"/>
      <c r="V45" s="248"/>
      <c r="W45" s="248"/>
      <c r="X45" s="248"/>
      <c r="Y45" s="248"/>
      <c r="Z45" s="248"/>
    </row>
    <row r="46" ht="9.75" customHeight="1">
      <c r="A46" s="157"/>
      <c r="B46" s="190" t="s">
        <v>158</v>
      </c>
      <c r="C46" s="41"/>
      <c r="D46" s="191"/>
      <c r="E46" s="192"/>
      <c r="F46" s="192"/>
      <c r="G46" s="192"/>
      <c r="H46" s="192"/>
      <c r="I46" s="192"/>
      <c r="J46" s="237"/>
      <c r="K46" s="232"/>
      <c r="L46" s="192"/>
      <c r="M46" s="192"/>
      <c r="N46" s="193"/>
      <c r="O46" s="157"/>
      <c r="P46" s="157"/>
      <c r="Q46" s="157"/>
      <c r="R46" s="157"/>
      <c r="S46" s="157"/>
      <c r="T46" s="157"/>
      <c r="U46" s="157"/>
      <c r="V46" s="157"/>
      <c r="W46" s="157"/>
      <c r="X46" s="157"/>
      <c r="Y46" s="157"/>
      <c r="Z46" s="157"/>
    </row>
    <row r="47" ht="13.5" customHeight="1">
      <c r="A47" s="157"/>
      <c r="B47" s="194" t="s">
        <v>231</v>
      </c>
      <c r="C47" s="41"/>
      <c r="D47" s="191"/>
      <c r="E47" s="192"/>
      <c r="F47" s="192"/>
      <c r="G47" s="192"/>
      <c r="H47" s="192"/>
      <c r="I47" s="192"/>
      <c r="J47" s="237"/>
      <c r="K47" s="232"/>
      <c r="L47" s="192"/>
      <c r="M47" s="192"/>
      <c r="N47" s="193"/>
      <c r="O47" s="157"/>
      <c r="P47" s="157"/>
      <c r="Q47" s="157"/>
      <c r="R47" s="157"/>
      <c r="S47" s="157"/>
      <c r="T47" s="157"/>
      <c r="U47" s="157"/>
      <c r="V47" s="157"/>
      <c r="W47" s="157"/>
      <c r="X47" s="157"/>
      <c r="Y47" s="157"/>
      <c r="Z47" s="157"/>
    </row>
    <row r="48" ht="13.5" customHeight="1">
      <c r="A48" s="157"/>
      <c r="B48" s="195" t="s">
        <v>232</v>
      </c>
      <c r="C48" s="41"/>
      <c r="D48" s="191"/>
      <c r="E48" s="192"/>
      <c r="F48" s="192"/>
      <c r="G48" s="192"/>
      <c r="H48" s="192"/>
      <c r="I48" s="192"/>
      <c r="J48" s="237"/>
      <c r="K48" s="232"/>
      <c r="L48" s="192"/>
      <c r="M48" s="192"/>
      <c r="N48" s="193"/>
      <c r="O48" s="157"/>
      <c r="P48" s="157"/>
      <c r="Q48" s="157"/>
      <c r="R48" s="157"/>
      <c r="S48" s="157"/>
      <c r="T48" s="157"/>
      <c r="U48" s="157"/>
      <c r="V48" s="157"/>
      <c r="W48" s="157"/>
      <c r="X48" s="157"/>
      <c r="Y48" s="157"/>
      <c r="Z48" s="157"/>
    </row>
    <row r="49" ht="9.75" customHeight="1">
      <c r="A49" s="157"/>
      <c r="B49" s="195" t="s">
        <v>213</v>
      </c>
      <c r="C49" s="41"/>
      <c r="D49" s="191"/>
      <c r="E49" s="266">
        <f>IF('4 SuppToSchs&amp;LearnersProg'!D4&gt;0,'4 SuppToSchs&amp;LearnersProg'!D4,"")</f>
        <v>0.9882</v>
      </c>
      <c r="F49" s="192"/>
      <c r="G49" s="266">
        <f t="shared" ref="G49:G50" si="10">E49</f>
        <v>0.9882</v>
      </c>
      <c r="H49" s="266">
        <f t="shared" ref="H49:H50" si="11">K49</f>
        <v>0.9882</v>
      </c>
      <c r="I49" s="192"/>
      <c r="J49" s="237"/>
      <c r="K49" s="267">
        <f>IF('4 SuppToSchs&amp;LearnersProg'!D11&gt;0,'4 SuppToSchs&amp;LearnersProg'!D11,"")</f>
        <v>0.9882</v>
      </c>
      <c r="L49" s="192"/>
      <c r="M49" s="266">
        <f t="shared" ref="M49:M50" si="12">IF(SUM(G49:H49)&gt;0,H49-G49,"")</f>
        <v>0</v>
      </c>
      <c r="N49" s="235"/>
      <c r="O49" s="157"/>
      <c r="P49" s="157"/>
      <c r="Q49" s="157"/>
      <c r="R49" s="157"/>
      <c r="S49" s="157"/>
      <c r="T49" s="157"/>
      <c r="U49" s="157"/>
      <c r="V49" s="157"/>
      <c r="W49" s="157"/>
      <c r="X49" s="157"/>
      <c r="Y49" s="157"/>
      <c r="Z49" s="157"/>
    </row>
    <row r="50" ht="9.75" customHeight="1">
      <c r="A50" s="157"/>
      <c r="B50" s="195" t="s">
        <v>233</v>
      </c>
      <c r="C50" s="41"/>
      <c r="D50" s="191"/>
      <c r="E50" s="266">
        <f>IF('4 SuppToSchs&amp;LearnersProg'!D5&gt;0,'4 SuppToSchs&amp;LearnersProg'!D5,"")</f>
        <v>0.9876</v>
      </c>
      <c r="F50" s="192"/>
      <c r="G50" s="266">
        <f t="shared" si="10"/>
        <v>0.9876</v>
      </c>
      <c r="H50" s="266">
        <f t="shared" si="11"/>
        <v>0.9876</v>
      </c>
      <c r="I50" s="192"/>
      <c r="J50" s="237"/>
      <c r="K50" s="267">
        <f>IF('4 SuppToSchs&amp;LearnersProg'!D12&gt;0,'4 SuppToSchs&amp;LearnersProg'!D12,"")</f>
        <v>0.9876</v>
      </c>
      <c r="L50" s="192"/>
      <c r="M50" s="266">
        <f t="shared" si="12"/>
        <v>0</v>
      </c>
      <c r="N50" s="235"/>
      <c r="O50" s="157"/>
      <c r="P50" s="157"/>
      <c r="Q50" s="157"/>
      <c r="R50" s="157"/>
      <c r="S50" s="157"/>
      <c r="T50" s="157"/>
      <c r="U50" s="157"/>
      <c r="V50" s="157"/>
      <c r="W50" s="157"/>
      <c r="X50" s="157"/>
      <c r="Y50" s="157"/>
      <c r="Z50" s="157"/>
    </row>
    <row r="51" ht="13.5" customHeight="1">
      <c r="A51" s="157"/>
      <c r="B51" s="195" t="s">
        <v>234</v>
      </c>
      <c r="C51" s="41"/>
      <c r="D51" s="191"/>
      <c r="E51" s="192"/>
      <c r="F51" s="192"/>
      <c r="G51" s="192"/>
      <c r="H51" s="192"/>
      <c r="I51" s="192"/>
      <c r="J51" s="237"/>
      <c r="K51" s="268"/>
      <c r="L51" s="192"/>
      <c r="M51" s="192"/>
      <c r="N51" s="193"/>
      <c r="O51" s="157"/>
      <c r="P51" s="157"/>
      <c r="Q51" s="157"/>
      <c r="R51" s="157"/>
      <c r="S51" s="157"/>
      <c r="T51" s="157"/>
      <c r="U51" s="157"/>
      <c r="V51" s="157"/>
      <c r="W51" s="157"/>
      <c r="X51" s="157"/>
      <c r="Y51" s="157"/>
      <c r="Z51" s="157"/>
    </row>
    <row r="52" ht="9.75" customHeight="1">
      <c r="A52" s="157"/>
      <c r="B52" s="195" t="s">
        <v>213</v>
      </c>
      <c r="C52" s="41"/>
      <c r="D52" s="269"/>
      <c r="E52" s="270">
        <f>IF('4 SuppToSchs&amp;LearnersProg'!D6&gt;0,'4 SuppToSchs&amp;LearnersProg'!D6,"")</f>
        <v>0.9535</v>
      </c>
      <c r="F52" s="200"/>
      <c r="G52" s="270">
        <f t="shared" ref="G52:G53" si="13">E52</f>
        <v>0.9535</v>
      </c>
      <c r="H52" s="270">
        <f t="shared" ref="H52:H53" si="14">K52</f>
        <v>0.9535</v>
      </c>
      <c r="I52" s="200"/>
      <c r="J52" s="238"/>
      <c r="K52" s="267">
        <f>IF('4 SuppToSchs&amp;LearnersProg'!D13&gt;0,'4 SuppToSchs&amp;LearnersProg'!D13,"")</f>
        <v>0.9535</v>
      </c>
      <c r="L52" s="200"/>
      <c r="M52" s="266">
        <f t="shared" ref="M52:M53" si="15">IF(SUM(G52:H52)&gt;0,H52-G52,"")</f>
        <v>0</v>
      </c>
      <c r="N52" s="235"/>
      <c r="O52" s="157"/>
      <c r="P52" s="157"/>
      <c r="Q52" s="157"/>
      <c r="R52" s="157"/>
      <c r="S52" s="157"/>
      <c r="T52" s="157"/>
      <c r="U52" s="157"/>
      <c r="V52" s="157"/>
      <c r="W52" s="157"/>
      <c r="X52" s="157"/>
      <c r="Y52" s="157"/>
      <c r="Z52" s="157"/>
    </row>
    <row r="53" ht="9.75" customHeight="1">
      <c r="A53" s="157"/>
      <c r="B53" s="195" t="s">
        <v>233</v>
      </c>
      <c r="C53" s="41"/>
      <c r="D53" s="271"/>
      <c r="E53" s="267">
        <f>IF('4 SuppToSchs&amp;LearnersProg'!D7&gt;0,'4 SuppToSchs&amp;LearnersProg'!D7,"")</f>
        <v>0.9876</v>
      </c>
      <c r="F53" s="232"/>
      <c r="G53" s="267">
        <f t="shared" si="13"/>
        <v>0.9876</v>
      </c>
      <c r="H53" s="267">
        <f t="shared" si="14"/>
        <v>0.9876</v>
      </c>
      <c r="I53" s="232"/>
      <c r="J53" s="272"/>
      <c r="K53" s="267">
        <f>IF('4 SuppToSchs&amp;LearnersProg'!D14&gt;0,'4 SuppToSchs&amp;LearnersProg'!D14,"")</f>
        <v>0.9876</v>
      </c>
      <c r="L53" s="273"/>
      <c r="M53" s="266">
        <f t="shared" si="15"/>
        <v>0</v>
      </c>
      <c r="N53" s="235"/>
      <c r="O53" s="157"/>
      <c r="P53" s="157"/>
      <c r="Q53" s="157"/>
      <c r="R53" s="157"/>
      <c r="S53" s="157"/>
      <c r="T53" s="157"/>
      <c r="U53" s="157"/>
      <c r="V53" s="157"/>
      <c r="W53" s="157"/>
      <c r="X53" s="157"/>
      <c r="Y53" s="157"/>
      <c r="Z53" s="157"/>
    </row>
    <row r="54" ht="30.0" customHeight="1">
      <c r="A54" s="157"/>
      <c r="B54" s="195" t="s">
        <v>235</v>
      </c>
      <c r="C54" s="41"/>
      <c r="D54" s="191"/>
      <c r="E54" s="192"/>
      <c r="F54" s="192"/>
      <c r="G54" s="192"/>
      <c r="H54" s="192"/>
      <c r="I54" s="192"/>
      <c r="J54" s="237"/>
      <c r="K54" s="232"/>
      <c r="L54" s="192"/>
      <c r="M54" s="192"/>
      <c r="N54" s="193"/>
      <c r="O54" s="157"/>
      <c r="P54" s="157"/>
      <c r="Q54" s="157"/>
      <c r="R54" s="157"/>
      <c r="S54" s="157"/>
      <c r="T54" s="157"/>
      <c r="U54" s="157"/>
      <c r="V54" s="157"/>
      <c r="W54" s="157"/>
      <c r="X54" s="157"/>
      <c r="Y54" s="157"/>
      <c r="Z54" s="157"/>
    </row>
    <row r="55" ht="9.75" customHeight="1">
      <c r="A55" s="201"/>
      <c r="B55" s="274" t="s">
        <v>236</v>
      </c>
      <c r="C55" s="41"/>
      <c r="D55" s="229"/>
      <c r="E55" s="275">
        <f>IF('4 SuppToSchs&amp;LearnersProg'!D8&gt;0,'4 SuppToSchs&amp;LearnersProg'!D8,"")</f>
        <v>0.3304</v>
      </c>
      <c r="F55" s="232"/>
      <c r="G55" s="266">
        <f t="shared" ref="G55:G57" si="16">E55</f>
        <v>0.3304</v>
      </c>
      <c r="H55" s="266">
        <f t="shared" ref="H55:H57" si="17">K55</f>
        <v>0.75</v>
      </c>
      <c r="I55" s="192"/>
      <c r="J55" s="237"/>
      <c r="K55" s="267">
        <f>IF('4 SuppToSchs&amp;LearnersProg'!D15&gt;0,'4 SuppToSchs&amp;LearnersProg'!D15,"")</f>
        <v>0.75</v>
      </c>
      <c r="L55" s="192"/>
      <c r="M55" s="266">
        <f t="shared" ref="M55:M57" si="18">IF(SUM(G55:H55)&gt;0,H55-G55,"")</f>
        <v>0.4196</v>
      </c>
      <c r="N55" s="235"/>
      <c r="O55" s="276"/>
      <c r="P55" s="201"/>
      <c r="Q55" s="201"/>
      <c r="R55" s="201"/>
      <c r="S55" s="201"/>
      <c r="T55" s="201"/>
      <c r="U55" s="201"/>
      <c r="V55" s="201"/>
      <c r="W55" s="201"/>
      <c r="X55" s="201"/>
      <c r="Y55" s="201"/>
      <c r="Z55" s="201"/>
    </row>
    <row r="56" ht="9.75" customHeight="1">
      <c r="A56" s="201"/>
      <c r="B56" s="274" t="s">
        <v>237</v>
      </c>
      <c r="C56" s="41"/>
      <c r="D56" s="229"/>
      <c r="E56" s="275">
        <f>IF('4 SuppToSchs&amp;LearnersProg'!D9&gt;0,'4 SuppToSchs&amp;LearnersProg'!D9,"")</f>
        <v>0.4369</v>
      </c>
      <c r="F56" s="232"/>
      <c r="G56" s="266">
        <f t="shared" si="16"/>
        <v>0.4369</v>
      </c>
      <c r="H56" s="266">
        <f t="shared" si="17"/>
        <v>0.75</v>
      </c>
      <c r="I56" s="192"/>
      <c r="J56" s="237"/>
      <c r="K56" s="267">
        <f>IF('4 SuppToSchs&amp;LearnersProg'!D16&gt;0,'4 SuppToSchs&amp;LearnersProg'!D16,"")</f>
        <v>0.75</v>
      </c>
      <c r="L56" s="192"/>
      <c r="M56" s="266">
        <f t="shared" si="18"/>
        <v>0.3131</v>
      </c>
      <c r="N56" s="235"/>
      <c r="O56" s="276"/>
      <c r="P56" s="201"/>
      <c r="Q56" s="201"/>
      <c r="R56" s="201"/>
      <c r="S56" s="201"/>
      <c r="T56" s="201"/>
      <c r="U56" s="201"/>
      <c r="V56" s="201"/>
      <c r="W56" s="201"/>
      <c r="X56" s="201"/>
      <c r="Y56" s="201"/>
      <c r="Z56" s="201"/>
    </row>
    <row r="57" ht="9.75" customHeight="1">
      <c r="A57" s="220"/>
      <c r="B57" s="259" t="s">
        <v>238</v>
      </c>
      <c r="C57" s="41"/>
      <c r="D57" s="277"/>
      <c r="E57" s="278" t="str">
        <f>IF('4 SuppToSchs&amp;LearnersProg'!D10&gt;0,'4 SuppToSchs&amp;LearnersProg'!D10,"")</f>
        <v/>
      </c>
      <c r="F57" s="279"/>
      <c r="G57" s="280" t="str">
        <f t="shared" si="16"/>
        <v/>
      </c>
      <c r="H57" s="280">
        <f t="shared" si="17"/>
        <v>0.75</v>
      </c>
      <c r="I57" s="261"/>
      <c r="J57" s="281"/>
      <c r="K57" s="282">
        <f>IF('4 SuppToSchs&amp;LearnersProg'!D17&gt;0,'4 SuppToSchs&amp;LearnersProg'!D17,"")</f>
        <v>0.75</v>
      </c>
      <c r="L57" s="261"/>
      <c r="M57" s="266">
        <f t="shared" si="18"/>
        <v>0.75</v>
      </c>
      <c r="N57" s="198"/>
      <c r="O57" s="283"/>
      <c r="P57" s="220"/>
      <c r="Q57" s="220"/>
      <c r="R57" s="220"/>
      <c r="S57" s="220"/>
      <c r="T57" s="220"/>
      <c r="U57" s="220"/>
      <c r="V57" s="220"/>
      <c r="W57" s="220"/>
      <c r="X57" s="220"/>
      <c r="Y57" s="220"/>
      <c r="Z57" s="220"/>
    </row>
    <row r="58" ht="13.5" customHeight="1">
      <c r="A58" s="157"/>
      <c r="B58" s="194" t="s">
        <v>208</v>
      </c>
      <c r="C58" s="41"/>
      <c r="D58" s="229"/>
      <c r="E58" s="232"/>
      <c r="F58" s="232"/>
      <c r="G58" s="192"/>
      <c r="H58" s="192"/>
      <c r="I58" s="192"/>
      <c r="J58" s="237"/>
      <c r="K58" s="232"/>
      <c r="L58" s="192"/>
      <c r="M58" s="192"/>
      <c r="N58" s="193"/>
      <c r="O58" s="157"/>
      <c r="P58" s="157"/>
      <c r="Q58" s="157"/>
      <c r="R58" s="157"/>
      <c r="S58" s="157"/>
      <c r="T58" s="157"/>
      <c r="U58" s="157"/>
      <c r="V58" s="157"/>
      <c r="W58" s="157"/>
      <c r="X58" s="157"/>
      <c r="Y58" s="157"/>
      <c r="Z58" s="157"/>
    </row>
    <row r="59" ht="30.0" customHeight="1">
      <c r="A59" s="157"/>
      <c r="B59" s="195" t="s">
        <v>175</v>
      </c>
      <c r="C59" s="41"/>
      <c r="D59" s="229"/>
      <c r="E59" s="232"/>
      <c r="F59" s="230">
        <f>IF('4 SuppToSchs&amp;LearnersProg'!C21&gt;0,'4 SuppToSchs&amp;LearnersProg'!C21,"")</f>
        <v>2230</v>
      </c>
      <c r="G59" s="196">
        <f>F59</f>
        <v>2230</v>
      </c>
      <c r="H59" s="196">
        <f>L59</f>
        <v>2230</v>
      </c>
      <c r="I59" s="192"/>
      <c r="J59" s="237"/>
      <c r="K59" s="232"/>
      <c r="L59" s="230">
        <f>IF('4 SuppToSchs&amp;LearnersProg'!D21&gt;0,'4 SuppToSchs&amp;LearnersProg'!D21,"")</f>
        <v>2230</v>
      </c>
      <c r="M59" s="196">
        <f>IF(SUM(G59:H59)&gt;0,H59-G59,"")</f>
        <v>0</v>
      </c>
      <c r="N59" s="235"/>
      <c r="O59" s="165"/>
      <c r="P59" s="157"/>
      <c r="Q59" s="157"/>
      <c r="R59" s="157"/>
      <c r="S59" s="157"/>
      <c r="T59" s="157"/>
      <c r="U59" s="157"/>
      <c r="V59" s="157"/>
      <c r="W59" s="157"/>
      <c r="X59" s="157"/>
      <c r="Y59" s="157"/>
      <c r="Z59" s="157"/>
    </row>
    <row r="60" ht="13.5" customHeight="1">
      <c r="A60" s="157"/>
      <c r="B60" s="190" t="s">
        <v>177</v>
      </c>
      <c r="C60" s="41"/>
      <c r="D60" s="191"/>
      <c r="E60" s="192"/>
      <c r="F60" s="192"/>
      <c r="G60" s="192"/>
      <c r="H60" s="192"/>
      <c r="I60" s="192"/>
      <c r="J60" s="237"/>
      <c r="K60" s="232"/>
      <c r="L60" s="192"/>
      <c r="M60" s="192"/>
      <c r="N60" s="193"/>
      <c r="O60" s="157"/>
      <c r="P60" s="157"/>
      <c r="Q60" s="157"/>
      <c r="R60" s="157"/>
      <c r="S60" s="157"/>
      <c r="T60" s="157"/>
      <c r="U60" s="157"/>
      <c r="V60" s="157"/>
      <c r="W60" s="157"/>
      <c r="X60" s="157"/>
      <c r="Y60" s="157"/>
      <c r="Z60" s="157"/>
    </row>
    <row r="61" ht="13.5" customHeight="1">
      <c r="A61" s="157"/>
      <c r="B61" s="194" t="s">
        <v>211</v>
      </c>
      <c r="C61" s="41"/>
      <c r="D61" s="191"/>
      <c r="E61" s="192"/>
      <c r="F61" s="192"/>
      <c r="G61" s="192"/>
      <c r="H61" s="192"/>
      <c r="I61" s="192"/>
      <c r="J61" s="192"/>
      <c r="K61" s="192"/>
      <c r="L61" s="192"/>
      <c r="M61" s="192"/>
      <c r="N61" s="193"/>
      <c r="O61" s="157"/>
      <c r="P61" s="157"/>
      <c r="Q61" s="157"/>
      <c r="R61" s="157"/>
      <c r="S61" s="157"/>
      <c r="T61" s="157"/>
      <c r="U61" s="157"/>
      <c r="V61" s="157"/>
      <c r="W61" s="157"/>
      <c r="X61" s="157"/>
      <c r="Y61" s="157"/>
      <c r="Z61" s="157"/>
    </row>
    <row r="62" ht="29.25" customHeight="1">
      <c r="A62" s="157"/>
      <c r="B62" s="195" t="s">
        <v>239</v>
      </c>
      <c r="C62" s="41"/>
      <c r="D62" s="191"/>
      <c r="E62" s="192"/>
      <c r="F62" s="266" t="str">
        <f>IF('5 Human Resource Dev''t Prog'!B4&gt;0,'5 Human Resource Dev''t Prog'!B4,"")</f>
        <v/>
      </c>
      <c r="G62" s="266" t="str">
        <f>F62</f>
        <v/>
      </c>
      <c r="H62" s="266" t="str">
        <f>L62</f>
        <v/>
      </c>
      <c r="I62" s="192"/>
      <c r="J62" s="192"/>
      <c r="K62" s="192"/>
      <c r="L62" s="278" t="str">
        <f>IF('5 Human Resource Dev''t Prog'!C4&gt;0,'5 Human Resource Dev''t Prog'!C4,"")</f>
        <v/>
      </c>
      <c r="M62" s="266" t="str">
        <f>IF(SUM(G62:H62)&gt;0,H62-G62,"")</f>
        <v/>
      </c>
      <c r="N62" s="284"/>
      <c r="O62" s="285"/>
      <c r="R62" s="157"/>
      <c r="S62" s="157"/>
      <c r="T62" s="157"/>
      <c r="U62" s="157"/>
      <c r="V62" s="157"/>
      <c r="W62" s="157"/>
      <c r="X62" s="157"/>
      <c r="Y62" s="157"/>
      <c r="Z62" s="157"/>
    </row>
    <row r="63" ht="13.5" customHeight="1">
      <c r="A63" s="157"/>
      <c r="B63" s="194" t="s">
        <v>208</v>
      </c>
      <c r="C63" s="41"/>
      <c r="D63" s="191"/>
      <c r="E63" s="192"/>
      <c r="F63" s="192"/>
      <c r="G63" s="192"/>
      <c r="H63" s="192"/>
      <c r="I63" s="192"/>
      <c r="J63" s="192"/>
      <c r="K63" s="192"/>
      <c r="L63" s="192"/>
      <c r="M63" s="192"/>
      <c r="N63" s="193"/>
      <c r="O63" s="157"/>
      <c r="P63" s="157"/>
      <c r="Q63" s="157"/>
      <c r="R63" s="157"/>
      <c r="S63" s="157"/>
      <c r="T63" s="157"/>
      <c r="U63" s="157"/>
      <c r="V63" s="157"/>
      <c r="W63" s="157"/>
      <c r="X63" s="157"/>
      <c r="Y63" s="157"/>
      <c r="Z63" s="157"/>
    </row>
    <row r="64" ht="9.75" customHeight="1">
      <c r="A64" s="157"/>
      <c r="B64" s="195" t="s">
        <v>240</v>
      </c>
      <c r="C64" s="41"/>
      <c r="D64" s="191"/>
      <c r="E64" s="192"/>
      <c r="F64" s="192"/>
      <c r="G64" s="192"/>
      <c r="H64" s="192"/>
      <c r="I64" s="192"/>
      <c r="J64" s="192"/>
      <c r="K64" s="192"/>
      <c r="L64" s="192"/>
      <c r="M64" s="192"/>
      <c r="N64" s="193"/>
      <c r="O64" s="157"/>
      <c r="P64" s="157"/>
      <c r="Q64" s="157"/>
      <c r="R64" s="157"/>
      <c r="S64" s="157"/>
      <c r="T64" s="157"/>
      <c r="U64" s="157"/>
      <c r="V64" s="157"/>
      <c r="W64" s="157"/>
      <c r="X64" s="157"/>
      <c r="Y64" s="157"/>
      <c r="Z64" s="157"/>
    </row>
    <row r="65" ht="9.75" customHeight="1">
      <c r="A65" s="157"/>
      <c r="B65" s="242" t="s">
        <v>241</v>
      </c>
      <c r="C65" s="286"/>
      <c r="D65" s="269"/>
      <c r="E65" s="200"/>
      <c r="F65" s="287">
        <f>IF('5 Human Resource Dev''t Prog'!B6&gt;0,'5 Human Resource Dev''t Prog'!B6,"")</f>
        <v>2366</v>
      </c>
      <c r="G65" s="196">
        <f t="shared" ref="G65:G66" si="19">F65</f>
        <v>2366</v>
      </c>
      <c r="H65" s="196">
        <f t="shared" ref="H65:H66" si="20">L65</f>
        <v>2405</v>
      </c>
      <c r="I65" s="192"/>
      <c r="J65" s="200"/>
      <c r="K65" s="200"/>
      <c r="L65" s="196">
        <f>IF('5 Human Resource Dev''t Prog'!C6&gt;0,'5 Human Resource Dev''t Prog'!C6,"")</f>
        <v>2405</v>
      </c>
      <c r="M65" s="196">
        <f t="shared" ref="M65:M66" si="21">IF(SUM(G65:H65)&gt;0,H65-G65,"")</f>
        <v>39</v>
      </c>
      <c r="N65" s="235"/>
      <c r="O65" s="165"/>
      <c r="P65" s="157"/>
      <c r="Q65" s="157"/>
      <c r="R65" s="157"/>
      <c r="S65" s="157"/>
      <c r="T65" s="157"/>
      <c r="U65" s="157"/>
      <c r="V65" s="157"/>
      <c r="W65" s="157"/>
      <c r="X65" s="157"/>
      <c r="Y65" s="157"/>
      <c r="Z65" s="157"/>
    </row>
    <row r="66" ht="9.75" customHeight="1">
      <c r="A66" s="157"/>
      <c r="B66" s="288" t="s">
        <v>242</v>
      </c>
      <c r="C66" s="289"/>
      <c r="D66" s="290"/>
      <c r="E66" s="291"/>
      <c r="F66" s="292">
        <f>IF('5 Human Resource Dev''t Prog'!B7&gt;0,'5 Human Resource Dev''t Prog'!B7,"")</f>
        <v>62</v>
      </c>
      <c r="G66" s="196">
        <f t="shared" si="19"/>
        <v>62</v>
      </c>
      <c r="H66" s="196">
        <f t="shared" si="20"/>
        <v>71</v>
      </c>
      <c r="I66" s="192"/>
      <c r="J66" s="291"/>
      <c r="K66" s="291"/>
      <c r="L66" s="196">
        <f>IF('5 Human Resource Dev''t Prog'!C7&gt;0,'5 Human Resource Dev''t Prog'!C7,"")</f>
        <v>71</v>
      </c>
      <c r="M66" s="196">
        <f t="shared" si="21"/>
        <v>9</v>
      </c>
      <c r="N66" s="235"/>
      <c r="O66" s="165"/>
      <c r="P66" s="157"/>
      <c r="Q66" s="157"/>
      <c r="R66" s="157"/>
      <c r="S66" s="157"/>
      <c r="T66" s="157"/>
      <c r="U66" s="157"/>
      <c r="V66" s="157"/>
      <c r="W66" s="157"/>
      <c r="X66" s="157"/>
      <c r="Y66" s="157"/>
      <c r="Z66" s="157"/>
    </row>
    <row r="67" ht="5.25" customHeight="1">
      <c r="A67" s="157"/>
      <c r="B67" s="293"/>
      <c r="C67" s="182"/>
      <c r="D67" s="294"/>
      <c r="E67" s="295"/>
      <c r="F67" s="295"/>
      <c r="G67" s="295"/>
      <c r="H67" s="295"/>
      <c r="I67" s="295"/>
      <c r="J67" s="295"/>
      <c r="K67" s="295"/>
      <c r="L67" s="295"/>
      <c r="M67" s="295"/>
      <c r="N67" s="296"/>
      <c r="O67" s="157"/>
      <c r="P67" s="157"/>
      <c r="Q67" s="157"/>
      <c r="R67" s="157"/>
      <c r="S67" s="157"/>
      <c r="T67" s="157"/>
      <c r="U67" s="157"/>
      <c r="V67" s="157"/>
      <c r="W67" s="157"/>
      <c r="X67" s="157"/>
      <c r="Y67" s="157"/>
      <c r="Z67" s="157"/>
    </row>
    <row r="68" ht="9.75" customHeight="1">
      <c r="A68" s="157"/>
      <c r="B68" s="157"/>
      <c r="C68" s="157"/>
      <c r="D68" s="157"/>
      <c r="E68" s="157"/>
      <c r="F68" s="157"/>
      <c r="G68" s="157"/>
      <c r="H68" s="157"/>
      <c r="I68" s="157"/>
      <c r="J68" s="157"/>
      <c r="K68" s="157"/>
      <c r="L68" s="157"/>
      <c r="M68" s="157"/>
      <c r="N68" s="157"/>
      <c r="O68" s="157"/>
      <c r="P68" s="157"/>
      <c r="Q68" s="157"/>
      <c r="R68" s="157"/>
      <c r="S68" s="157"/>
      <c r="T68" s="157"/>
      <c r="U68" s="157"/>
      <c r="V68" s="157"/>
      <c r="W68" s="157"/>
      <c r="X68" s="157"/>
      <c r="Y68" s="157"/>
      <c r="Z68" s="157"/>
    </row>
    <row r="69" ht="9.75" customHeight="1">
      <c r="A69" s="157"/>
      <c r="B69" s="157"/>
      <c r="C69" s="157"/>
      <c r="D69" s="157"/>
      <c r="E69" s="157"/>
      <c r="F69" s="157"/>
      <c r="G69" s="157"/>
      <c r="H69" s="157"/>
      <c r="I69" s="157"/>
      <c r="J69" s="157"/>
      <c r="K69" s="157"/>
      <c r="L69" s="157"/>
      <c r="M69" s="157"/>
      <c r="N69" s="157"/>
      <c r="O69" s="157"/>
      <c r="P69" s="157"/>
      <c r="Q69" s="157"/>
      <c r="R69" s="157"/>
      <c r="S69" s="157"/>
      <c r="T69" s="157"/>
      <c r="U69" s="157"/>
      <c r="V69" s="157"/>
      <c r="W69" s="157"/>
      <c r="X69" s="157"/>
      <c r="Y69" s="157"/>
      <c r="Z69" s="157"/>
    </row>
    <row r="70" ht="13.5" customHeight="1">
      <c r="A70" s="157"/>
      <c r="B70" s="297" t="s">
        <v>243</v>
      </c>
      <c r="C70" s="298"/>
      <c r="D70" s="157"/>
      <c r="E70" s="299" t="s">
        <v>244</v>
      </c>
      <c r="F70" s="297"/>
      <c r="G70" s="297"/>
      <c r="H70" s="297"/>
      <c r="I70" s="157"/>
      <c r="J70" s="157"/>
      <c r="K70" s="299" t="s">
        <v>245</v>
      </c>
      <c r="L70" s="157"/>
      <c r="M70" s="157"/>
      <c r="N70" s="157"/>
      <c r="O70" s="157"/>
      <c r="P70" s="157"/>
      <c r="Q70" s="157"/>
      <c r="R70" s="157"/>
      <c r="S70" s="157"/>
      <c r="T70" s="157"/>
      <c r="U70" s="157"/>
      <c r="V70" s="157"/>
      <c r="W70" s="157"/>
      <c r="X70" s="157"/>
      <c r="Y70" s="157"/>
      <c r="Z70" s="157"/>
    </row>
    <row r="71" ht="43.5" customHeight="1">
      <c r="A71" s="157"/>
      <c r="B71" s="300"/>
      <c r="D71" s="157"/>
      <c r="E71" s="157"/>
      <c r="F71" s="301" t="s">
        <v>246</v>
      </c>
      <c r="I71" s="297"/>
      <c r="J71" s="297"/>
      <c r="K71" s="302" t="s">
        <v>247</v>
      </c>
      <c r="O71" s="157"/>
      <c r="P71" s="157"/>
      <c r="Q71" s="157"/>
      <c r="R71" s="157"/>
      <c r="S71" s="157"/>
      <c r="T71" s="157"/>
      <c r="U71" s="157"/>
      <c r="V71" s="157"/>
      <c r="W71" s="157"/>
      <c r="X71" s="157"/>
      <c r="Y71" s="157"/>
      <c r="Z71" s="157"/>
    </row>
    <row r="72" ht="9.75" customHeight="1">
      <c r="A72" s="157"/>
      <c r="B72" s="303" t="s">
        <v>248</v>
      </c>
      <c r="C72" s="9"/>
      <c r="D72" s="157"/>
      <c r="E72" s="157"/>
      <c r="F72" s="303" t="s">
        <v>249</v>
      </c>
      <c r="G72" s="8"/>
      <c r="H72" s="9"/>
      <c r="I72" s="302"/>
      <c r="J72" s="302"/>
      <c r="K72" s="304" t="s">
        <v>250</v>
      </c>
      <c r="L72" s="8"/>
      <c r="M72" s="8"/>
      <c r="N72" s="9"/>
      <c r="O72" s="157"/>
      <c r="P72" s="157"/>
      <c r="Q72" s="157"/>
      <c r="R72" s="157"/>
      <c r="S72" s="157"/>
      <c r="T72" s="157"/>
      <c r="U72" s="157"/>
      <c r="V72" s="157"/>
      <c r="W72" s="157"/>
      <c r="X72" s="157"/>
      <c r="Y72" s="157"/>
      <c r="Z72" s="157"/>
    </row>
    <row r="73" ht="9.75" customHeight="1">
      <c r="A73" s="157"/>
      <c r="B73" s="305" t="s">
        <v>251</v>
      </c>
      <c r="C73" s="9"/>
      <c r="D73" s="157"/>
      <c r="E73" s="157"/>
      <c r="F73" s="305" t="s">
        <v>252</v>
      </c>
      <c r="G73" s="8"/>
      <c r="H73" s="9"/>
      <c r="I73" s="302"/>
      <c r="J73" s="302"/>
      <c r="K73" s="305" t="s">
        <v>253</v>
      </c>
      <c r="L73" s="8"/>
      <c r="M73" s="8"/>
      <c r="N73" s="9"/>
      <c r="O73" s="157"/>
      <c r="P73" s="157"/>
      <c r="Q73" s="157"/>
      <c r="R73" s="157"/>
      <c r="S73" s="157"/>
      <c r="T73" s="157"/>
      <c r="U73" s="157"/>
      <c r="V73" s="157"/>
      <c r="W73" s="157"/>
      <c r="X73" s="157"/>
      <c r="Y73" s="157"/>
      <c r="Z73" s="157"/>
    </row>
    <row r="74" ht="9.75" customHeight="1">
      <c r="A74" s="157"/>
      <c r="B74" s="305" t="s">
        <v>254</v>
      </c>
      <c r="C74" s="9"/>
      <c r="D74" s="298"/>
      <c r="E74" s="298"/>
      <c r="F74" s="305" t="s">
        <v>254</v>
      </c>
      <c r="G74" s="8"/>
      <c r="H74" s="9"/>
      <c r="I74" s="165"/>
      <c r="J74" s="157"/>
      <c r="K74" s="305" t="s">
        <v>254</v>
      </c>
      <c r="L74" s="8"/>
      <c r="M74" s="8"/>
      <c r="N74" s="9"/>
      <c r="O74" s="157"/>
      <c r="P74" s="157"/>
      <c r="Q74" s="157"/>
      <c r="R74" s="157"/>
      <c r="S74" s="157"/>
      <c r="T74" s="157"/>
      <c r="U74" s="157"/>
      <c r="V74" s="157"/>
      <c r="W74" s="157"/>
      <c r="X74" s="157"/>
      <c r="Y74" s="157"/>
      <c r="Z74" s="157"/>
    </row>
    <row r="75" ht="9.75" customHeight="1">
      <c r="A75" s="157"/>
      <c r="B75" s="157"/>
      <c r="C75" s="157"/>
      <c r="D75" s="157"/>
      <c r="E75" s="157"/>
      <c r="F75" s="157"/>
      <c r="G75" s="157"/>
      <c r="H75" s="157"/>
      <c r="I75" s="157"/>
      <c r="J75" s="157"/>
      <c r="K75" s="157"/>
      <c r="L75" s="157"/>
      <c r="M75" s="157"/>
      <c r="N75" s="157"/>
      <c r="O75" s="157"/>
      <c r="P75" s="157"/>
      <c r="Q75" s="157"/>
      <c r="R75" s="157"/>
      <c r="S75" s="157"/>
      <c r="T75" s="157"/>
      <c r="U75" s="157"/>
      <c r="V75" s="157"/>
      <c r="W75" s="157"/>
      <c r="X75" s="157"/>
      <c r="Y75" s="157"/>
      <c r="Z75" s="157"/>
    </row>
    <row r="76" ht="9.75" customHeight="1">
      <c r="A76" s="157"/>
      <c r="B76" s="306" t="s">
        <v>255</v>
      </c>
      <c r="C76" s="306"/>
      <c r="D76" s="157"/>
      <c r="E76" s="157"/>
      <c r="F76" s="157"/>
      <c r="G76" s="157"/>
      <c r="H76" s="157"/>
      <c r="I76" s="157"/>
      <c r="J76" s="157"/>
      <c r="K76" s="157"/>
      <c r="L76" s="157"/>
      <c r="M76" s="157"/>
      <c r="N76" s="157"/>
      <c r="O76" s="157"/>
      <c r="P76" s="157"/>
      <c r="Q76" s="157"/>
      <c r="R76" s="157"/>
      <c r="S76" s="157"/>
      <c r="T76" s="157"/>
      <c r="U76" s="157"/>
      <c r="V76" s="157"/>
      <c r="W76" s="157"/>
      <c r="X76" s="157"/>
      <c r="Y76" s="157"/>
      <c r="Z76" s="157"/>
    </row>
    <row r="77" ht="9.75" customHeight="1">
      <c r="A77" s="157"/>
      <c r="B77" s="306" t="s">
        <v>256</v>
      </c>
      <c r="C77" s="157"/>
      <c r="D77" s="157"/>
      <c r="E77" s="157"/>
      <c r="F77" s="157"/>
      <c r="G77" s="157"/>
      <c r="H77" s="157"/>
      <c r="I77" s="157"/>
      <c r="J77" s="157"/>
      <c r="K77" s="157"/>
      <c r="L77" s="157"/>
      <c r="M77" s="157"/>
      <c r="N77" s="157"/>
      <c r="O77" s="157"/>
      <c r="P77" s="157"/>
      <c r="Q77" s="157"/>
      <c r="R77" s="157"/>
      <c r="S77" s="157"/>
      <c r="T77" s="157"/>
      <c r="U77" s="157"/>
      <c r="V77" s="157"/>
      <c r="W77" s="157"/>
      <c r="X77" s="157"/>
      <c r="Y77" s="157"/>
      <c r="Z77" s="157"/>
    </row>
    <row r="78" ht="9.75" customHeight="1">
      <c r="A78" s="157"/>
      <c r="B78" s="157"/>
      <c r="C78" s="157"/>
      <c r="D78" s="157"/>
      <c r="E78" s="157"/>
      <c r="F78" s="157"/>
      <c r="G78" s="157"/>
      <c r="H78" s="157"/>
      <c r="I78" s="157"/>
      <c r="J78" s="157"/>
      <c r="K78" s="157"/>
      <c r="L78" s="157"/>
      <c r="M78" s="157"/>
      <c r="N78" s="157"/>
      <c r="O78" s="157"/>
      <c r="P78" s="157"/>
      <c r="Q78" s="157"/>
      <c r="R78" s="157"/>
      <c r="S78" s="157"/>
      <c r="T78" s="157"/>
      <c r="U78" s="157"/>
      <c r="V78" s="157"/>
      <c r="W78" s="157"/>
      <c r="X78" s="157"/>
      <c r="Y78" s="157"/>
      <c r="Z78" s="157"/>
    </row>
    <row r="79" ht="9.75" customHeight="1">
      <c r="A79" s="157"/>
      <c r="B79" s="157"/>
      <c r="C79" s="157"/>
      <c r="D79" s="157"/>
      <c r="E79" s="157"/>
      <c r="F79" s="157"/>
      <c r="G79" s="157"/>
      <c r="H79" s="157"/>
      <c r="I79" s="157"/>
      <c r="J79" s="157"/>
      <c r="K79" s="157"/>
      <c r="L79" s="157"/>
      <c r="M79" s="157"/>
      <c r="N79" s="157"/>
      <c r="O79" s="157"/>
      <c r="P79" s="157"/>
      <c r="Q79" s="157"/>
      <c r="R79" s="157"/>
      <c r="S79" s="157"/>
      <c r="T79" s="157"/>
      <c r="U79" s="157"/>
      <c r="V79" s="157"/>
      <c r="W79" s="157"/>
      <c r="X79" s="157"/>
      <c r="Y79" s="157"/>
      <c r="Z79" s="157"/>
    </row>
    <row r="80" ht="9.75" customHeight="1">
      <c r="A80" s="157"/>
      <c r="B80" s="157"/>
      <c r="C80" s="157"/>
      <c r="D80" s="157"/>
      <c r="E80" s="157"/>
      <c r="F80" s="157"/>
      <c r="G80" s="157"/>
      <c r="H80" s="157"/>
      <c r="I80" s="157"/>
      <c r="J80" s="157"/>
      <c r="K80" s="157"/>
      <c r="L80" s="157"/>
      <c r="M80" s="157"/>
      <c r="N80" s="157"/>
      <c r="O80" s="157"/>
      <c r="P80" s="157"/>
      <c r="Q80" s="157"/>
      <c r="R80" s="157"/>
      <c r="S80" s="157"/>
      <c r="T80" s="157"/>
      <c r="U80" s="157"/>
      <c r="V80" s="157"/>
      <c r="W80" s="157"/>
      <c r="X80" s="157"/>
      <c r="Y80" s="157"/>
      <c r="Z80" s="157"/>
    </row>
    <row r="81" ht="9.75" customHeight="1">
      <c r="A81" s="157"/>
      <c r="B81" s="157"/>
      <c r="C81" s="157"/>
      <c r="D81" s="157"/>
      <c r="E81" s="157"/>
      <c r="F81" s="157"/>
      <c r="G81" s="157"/>
      <c r="H81" s="157"/>
      <c r="I81" s="157"/>
      <c r="J81" s="157"/>
      <c r="K81" s="157"/>
      <c r="L81" s="157"/>
      <c r="M81" s="157"/>
      <c r="N81" s="157"/>
      <c r="O81" s="157"/>
      <c r="P81" s="157"/>
      <c r="Q81" s="157"/>
      <c r="R81" s="157"/>
      <c r="S81" s="157"/>
      <c r="T81" s="157"/>
      <c r="U81" s="157"/>
      <c r="V81" s="157"/>
      <c r="W81" s="157"/>
      <c r="X81" s="157"/>
      <c r="Y81" s="157"/>
      <c r="Z81" s="157"/>
    </row>
    <row r="82" ht="9.75" customHeight="1">
      <c r="A82" s="157"/>
      <c r="B82" s="157"/>
      <c r="C82" s="157"/>
      <c r="D82" s="157"/>
      <c r="E82" s="157"/>
      <c r="F82" s="157"/>
      <c r="G82" s="157"/>
      <c r="H82" s="157"/>
      <c r="I82" s="157"/>
      <c r="J82" s="157"/>
      <c r="K82" s="157"/>
      <c r="L82" s="157"/>
      <c r="M82" s="157"/>
      <c r="N82" s="157"/>
      <c r="O82" s="157"/>
      <c r="P82" s="157"/>
      <c r="Q82" s="157"/>
      <c r="R82" s="157"/>
      <c r="S82" s="157"/>
      <c r="T82" s="157"/>
      <c r="U82" s="157"/>
      <c r="V82" s="157"/>
      <c r="W82" s="157"/>
      <c r="X82" s="157"/>
      <c r="Y82" s="157"/>
      <c r="Z82" s="157"/>
    </row>
    <row r="83" ht="9.75" customHeight="1">
      <c r="A83" s="157"/>
      <c r="B83" s="157"/>
      <c r="C83" s="157"/>
      <c r="D83" s="157"/>
      <c r="E83" s="157"/>
      <c r="F83" s="157"/>
      <c r="G83" s="157"/>
      <c r="H83" s="157"/>
      <c r="I83" s="157"/>
      <c r="J83" s="157"/>
      <c r="K83" s="157"/>
      <c r="L83" s="157"/>
      <c r="M83" s="157"/>
      <c r="N83" s="157"/>
      <c r="O83" s="157"/>
      <c r="P83" s="157"/>
      <c r="Q83" s="157"/>
      <c r="R83" s="157"/>
      <c r="S83" s="157"/>
      <c r="T83" s="157"/>
      <c r="U83" s="157"/>
      <c r="V83" s="157"/>
      <c r="W83" s="157"/>
      <c r="X83" s="157"/>
      <c r="Y83" s="157"/>
      <c r="Z83" s="157"/>
    </row>
    <row r="84" ht="9.75" customHeight="1">
      <c r="A84" s="157"/>
      <c r="B84" s="157"/>
      <c r="C84" s="157"/>
      <c r="D84" s="157"/>
      <c r="E84" s="157"/>
      <c r="F84" s="157"/>
      <c r="G84" s="157"/>
      <c r="H84" s="157"/>
      <c r="I84" s="157"/>
      <c r="J84" s="157"/>
      <c r="K84" s="157"/>
      <c r="L84" s="157"/>
      <c r="M84" s="157"/>
      <c r="N84" s="157"/>
      <c r="O84" s="157"/>
      <c r="P84" s="157"/>
      <c r="Q84" s="157"/>
      <c r="R84" s="157"/>
      <c r="S84" s="157"/>
      <c r="T84" s="157"/>
      <c r="U84" s="157"/>
      <c r="V84" s="157"/>
      <c r="W84" s="157"/>
      <c r="X84" s="157"/>
      <c r="Y84" s="157"/>
      <c r="Z84" s="157"/>
    </row>
    <row r="85" ht="9.75" customHeight="1">
      <c r="A85" s="157"/>
      <c r="B85" s="157"/>
      <c r="C85" s="157"/>
      <c r="D85" s="157"/>
      <c r="E85" s="157"/>
      <c r="F85" s="157"/>
      <c r="G85" s="157"/>
      <c r="H85" s="157"/>
      <c r="I85" s="157"/>
      <c r="J85" s="157"/>
      <c r="K85" s="157"/>
      <c r="L85" s="157"/>
      <c r="M85" s="157"/>
      <c r="N85" s="157"/>
      <c r="O85" s="157"/>
      <c r="P85" s="157"/>
      <c r="Q85" s="157"/>
      <c r="R85" s="157"/>
      <c r="S85" s="157"/>
      <c r="T85" s="157"/>
      <c r="U85" s="157"/>
      <c r="V85" s="157"/>
      <c r="W85" s="157"/>
      <c r="X85" s="157"/>
      <c r="Y85" s="157"/>
      <c r="Z85" s="157"/>
    </row>
    <row r="86" ht="9.75" customHeight="1">
      <c r="A86" s="157"/>
      <c r="B86" s="157"/>
      <c r="C86" s="157"/>
      <c r="D86" s="157"/>
      <c r="E86" s="157"/>
      <c r="F86" s="157"/>
      <c r="G86" s="157"/>
      <c r="H86" s="157"/>
      <c r="I86" s="157"/>
      <c r="J86" s="157"/>
      <c r="K86" s="157"/>
      <c r="L86" s="157"/>
      <c r="M86" s="157"/>
      <c r="N86" s="157"/>
      <c r="O86" s="157"/>
      <c r="P86" s="157"/>
      <c r="Q86" s="157"/>
      <c r="R86" s="157"/>
      <c r="S86" s="157"/>
      <c r="T86" s="157"/>
      <c r="U86" s="157"/>
      <c r="V86" s="157"/>
      <c r="W86" s="157"/>
      <c r="X86" s="157"/>
      <c r="Y86" s="157"/>
      <c r="Z86" s="157"/>
    </row>
    <row r="87" ht="9.75" customHeight="1">
      <c r="A87" s="157"/>
      <c r="B87" s="157"/>
      <c r="C87" s="157"/>
      <c r="D87" s="157"/>
      <c r="E87" s="157"/>
      <c r="F87" s="157"/>
      <c r="G87" s="157"/>
      <c r="H87" s="157"/>
      <c r="I87" s="157"/>
      <c r="J87" s="157"/>
      <c r="K87" s="157"/>
      <c r="L87" s="157"/>
      <c r="M87" s="157"/>
      <c r="N87" s="157"/>
      <c r="O87" s="157"/>
      <c r="P87" s="157"/>
      <c r="Q87" s="157"/>
      <c r="R87" s="157"/>
      <c r="S87" s="157"/>
      <c r="T87" s="157"/>
      <c r="U87" s="157"/>
      <c r="V87" s="157"/>
      <c r="W87" s="157"/>
      <c r="X87" s="157"/>
      <c r="Y87" s="157"/>
      <c r="Z87" s="157"/>
    </row>
    <row r="88" ht="9.75" customHeight="1">
      <c r="A88" s="157"/>
      <c r="B88" s="157"/>
      <c r="C88" s="157"/>
      <c r="D88" s="157"/>
      <c r="E88" s="157"/>
      <c r="F88" s="157"/>
      <c r="G88" s="157"/>
      <c r="H88" s="157"/>
      <c r="I88" s="157"/>
      <c r="J88" s="157"/>
      <c r="K88" s="157"/>
      <c r="L88" s="157"/>
      <c r="M88" s="157"/>
      <c r="N88" s="157"/>
      <c r="O88" s="157"/>
      <c r="P88" s="157"/>
      <c r="Q88" s="157"/>
      <c r="R88" s="157"/>
      <c r="S88" s="157"/>
      <c r="T88" s="157"/>
      <c r="U88" s="157"/>
      <c r="V88" s="157"/>
      <c r="W88" s="157"/>
      <c r="X88" s="157"/>
      <c r="Y88" s="157"/>
      <c r="Z88" s="157"/>
    </row>
    <row r="89" ht="9.75" customHeight="1">
      <c r="A89" s="157"/>
      <c r="B89" s="157"/>
      <c r="C89" s="157"/>
      <c r="D89" s="157"/>
      <c r="E89" s="157"/>
      <c r="F89" s="157"/>
      <c r="G89" s="157"/>
      <c r="H89" s="157"/>
      <c r="I89" s="157"/>
      <c r="J89" s="157"/>
      <c r="K89" s="157"/>
      <c r="L89" s="157"/>
      <c r="M89" s="157"/>
      <c r="N89" s="157"/>
      <c r="O89" s="157"/>
      <c r="P89" s="157"/>
      <c r="Q89" s="157"/>
      <c r="R89" s="157"/>
      <c r="S89" s="157"/>
      <c r="T89" s="157"/>
      <c r="U89" s="157"/>
      <c r="V89" s="157"/>
      <c r="W89" s="157"/>
      <c r="X89" s="157"/>
      <c r="Y89" s="157"/>
      <c r="Z89" s="157"/>
    </row>
    <row r="90" ht="9.75" customHeight="1">
      <c r="A90" s="157"/>
      <c r="B90" s="157"/>
      <c r="C90" s="157"/>
      <c r="D90" s="157"/>
      <c r="E90" s="157"/>
      <c r="F90" s="157"/>
      <c r="G90" s="157"/>
      <c r="H90" s="157"/>
      <c r="I90" s="157"/>
      <c r="J90" s="157"/>
      <c r="K90" s="157"/>
      <c r="L90" s="157"/>
      <c r="M90" s="157"/>
      <c r="N90" s="157"/>
      <c r="O90" s="157"/>
      <c r="P90" s="157"/>
      <c r="Q90" s="157"/>
      <c r="R90" s="157"/>
      <c r="S90" s="157"/>
      <c r="T90" s="157"/>
      <c r="U90" s="157"/>
      <c r="V90" s="157"/>
      <c r="W90" s="157"/>
      <c r="X90" s="157"/>
      <c r="Y90" s="157"/>
      <c r="Z90" s="157"/>
    </row>
    <row r="91" ht="9.75" customHeight="1">
      <c r="A91" s="157"/>
      <c r="B91" s="157"/>
      <c r="C91" s="157"/>
      <c r="D91" s="157"/>
      <c r="E91" s="157"/>
      <c r="F91" s="157"/>
      <c r="G91" s="157"/>
      <c r="H91" s="157"/>
      <c r="I91" s="157"/>
      <c r="J91" s="157"/>
      <c r="K91" s="157"/>
      <c r="L91" s="157"/>
      <c r="M91" s="157"/>
      <c r="N91" s="157"/>
      <c r="O91" s="157"/>
      <c r="P91" s="157"/>
      <c r="Q91" s="157"/>
      <c r="R91" s="157"/>
      <c r="S91" s="157"/>
      <c r="T91" s="157"/>
      <c r="U91" s="157"/>
      <c r="V91" s="157"/>
      <c r="W91" s="157"/>
      <c r="X91" s="157"/>
      <c r="Y91" s="157"/>
      <c r="Z91" s="157"/>
    </row>
    <row r="92" ht="9.75" customHeight="1">
      <c r="A92" s="157"/>
      <c r="B92" s="157"/>
      <c r="C92" s="157"/>
      <c r="D92" s="157"/>
      <c r="E92" s="157"/>
      <c r="F92" s="157"/>
      <c r="G92" s="157"/>
      <c r="H92" s="157"/>
      <c r="I92" s="157"/>
      <c r="J92" s="157"/>
      <c r="K92" s="157"/>
      <c r="L92" s="157"/>
      <c r="M92" s="157"/>
      <c r="N92" s="157"/>
      <c r="O92" s="157"/>
      <c r="P92" s="157"/>
      <c r="Q92" s="157"/>
      <c r="R92" s="157"/>
      <c r="S92" s="157"/>
      <c r="T92" s="157"/>
      <c r="U92" s="157"/>
      <c r="V92" s="157"/>
      <c r="W92" s="157"/>
      <c r="X92" s="157"/>
      <c r="Y92" s="157"/>
      <c r="Z92" s="157"/>
    </row>
    <row r="93" ht="9.75" customHeight="1">
      <c r="A93" s="157"/>
      <c r="B93" s="157"/>
      <c r="C93" s="157"/>
      <c r="D93" s="157"/>
      <c r="E93" s="157"/>
      <c r="F93" s="157"/>
      <c r="G93" s="157"/>
      <c r="H93" s="157"/>
      <c r="I93" s="157"/>
      <c r="J93" s="157"/>
      <c r="K93" s="157"/>
      <c r="L93" s="157"/>
      <c r="M93" s="157"/>
      <c r="N93" s="157"/>
      <c r="O93" s="157"/>
      <c r="P93" s="157"/>
      <c r="Q93" s="157"/>
      <c r="R93" s="157"/>
      <c r="S93" s="157"/>
      <c r="T93" s="157"/>
      <c r="U93" s="157"/>
      <c r="V93" s="157"/>
      <c r="W93" s="157"/>
      <c r="X93" s="157"/>
      <c r="Y93" s="157"/>
      <c r="Z93" s="157"/>
    </row>
    <row r="94" ht="9.75" customHeight="1">
      <c r="A94" s="157"/>
      <c r="B94" s="157"/>
      <c r="C94" s="157"/>
      <c r="D94" s="157"/>
      <c r="E94" s="157"/>
      <c r="F94" s="157"/>
      <c r="G94" s="157"/>
      <c r="H94" s="157"/>
      <c r="I94" s="157"/>
      <c r="J94" s="157"/>
      <c r="K94" s="157"/>
      <c r="L94" s="157"/>
      <c r="M94" s="157"/>
      <c r="N94" s="157"/>
      <c r="O94" s="157"/>
      <c r="P94" s="157"/>
      <c r="Q94" s="157"/>
      <c r="R94" s="157"/>
      <c r="S94" s="157"/>
      <c r="T94" s="157"/>
      <c r="U94" s="157"/>
      <c r="V94" s="157"/>
      <c r="W94" s="157"/>
      <c r="X94" s="157"/>
      <c r="Y94" s="157"/>
      <c r="Z94" s="157"/>
    </row>
    <row r="95" ht="9.75" customHeight="1">
      <c r="A95" s="157"/>
      <c r="B95" s="157"/>
      <c r="C95" s="157"/>
      <c r="D95" s="157"/>
      <c r="E95" s="157"/>
      <c r="F95" s="157"/>
      <c r="G95" s="157"/>
      <c r="H95" s="157"/>
      <c r="I95" s="157"/>
      <c r="J95" s="157"/>
      <c r="K95" s="157"/>
      <c r="L95" s="157"/>
      <c r="M95" s="157"/>
      <c r="N95" s="157"/>
      <c r="O95" s="157"/>
      <c r="P95" s="157"/>
      <c r="Q95" s="157"/>
      <c r="R95" s="157"/>
      <c r="S95" s="157"/>
      <c r="T95" s="157"/>
      <c r="U95" s="157"/>
      <c r="V95" s="157"/>
      <c r="W95" s="157"/>
      <c r="X95" s="157"/>
      <c r="Y95" s="157"/>
      <c r="Z95" s="157"/>
    </row>
    <row r="96" ht="9.75" customHeight="1">
      <c r="A96" s="157"/>
      <c r="B96" s="157"/>
      <c r="C96" s="157"/>
      <c r="D96" s="157"/>
      <c r="E96" s="157"/>
      <c r="F96" s="157"/>
      <c r="G96" s="157"/>
      <c r="H96" s="157"/>
      <c r="I96" s="157"/>
      <c r="J96" s="157"/>
      <c r="K96" s="157"/>
      <c r="L96" s="157"/>
      <c r="M96" s="157"/>
      <c r="N96" s="157"/>
      <c r="O96" s="157"/>
      <c r="P96" s="157"/>
      <c r="Q96" s="157"/>
      <c r="R96" s="157"/>
      <c r="S96" s="157"/>
      <c r="T96" s="157"/>
      <c r="U96" s="157"/>
      <c r="V96" s="157"/>
      <c r="W96" s="157"/>
      <c r="X96" s="157"/>
      <c r="Y96" s="157"/>
      <c r="Z96" s="157"/>
    </row>
    <row r="97" ht="9.75" customHeight="1">
      <c r="A97" s="157"/>
      <c r="B97" s="157"/>
      <c r="C97" s="157"/>
      <c r="D97" s="157"/>
      <c r="E97" s="157"/>
      <c r="F97" s="157"/>
      <c r="G97" s="157"/>
      <c r="H97" s="157"/>
      <c r="I97" s="157"/>
      <c r="J97" s="157"/>
      <c r="K97" s="157"/>
      <c r="L97" s="157"/>
      <c r="M97" s="157"/>
      <c r="N97" s="157"/>
      <c r="O97" s="157"/>
      <c r="P97" s="157"/>
      <c r="Q97" s="157"/>
      <c r="R97" s="157"/>
      <c r="S97" s="157"/>
      <c r="T97" s="157"/>
      <c r="U97" s="157"/>
      <c r="V97" s="157"/>
      <c r="W97" s="157"/>
      <c r="X97" s="157"/>
      <c r="Y97" s="157"/>
      <c r="Z97" s="157"/>
    </row>
    <row r="98" ht="9.75" customHeight="1">
      <c r="A98" s="157"/>
      <c r="B98" s="157"/>
      <c r="C98" s="157"/>
      <c r="D98" s="157"/>
      <c r="E98" s="157"/>
      <c r="F98" s="157"/>
      <c r="G98" s="157"/>
      <c r="H98" s="157"/>
      <c r="I98" s="157"/>
      <c r="J98" s="157"/>
      <c r="K98" s="157"/>
      <c r="L98" s="157"/>
      <c r="M98" s="157"/>
      <c r="N98" s="157"/>
      <c r="O98" s="157"/>
      <c r="P98" s="157"/>
      <c r="Q98" s="157"/>
      <c r="R98" s="157"/>
      <c r="S98" s="157"/>
      <c r="T98" s="157"/>
      <c r="U98" s="157"/>
      <c r="V98" s="157"/>
      <c r="W98" s="157"/>
      <c r="X98" s="157"/>
      <c r="Y98" s="157"/>
      <c r="Z98" s="157"/>
    </row>
    <row r="99" ht="9.75" customHeight="1">
      <c r="A99" s="157"/>
      <c r="B99" s="157"/>
      <c r="C99" s="157"/>
      <c r="D99" s="157"/>
      <c r="E99" s="157"/>
      <c r="F99" s="157"/>
      <c r="G99" s="157"/>
      <c r="H99" s="157"/>
      <c r="I99" s="157"/>
      <c r="J99" s="157"/>
      <c r="K99" s="157"/>
      <c r="L99" s="157"/>
      <c r="M99" s="157"/>
      <c r="N99" s="157"/>
      <c r="O99" s="157"/>
      <c r="P99" s="157"/>
      <c r="Q99" s="157"/>
      <c r="R99" s="157"/>
      <c r="S99" s="157"/>
      <c r="T99" s="157"/>
      <c r="U99" s="157"/>
      <c r="V99" s="157"/>
      <c r="W99" s="157"/>
      <c r="X99" s="157"/>
      <c r="Y99" s="157"/>
      <c r="Z99" s="157"/>
    </row>
    <row r="100" ht="9.75" customHeight="1">
      <c r="A100" s="157"/>
      <c r="B100" s="157"/>
      <c r="C100" s="157"/>
      <c r="D100" s="157"/>
      <c r="E100" s="157"/>
      <c r="F100" s="157"/>
      <c r="G100" s="157"/>
      <c r="H100" s="157"/>
      <c r="I100" s="157"/>
      <c r="J100" s="157"/>
      <c r="K100" s="157"/>
      <c r="L100" s="157"/>
      <c r="M100" s="157"/>
      <c r="N100" s="157"/>
      <c r="O100" s="157"/>
      <c r="P100" s="157"/>
      <c r="Q100" s="157"/>
      <c r="R100" s="157"/>
      <c r="S100" s="157"/>
      <c r="T100" s="157"/>
      <c r="U100" s="157"/>
      <c r="V100" s="157"/>
      <c r="W100" s="157"/>
      <c r="X100" s="157"/>
      <c r="Y100" s="157"/>
      <c r="Z100" s="157"/>
    </row>
    <row r="101" ht="9.75" customHeight="1">
      <c r="A101" s="157"/>
      <c r="B101" s="157"/>
      <c r="C101" s="157"/>
      <c r="D101" s="157"/>
      <c r="E101" s="157"/>
      <c r="F101" s="157"/>
      <c r="G101" s="157"/>
      <c r="H101" s="157"/>
      <c r="I101" s="157"/>
      <c r="J101" s="157"/>
      <c r="K101" s="157"/>
      <c r="L101" s="157"/>
      <c r="M101" s="157"/>
      <c r="N101" s="157"/>
      <c r="O101" s="157"/>
      <c r="P101" s="157"/>
      <c r="Q101" s="157"/>
      <c r="R101" s="157"/>
      <c r="S101" s="157"/>
      <c r="T101" s="157"/>
      <c r="U101" s="157"/>
      <c r="V101" s="157"/>
      <c r="W101" s="157"/>
      <c r="X101" s="157"/>
      <c r="Y101" s="157"/>
      <c r="Z101" s="157"/>
    </row>
    <row r="102" ht="9.75" customHeight="1">
      <c r="A102" s="157"/>
      <c r="B102" s="157"/>
      <c r="C102" s="157"/>
      <c r="D102" s="157"/>
      <c r="E102" s="157"/>
      <c r="F102" s="157"/>
      <c r="G102" s="157"/>
      <c r="H102" s="157"/>
      <c r="I102" s="157"/>
      <c r="J102" s="157"/>
      <c r="K102" s="157"/>
      <c r="L102" s="157"/>
      <c r="M102" s="157"/>
      <c r="N102" s="157"/>
      <c r="O102" s="157"/>
      <c r="P102" s="157"/>
      <c r="Q102" s="157"/>
      <c r="R102" s="157"/>
      <c r="S102" s="157"/>
      <c r="T102" s="157"/>
      <c r="U102" s="157"/>
      <c r="V102" s="157"/>
      <c r="W102" s="157"/>
      <c r="X102" s="157"/>
      <c r="Y102" s="157"/>
      <c r="Z102" s="157"/>
    </row>
    <row r="103" ht="9.75" customHeight="1">
      <c r="A103" s="157"/>
      <c r="B103" s="157"/>
      <c r="C103" s="157"/>
      <c r="D103" s="157"/>
      <c r="E103" s="157"/>
      <c r="F103" s="157"/>
      <c r="G103" s="157"/>
      <c r="H103" s="157"/>
      <c r="I103" s="157"/>
      <c r="J103" s="157"/>
      <c r="K103" s="157"/>
      <c r="L103" s="157"/>
      <c r="M103" s="157"/>
      <c r="N103" s="157"/>
      <c r="O103" s="157"/>
      <c r="P103" s="157"/>
      <c r="Q103" s="157"/>
      <c r="R103" s="157"/>
      <c r="S103" s="157"/>
      <c r="T103" s="157"/>
      <c r="U103" s="157"/>
      <c r="V103" s="157"/>
      <c r="W103" s="157"/>
      <c r="X103" s="157"/>
      <c r="Y103" s="157"/>
      <c r="Z103" s="157"/>
    </row>
    <row r="104" ht="9.75" customHeight="1">
      <c r="A104" s="157"/>
      <c r="B104" s="157"/>
      <c r="C104" s="157"/>
      <c r="D104" s="157"/>
      <c r="E104" s="157"/>
      <c r="F104" s="157"/>
      <c r="G104" s="157"/>
      <c r="H104" s="157"/>
      <c r="I104" s="157"/>
      <c r="J104" s="157"/>
      <c r="K104" s="157"/>
      <c r="L104" s="157"/>
      <c r="M104" s="157"/>
      <c r="N104" s="157"/>
      <c r="O104" s="157"/>
      <c r="P104" s="157"/>
      <c r="Q104" s="157"/>
      <c r="R104" s="157"/>
      <c r="S104" s="157"/>
      <c r="T104" s="157"/>
      <c r="U104" s="157"/>
      <c r="V104" s="157"/>
      <c r="W104" s="157"/>
      <c r="X104" s="157"/>
      <c r="Y104" s="157"/>
      <c r="Z104" s="157"/>
    </row>
    <row r="105" ht="9.75" customHeight="1">
      <c r="A105" s="157"/>
      <c r="B105" s="157"/>
      <c r="C105" s="157"/>
      <c r="D105" s="157"/>
      <c r="E105" s="157"/>
      <c r="F105" s="157"/>
      <c r="G105" s="157"/>
      <c r="H105" s="157"/>
      <c r="I105" s="157"/>
      <c r="J105" s="157"/>
      <c r="K105" s="157"/>
      <c r="L105" s="157"/>
      <c r="M105" s="157"/>
      <c r="N105" s="157"/>
      <c r="O105" s="157"/>
      <c r="P105" s="157"/>
      <c r="Q105" s="157"/>
      <c r="R105" s="157"/>
      <c r="S105" s="157"/>
      <c r="T105" s="157"/>
      <c r="U105" s="157"/>
      <c r="V105" s="157"/>
      <c r="W105" s="157"/>
      <c r="X105" s="157"/>
      <c r="Y105" s="157"/>
      <c r="Z105" s="157"/>
    </row>
    <row r="106" ht="9.75" customHeight="1">
      <c r="A106" s="157"/>
      <c r="B106" s="157"/>
      <c r="C106" s="157"/>
      <c r="D106" s="157"/>
      <c r="E106" s="157"/>
      <c r="F106" s="157"/>
      <c r="G106" s="157"/>
      <c r="H106" s="157"/>
      <c r="I106" s="157"/>
      <c r="J106" s="157"/>
      <c r="K106" s="157"/>
      <c r="L106" s="157"/>
      <c r="M106" s="157"/>
      <c r="N106" s="157"/>
      <c r="O106" s="157"/>
      <c r="P106" s="157"/>
      <c r="Q106" s="157"/>
      <c r="R106" s="157"/>
      <c r="S106" s="157"/>
      <c r="T106" s="157"/>
      <c r="U106" s="157"/>
      <c r="V106" s="157"/>
      <c r="W106" s="157"/>
      <c r="X106" s="157"/>
      <c r="Y106" s="157"/>
      <c r="Z106" s="157"/>
    </row>
    <row r="107" ht="9.75" customHeight="1">
      <c r="A107" s="157"/>
      <c r="B107" s="157"/>
      <c r="C107" s="157"/>
      <c r="D107" s="157"/>
      <c r="E107" s="157"/>
      <c r="F107" s="157"/>
      <c r="G107" s="157"/>
      <c r="H107" s="157"/>
      <c r="I107" s="157"/>
      <c r="J107" s="157"/>
      <c r="K107" s="157"/>
      <c r="L107" s="157"/>
      <c r="M107" s="157"/>
      <c r="N107" s="157"/>
      <c r="O107" s="157"/>
      <c r="P107" s="157"/>
      <c r="Q107" s="157"/>
      <c r="R107" s="157"/>
      <c r="S107" s="157"/>
      <c r="T107" s="157"/>
      <c r="U107" s="157"/>
      <c r="V107" s="157"/>
      <c r="W107" s="157"/>
      <c r="X107" s="157"/>
      <c r="Y107" s="157"/>
      <c r="Z107" s="157"/>
    </row>
    <row r="108" ht="9.75" customHeight="1">
      <c r="A108" s="157"/>
      <c r="B108" s="157"/>
      <c r="C108" s="157"/>
      <c r="D108" s="157"/>
      <c r="E108" s="157"/>
      <c r="F108" s="157"/>
      <c r="G108" s="157"/>
      <c r="H108" s="157"/>
      <c r="I108" s="157"/>
      <c r="J108" s="157"/>
      <c r="K108" s="157"/>
      <c r="L108" s="157"/>
      <c r="M108" s="157"/>
      <c r="N108" s="157"/>
      <c r="O108" s="157"/>
      <c r="P108" s="157"/>
      <c r="Q108" s="157"/>
      <c r="R108" s="157"/>
      <c r="S108" s="157"/>
      <c r="T108" s="157"/>
      <c r="U108" s="157"/>
      <c r="V108" s="157"/>
      <c r="W108" s="157"/>
      <c r="X108" s="157"/>
      <c r="Y108" s="157"/>
      <c r="Z108" s="157"/>
    </row>
    <row r="109" ht="9.75" customHeight="1">
      <c r="A109" s="157"/>
      <c r="B109" s="157"/>
      <c r="C109" s="157"/>
      <c r="D109" s="157"/>
      <c r="E109" s="157"/>
      <c r="F109" s="157"/>
      <c r="G109" s="157"/>
      <c r="H109" s="157"/>
      <c r="I109" s="157"/>
      <c r="J109" s="157"/>
      <c r="K109" s="157"/>
      <c r="L109" s="157"/>
      <c r="M109" s="157"/>
      <c r="N109" s="157"/>
      <c r="O109" s="157"/>
      <c r="P109" s="157"/>
      <c r="Q109" s="157"/>
      <c r="R109" s="157"/>
      <c r="S109" s="157"/>
      <c r="T109" s="157"/>
      <c r="U109" s="157"/>
      <c r="V109" s="157"/>
      <c r="W109" s="157"/>
      <c r="X109" s="157"/>
      <c r="Y109" s="157"/>
      <c r="Z109" s="157"/>
    </row>
    <row r="110" ht="9.75" customHeight="1">
      <c r="A110" s="157"/>
      <c r="B110" s="157"/>
      <c r="C110" s="157"/>
      <c r="D110" s="157"/>
      <c r="E110" s="157"/>
      <c r="F110" s="157"/>
      <c r="G110" s="157"/>
      <c r="H110" s="157"/>
      <c r="I110" s="157"/>
      <c r="J110" s="157"/>
      <c r="K110" s="157"/>
      <c r="L110" s="157"/>
      <c r="M110" s="157"/>
      <c r="N110" s="157"/>
      <c r="O110" s="157"/>
      <c r="P110" s="157"/>
      <c r="Q110" s="157"/>
      <c r="R110" s="157"/>
      <c r="S110" s="157"/>
      <c r="T110" s="157"/>
      <c r="U110" s="157"/>
      <c r="V110" s="157"/>
      <c r="W110" s="157"/>
      <c r="X110" s="157"/>
      <c r="Y110" s="157"/>
      <c r="Z110" s="157"/>
    </row>
    <row r="111" ht="9.75" customHeight="1">
      <c r="A111" s="157"/>
      <c r="B111" s="157"/>
      <c r="C111" s="157"/>
      <c r="D111" s="157"/>
      <c r="E111" s="157"/>
      <c r="F111" s="157"/>
      <c r="G111" s="157"/>
      <c r="H111" s="157"/>
      <c r="I111" s="157"/>
      <c r="J111" s="157"/>
      <c r="K111" s="157"/>
      <c r="L111" s="157"/>
      <c r="M111" s="157"/>
      <c r="N111" s="157"/>
      <c r="O111" s="157"/>
      <c r="P111" s="157"/>
      <c r="Q111" s="157"/>
      <c r="R111" s="157"/>
      <c r="S111" s="157"/>
      <c r="T111" s="157"/>
      <c r="U111" s="157"/>
      <c r="V111" s="157"/>
      <c r="W111" s="157"/>
      <c r="X111" s="157"/>
      <c r="Y111" s="157"/>
      <c r="Z111" s="157"/>
    </row>
    <row r="112" ht="9.75" customHeight="1">
      <c r="A112" s="157"/>
      <c r="B112" s="157"/>
      <c r="C112" s="157"/>
      <c r="D112" s="157"/>
      <c r="E112" s="157"/>
      <c r="F112" s="157"/>
      <c r="G112" s="157"/>
      <c r="H112" s="157"/>
      <c r="I112" s="157"/>
      <c r="J112" s="157"/>
      <c r="K112" s="157"/>
      <c r="L112" s="157"/>
      <c r="M112" s="157"/>
      <c r="N112" s="157"/>
      <c r="O112" s="157"/>
      <c r="P112" s="157"/>
      <c r="Q112" s="157"/>
      <c r="R112" s="157"/>
      <c r="S112" s="157"/>
      <c r="T112" s="157"/>
      <c r="U112" s="157"/>
      <c r="V112" s="157"/>
      <c r="W112" s="157"/>
      <c r="X112" s="157"/>
      <c r="Y112" s="157"/>
      <c r="Z112" s="157"/>
    </row>
    <row r="113" ht="9.75" customHeight="1">
      <c r="A113" s="157"/>
      <c r="B113" s="157"/>
      <c r="C113" s="157"/>
      <c r="D113" s="157"/>
      <c r="E113" s="157"/>
      <c r="F113" s="157"/>
      <c r="G113" s="157"/>
      <c r="H113" s="157"/>
      <c r="I113" s="157"/>
      <c r="J113" s="157"/>
      <c r="K113" s="157"/>
      <c r="L113" s="157"/>
      <c r="M113" s="157"/>
      <c r="N113" s="157"/>
      <c r="O113" s="157"/>
      <c r="P113" s="157"/>
      <c r="Q113" s="157"/>
      <c r="R113" s="157"/>
      <c r="S113" s="157"/>
      <c r="T113" s="157"/>
      <c r="U113" s="157"/>
      <c r="V113" s="157"/>
      <c r="W113" s="157"/>
      <c r="X113" s="157"/>
      <c r="Y113" s="157"/>
      <c r="Z113" s="157"/>
    </row>
    <row r="114" ht="9.75" customHeight="1">
      <c r="A114" s="157"/>
      <c r="B114" s="157"/>
      <c r="C114" s="157"/>
      <c r="D114" s="157"/>
      <c r="E114" s="157"/>
      <c r="F114" s="157"/>
      <c r="G114" s="157"/>
      <c r="H114" s="157"/>
      <c r="I114" s="157"/>
      <c r="J114" s="157"/>
      <c r="K114" s="157"/>
      <c r="L114" s="157"/>
      <c r="M114" s="157"/>
      <c r="N114" s="157"/>
      <c r="O114" s="157"/>
      <c r="P114" s="157"/>
      <c r="Q114" s="157"/>
      <c r="R114" s="157"/>
      <c r="S114" s="157"/>
      <c r="T114" s="157"/>
      <c r="U114" s="157"/>
      <c r="V114" s="157"/>
      <c r="W114" s="157"/>
      <c r="X114" s="157"/>
      <c r="Y114" s="157"/>
      <c r="Z114" s="157"/>
    </row>
    <row r="115" ht="9.75" customHeight="1">
      <c r="A115" s="157"/>
      <c r="B115" s="157"/>
      <c r="C115" s="157"/>
      <c r="D115" s="157"/>
      <c r="E115" s="157"/>
      <c r="F115" s="157"/>
      <c r="G115" s="157"/>
      <c r="H115" s="157"/>
      <c r="I115" s="157"/>
      <c r="J115" s="157"/>
      <c r="K115" s="157"/>
      <c r="L115" s="157"/>
      <c r="M115" s="157"/>
      <c r="N115" s="157"/>
      <c r="O115" s="157"/>
      <c r="P115" s="157"/>
      <c r="Q115" s="157"/>
      <c r="R115" s="157"/>
      <c r="S115" s="157"/>
      <c r="T115" s="157"/>
      <c r="U115" s="157"/>
      <c r="V115" s="157"/>
      <c r="W115" s="157"/>
      <c r="X115" s="157"/>
      <c r="Y115" s="157"/>
      <c r="Z115" s="157"/>
    </row>
    <row r="116" ht="9.75" customHeight="1">
      <c r="A116" s="157"/>
      <c r="B116" s="157"/>
      <c r="C116" s="157"/>
      <c r="D116" s="157"/>
      <c r="E116" s="157"/>
      <c r="F116" s="157"/>
      <c r="G116" s="157"/>
      <c r="H116" s="157"/>
      <c r="I116" s="157"/>
      <c r="J116" s="157"/>
      <c r="K116" s="157"/>
      <c r="L116" s="157"/>
      <c r="M116" s="157"/>
      <c r="N116" s="157"/>
      <c r="O116" s="157"/>
      <c r="P116" s="157"/>
      <c r="Q116" s="157"/>
      <c r="R116" s="157"/>
      <c r="S116" s="157"/>
      <c r="T116" s="157"/>
      <c r="U116" s="157"/>
      <c r="V116" s="157"/>
      <c r="W116" s="157"/>
      <c r="X116" s="157"/>
      <c r="Y116" s="157"/>
      <c r="Z116" s="157"/>
    </row>
    <row r="117" ht="9.75" customHeight="1">
      <c r="A117" s="157"/>
      <c r="B117" s="157"/>
      <c r="C117" s="157"/>
      <c r="D117" s="157"/>
      <c r="E117" s="157"/>
      <c r="F117" s="157"/>
      <c r="G117" s="157"/>
      <c r="H117" s="157"/>
      <c r="I117" s="157"/>
      <c r="J117" s="157"/>
      <c r="K117" s="157"/>
      <c r="L117" s="157"/>
      <c r="M117" s="157"/>
      <c r="N117" s="157"/>
      <c r="O117" s="157"/>
      <c r="P117" s="157"/>
      <c r="Q117" s="157"/>
      <c r="R117" s="157"/>
      <c r="S117" s="157"/>
      <c r="T117" s="157"/>
      <c r="U117" s="157"/>
      <c r="V117" s="157"/>
      <c r="W117" s="157"/>
      <c r="X117" s="157"/>
      <c r="Y117" s="157"/>
      <c r="Z117" s="157"/>
    </row>
    <row r="118" ht="9.75" customHeight="1">
      <c r="A118" s="157"/>
      <c r="B118" s="157"/>
      <c r="C118" s="157"/>
      <c r="D118" s="157"/>
      <c r="E118" s="157"/>
      <c r="F118" s="157"/>
      <c r="G118" s="157"/>
      <c r="H118" s="157"/>
      <c r="I118" s="157"/>
      <c r="J118" s="157"/>
      <c r="K118" s="157"/>
      <c r="L118" s="157"/>
      <c r="M118" s="157"/>
      <c r="N118" s="157"/>
      <c r="O118" s="157"/>
      <c r="P118" s="157"/>
      <c r="Q118" s="157"/>
      <c r="R118" s="157"/>
      <c r="S118" s="157"/>
      <c r="T118" s="157"/>
      <c r="U118" s="157"/>
      <c r="V118" s="157"/>
      <c r="W118" s="157"/>
      <c r="X118" s="157"/>
      <c r="Y118" s="157"/>
      <c r="Z118" s="157"/>
    </row>
    <row r="119" ht="9.75" customHeight="1">
      <c r="A119" s="157"/>
      <c r="B119" s="157"/>
      <c r="C119" s="157"/>
      <c r="D119" s="157"/>
      <c r="E119" s="157"/>
      <c r="F119" s="157"/>
      <c r="G119" s="157"/>
      <c r="H119" s="157"/>
      <c r="I119" s="157"/>
      <c r="J119" s="157"/>
      <c r="K119" s="157"/>
      <c r="L119" s="157"/>
      <c r="M119" s="157"/>
      <c r="N119" s="157"/>
      <c r="O119" s="157"/>
      <c r="P119" s="157"/>
      <c r="Q119" s="157"/>
      <c r="R119" s="157"/>
      <c r="S119" s="157"/>
      <c r="T119" s="157"/>
      <c r="U119" s="157"/>
      <c r="V119" s="157"/>
      <c r="W119" s="157"/>
      <c r="X119" s="157"/>
      <c r="Y119" s="157"/>
      <c r="Z119" s="157"/>
    </row>
    <row r="120" ht="9.75" customHeight="1">
      <c r="A120" s="157"/>
      <c r="B120" s="157"/>
      <c r="C120" s="157"/>
      <c r="D120" s="157"/>
      <c r="E120" s="157"/>
      <c r="F120" s="157"/>
      <c r="G120" s="157"/>
      <c r="H120" s="157"/>
      <c r="I120" s="157"/>
      <c r="J120" s="157"/>
      <c r="K120" s="157"/>
      <c r="L120" s="157"/>
      <c r="M120" s="157"/>
      <c r="N120" s="157"/>
      <c r="O120" s="157"/>
      <c r="P120" s="157"/>
      <c r="Q120" s="157"/>
      <c r="R120" s="157"/>
      <c r="S120" s="157"/>
      <c r="T120" s="157"/>
      <c r="U120" s="157"/>
      <c r="V120" s="157"/>
      <c r="W120" s="157"/>
      <c r="X120" s="157"/>
      <c r="Y120" s="157"/>
      <c r="Z120" s="157"/>
    </row>
    <row r="121" ht="9.75" customHeight="1">
      <c r="A121" s="157"/>
      <c r="B121" s="157"/>
      <c r="C121" s="157"/>
      <c r="D121" s="157"/>
      <c r="E121" s="157"/>
      <c r="F121" s="157"/>
      <c r="G121" s="157"/>
      <c r="H121" s="157"/>
      <c r="I121" s="157"/>
      <c r="J121" s="157"/>
      <c r="K121" s="157"/>
      <c r="L121" s="157"/>
      <c r="M121" s="157"/>
      <c r="N121" s="157"/>
      <c r="O121" s="157"/>
      <c r="P121" s="157"/>
      <c r="Q121" s="157"/>
      <c r="R121" s="157"/>
      <c r="S121" s="157"/>
      <c r="T121" s="157"/>
      <c r="U121" s="157"/>
      <c r="V121" s="157"/>
      <c r="W121" s="157"/>
      <c r="X121" s="157"/>
      <c r="Y121" s="157"/>
      <c r="Z121" s="157"/>
    </row>
    <row r="122" ht="9.75" customHeight="1">
      <c r="A122" s="157"/>
      <c r="B122" s="157"/>
      <c r="C122" s="157"/>
      <c r="D122" s="157"/>
      <c r="E122" s="157"/>
      <c r="F122" s="157"/>
      <c r="G122" s="157"/>
      <c r="H122" s="157"/>
      <c r="I122" s="157"/>
      <c r="J122" s="157"/>
      <c r="K122" s="157"/>
      <c r="L122" s="157"/>
      <c r="M122" s="157"/>
      <c r="N122" s="157"/>
      <c r="O122" s="157"/>
      <c r="P122" s="157"/>
      <c r="Q122" s="157"/>
      <c r="R122" s="157"/>
      <c r="S122" s="157"/>
      <c r="T122" s="157"/>
      <c r="U122" s="157"/>
      <c r="V122" s="157"/>
      <c r="W122" s="157"/>
      <c r="X122" s="157"/>
      <c r="Y122" s="157"/>
      <c r="Z122" s="157"/>
    </row>
    <row r="123" ht="9.75" customHeight="1">
      <c r="A123" s="157"/>
      <c r="B123" s="157"/>
      <c r="C123" s="157"/>
      <c r="D123" s="157"/>
      <c r="E123" s="157"/>
      <c r="F123" s="157"/>
      <c r="G123" s="157"/>
      <c r="H123" s="157"/>
      <c r="I123" s="157"/>
      <c r="J123" s="157"/>
      <c r="K123" s="157"/>
      <c r="L123" s="157"/>
      <c r="M123" s="157"/>
      <c r="N123" s="157"/>
      <c r="O123" s="157"/>
      <c r="P123" s="157"/>
      <c r="Q123" s="157"/>
      <c r="R123" s="157"/>
      <c r="S123" s="157"/>
      <c r="T123" s="157"/>
      <c r="U123" s="157"/>
      <c r="V123" s="157"/>
      <c r="W123" s="157"/>
      <c r="X123" s="157"/>
      <c r="Y123" s="157"/>
      <c r="Z123" s="157"/>
    </row>
    <row r="124" ht="9.75" customHeight="1">
      <c r="A124" s="157"/>
      <c r="B124" s="157"/>
      <c r="C124" s="157"/>
      <c r="D124" s="157"/>
      <c r="E124" s="157"/>
      <c r="F124" s="157"/>
      <c r="G124" s="157"/>
      <c r="H124" s="157"/>
      <c r="I124" s="157"/>
      <c r="J124" s="157"/>
      <c r="K124" s="157"/>
      <c r="L124" s="157"/>
      <c r="M124" s="157"/>
      <c r="N124" s="157"/>
      <c r="O124" s="157"/>
      <c r="P124" s="157"/>
      <c r="Q124" s="157"/>
      <c r="R124" s="157"/>
      <c r="S124" s="157"/>
      <c r="T124" s="157"/>
      <c r="U124" s="157"/>
      <c r="V124" s="157"/>
      <c r="W124" s="157"/>
      <c r="X124" s="157"/>
      <c r="Y124" s="157"/>
      <c r="Z124" s="157"/>
    </row>
    <row r="125" ht="9.75" customHeight="1">
      <c r="A125" s="157"/>
      <c r="B125" s="157"/>
      <c r="C125" s="157"/>
      <c r="D125" s="157"/>
      <c r="E125" s="157"/>
      <c r="F125" s="157"/>
      <c r="G125" s="157"/>
      <c r="H125" s="157"/>
      <c r="I125" s="157"/>
      <c r="J125" s="157"/>
      <c r="K125" s="157"/>
      <c r="L125" s="157"/>
      <c r="M125" s="157"/>
      <c r="N125" s="157"/>
      <c r="O125" s="157"/>
      <c r="P125" s="157"/>
      <c r="Q125" s="157"/>
      <c r="R125" s="157"/>
      <c r="S125" s="157"/>
      <c r="T125" s="157"/>
      <c r="U125" s="157"/>
      <c r="V125" s="157"/>
      <c r="W125" s="157"/>
      <c r="X125" s="157"/>
      <c r="Y125" s="157"/>
      <c r="Z125" s="157"/>
    </row>
    <row r="126" ht="9.75" customHeight="1">
      <c r="A126" s="157"/>
      <c r="B126" s="157"/>
      <c r="C126" s="157"/>
      <c r="D126" s="157"/>
      <c r="E126" s="157"/>
      <c r="F126" s="157"/>
      <c r="G126" s="157"/>
      <c r="H126" s="157"/>
      <c r="I126" s="157"/>
      <c r="J126" s="157"/>
      <c r="K126" s="157"/>
      <c r="L126" s="157"/>
      <c r="M126" s="157"/>
      <c r="N126" s="157"/>
      <c r="O126" s="157"/>
      <c r="P126" s="157"/>
      <c r="Q126" s="157"/>
      <c r="R126" s="157"/>
      <c r="S126" s="157"/>
      <c r="T126" s="157"/>
      <c r="U126" s="157"/>
      <c r="V126" s="157"/>
      <c r="W126" s="157"/>
      <c r="X126" s="157"/>
      <c r="Y126" s="157"/>
      <c r="Z126" s="157"/>
    </row>
    <row r="127" ht="9.75" customHeight="1">
      <c r="A127" s="157"/>
      <c r="B127" s="157"/>
      <c r="C127" s="157"/>
      <c r="D127" s="157"/>
      <c r="E127" s="157"/>
      <c r="F127" s="157"/>
      <c r="G127" s="157"/>
      <c r="H127" s="157"/>
      <c r="I127" s="157"/>
      <c r="J127" s="157"/>
      <c r="K127" s="157"/>
      <c r="L127" s="157"/>
      <c r="M127" s="157"/>
      <c r="N127" s="157"/>
      <c r="O127" s="157"/>
      <c r="P127" s="157"/>
      <c r="Q127" s="157"/>
      <c r="R127" s="157"/>
      <c r="S127" s="157"/>
      <c r="T127" s="157"/>
      <c r="U127" s="157"/>
      <c r="V127" s="157"/>
      <c r="W127" s="157"/>
      <c r="X127" s="157"/>
      <c r="Y127" s="157"/>
      <c r="Z127" s="157"/>
    </row>
    <row r="128" ht="9.75" customHeight="1">
      <c r="A128" s="157"/>
      <c r="B128" s="157"/>
      <c r="C128" s="157"/>
      <c r="D128" s="157"/>
      <c r="E128" s="157"/>
      <c r="F128" s="157"/>
      <c r="G128" s="157"/>
      <c r="H128" s="157"/>
      <c r="I128" s="157"/>
      <c r="J128" s="157"/>
      <c r="K128" s="157"/>
      <c r="L128" s="157"/>
      <c r="M128" s="157"/>
      <c r="N128" s="157"/>
      <c r="O128" s="157"/>
      <c r="P128" s="157"/>
      <c r="Q128" s="157"/>
      <c r="R128" s="157"/>
      <c r="S128" s="157"/>
      <c r="T128" s="157"/>
      <c r="U128" s="157"/>
      <c r="V128" s="157"/>
      <c r="W128" s="157"/>
      <c r="X128" s="157"/>
      <c r="Y128" s="157"/>
      <c r="Z128" s="157"/>
    </row>
    <row r="129" ht="9.75" customHeight="1">
      <c r="A129" s="157"/>
      <c r="B129" s="157"/>
      <c r="C129" s="157"/>
      <c r="D129" s="157"/>
      <c r="E129" s="157"/>
      <c r="F129" s="157"/>
      <c r="G129" s="157"/>
      <c r="H129" s="157"/>
      <c r="I129" s="157"/>
      <c r="J129" s="157"/>
      <c r="K129" s="157"/>
      <c r="L129" s="157"/>
      <c r="M129" s="157"/>
      <c r="N129" s="157"/>
      <c r="O129" s="157"/>
      <c r="P129" s="157"/>
      <c r="Q129" s="157"/>
      <c r="R129" s="157"/>
      <c r="S129" s="157"/>
      <c r="T129" s="157"/>
      <c r="U129" s="157"/>
      <c r="V129" s="157"/>
      <c r="W129" s="157"/>
      <c r="X129" s="157"/>
      <c r="Y129" s="157"/>
      <c r="Z129" s="157"/>
    </row>
    <row r="130" ht="9.75" customHeight="1">
      <c r="A130" s="157"/>
      <c r="B130" s="157"/>
      <c r="C130" s="157"/>
      <c r="D130" s="157"/>
      <c r="E130" s="157"/>
      <c r="F130" s="157"/>
      <c r="G130" s="157"/>
      <c r="H130" s="157"/>
      <c r="I130" s="157"/>
      <c r="J130" s="157"/>
      <c r="K130" s="157"/>
      <c r="L130" s="157"/>
      <c r="M130" s="157"/>
      <c r="N130" s="157"/>
      <c r="O130" s="157"/>
      <c r="P130" s="157"/>
      <c r="Q130" s="157"/>
      <c r="R130" s="157"/>
      <c r="S130" s="157"/>
      <c r="T130" s="157"/>
      <c r="U130" s="157"/>
      <c r="V130" s="157"/>
      <c r="W130" s="157"/>
      <c r="X130" s="157"/>
      <c r="Y130" s="157"/>
      <c r="Z130" s="157"/>
    </row>
    <row r="131" ht="9.75" customHeight="1">
      <c r="A131" s="157"/>
      <c r="B131" s="157"/>
      <c r="C131" s="157"/>
      <c r="D131" s="157"/>
      <c r="E131" s="157"/>
      <c r="F131" s="157"/>
      <c r="G131" s="157"/>
      <c r="H131" s="157"/>
      <c r="I131" s="157"/>
      <c r="J131" s="157"/>
      <c r="K131" s="157"/>
      <c r="L131" s="157"/>
      <c r="M131" s="157"/>
      <c r="N131" s="157"/>
      <c r="O131" s="157"/>
      <c r="P131" s="157"/>
      <c r="Q131" s="157"/>
      <c r="R131" s="157"/>
      <c r="S131" s="157"/>
      <c r="T131" s="157"/>
      <c r="U131" s="157"/>
      <c r="V131" s="157"/>
      <c r="W131" s="157"/>
      <c r="X131" s="157"/>
      <c r="Y131" s="157"/>
      <c r="Z131" s="157"/>
    </row>
    <row r="132" ht="9.75" customHeight="1">
      <c r="A132" s="157"/>
      <c r="B132" s="157"/>
      <c r="C132" s="157"/>
      <c r="D132" s="157"/>
      <c r="E132" s="157"/>
      <c r="F132" s="157"/>
      <c r="G132" s="157"/>
      <c r="H132" s="157"/>
      <c r="I132" s="157"/>
      <c r="J132" s="157"/>
      <c r="K132" s="157"/>
      <c r="L132" s="157"/>
      <c r="M132" s="157"/>
      <c r="N132" s="157"/>
      <c r="O132" s="157"/>
      <c r="P132" s="157"/>
      <c r="Q132" s="157"/>
      <c r="R132" s="157"/>
      <c r="S132" s="157"/>
      <c r="T132" s="157"/>
      <c r="U132" s="157"/>
      <c r="V132" s="157"/>
      <c r="W132" s="157"/>
      <c r="X132" s="157"/>
      <c r="Y132" s="157"/>
      <c r="Z132" s="157"/>
    </row>
    <row r="133" ht="9.75" customHeight="1">
      <c r="A133" s="157"/>
      <c r="B133" s="157"/>
      <c r="C133" s="157"/>
      <c r="D133" s="157"/>
      <c r="E133" s="157"/>
      <c r="F133" s="157"/>
      <c r="G133" s="157"/>
      <c r="H133" s="157"/>
      <c r="I133" s="157"/>
      <c r="J133" s="157"/>
      <c r="K133" s="157"/>
      <c r="L133" s="157"/>
      <c r="M133" s="157"/>
      <c r="N133" s="157"/>
      <c r="O133" s="157"/>
      <c r="P133" s="157"/>
      <c r="Q133" s="157"/>
      <c r="R133" s="157"/>
      <c r="S133" s="157"/>
      <c r="T133" s="157"/>
      <c r="U133" s="157"/>
      <c r="V133" s="157"/>
      <c r="W133" s="157"/>
      <c r="X133" s="157"/>
      <c r="Y133" s="157"/>
      <c r="Z133" s="157"/>
    </row>
    <row r="134" ht="9.75" customHeight="1">
      <c r="A134" s="157"/>
      <c r="B134" s="157"/>
      <c r="C134" s="157"/>
      <c r="D134" s="157"/>
      <c r="E134" s="157"/>
      <c r="F134" s="157"/>
      <c r="G134" s="157"/>
      <c r="H134" s="157"/>
      <c r="I134" s="157"/>
      <c r="J134" s="157"/>
      <c r="K134" s="157"/>
      <c r="L134" s="157"/>
      <c r="M134" s="157"/>
      <c r="N134" s="157"/>
      <c r="O134" s="157"/>
      <c r="P134" s="157"/>
      <c r="Q134" s="157"/>
      <c r="R134" s="157"/>
      <c r="S134" s="157"/>
      <c r="T134" s="157"/>
      <c r="U134" s="157"/>
      <c r="V134" s="157"/>
      <c r="W134" s="157"/>
      <c r="X134" s="157"/>
      <c r="Y134" s="157"/>
      <c r="Z134" s="157"/>
    </row>
    <row r="135" ht="9.75" customHeight="1">
      <c r="A135" s="157"/>
      <c r="B135" s="157"/>
      <c r="C135" s="157"/>
      <c r="D135" s="157"/>
      <c r="E135" s="157"/>
      <c r="F135" s="157"/>
      <c r="G135" s="157"/>
      <c r="H135" s="157"/>
      <c r="I135" s="157"/>
      <c r="J135" s="157"/>
      <c r="K135" s="157"/>
      <c r="L135" s="157"/>
      <c r="M135" s="157"/>
      <c r="N135" s="157"/>
      <c r="O135" s="157"/>
      <c r="P135" s="157"/>
      <c r="Q135" s="157"/>
      <c r="R135" s="157"/>
      <c r="S135" s="157"/>
      <c r="T135" s="157"/>
      <c r="U135" s="157"/>
      <c r="V135" s="157"/>
      <c r="W135" s="157"/>
      <c r="X135" s="157"/>
      <c r="Y135" s="157"/>
      <c r="Z135" s="157"/>
    </row>
    <row r="136" ht="9.75" customHeight="1">
      <c r="A136" s="157"/>
      <c r="B136" s="157"/>
      <c r="C136" s="157"/>
      <c r="D136" s="157"/>
      <c r="E136" s="157"/>
      <c r="F136" s="157"/>
      <c r="G136" s="157"/>
      <c r="H136" s="157"/>
      <c r="I136" s="157"/>
      <c r="J136" s="157"/>
      <c r="K136" s="157"/>
      <c r="L136" s="157"/>
      <c r="M136" s="157"/>
      <c r="N136" s="157"/>
      <c r="O136" s="157"/>
      <c r="P136" s="157"/>
      <c r="Q136" s="157"/>
      <c r="R136" s="157"/>
      <c r="S136" s="157"/>
      <c r="T136" s="157"/>
      <c r="U136" s="157"/>
      <c r="V136" s="157"/>
      <c r="W136" s="157"/>
      <c r="X136" s="157"/>
      <c r="Y136" s="157"/>
      <c r="Z136" s="157"/>
    </row>
    <row r="137" ht="9.75" customHeight="1">
      <c r="A137" s="157"/>
      <c r="B137" s="157"/>
      <c r="C137" s="157"/>
      <c r="D137" s="157"/>
      <c r="E137" s="157"/>
      <c r="F137" s="157"/>
      <c r="G137" s="157"/>
      <c r="H137" s="157"/>
      <c r="I137" s="157"/>
      <c r="J137" s="157"/>
      <c r="K137" s="157"/>
      <c r="L137" s="157"/>
      <c r="M137" s="157"/>
      <c r="N137" s="157"/>
      <c r="O137" s="157"/>
      <c r="P137" s="157"/>
      <c r="Q137" s="157"/>
      <c r="R137" s="157"/>
      <c r="S137" s="157"/>
      <c r="T137" s="157"/>
      <c r="U137" s="157"/>
      <c r="V137" s="157"/>
      <c r="W137" s="157"/>
      <c r="X137" s="157"/>
      <c r="Y137" s="157"/>
      <c r="Z137" s="157"/>
    </row>
    <row r="138" ht="9.75" customHeight="1">
      <c r="A138" s="157"/>
      <c r="B138" s="157"/>
      <c r="C138" s="157"/>
      <c r="D138" s="157"/>
      <c r="E138" s="157"/>
      <c r="F138" s="157"/>
      <c r="G138" s="157"/>
      <c r="H138" s="157"/>
      <c r="I138" s="157"/>
      <c r="J138" s="157"/>
      <c r="K138" s="157"/>
      <c r="L138" s="157"/>
      <c r="M138" s="157"/>
      <c r="N138" s="157"/>
      <c r="O138" s="157"/>
      <c r="P138" s="157"/>
      <c r="Q138" s="157"/>
      <c r="R138" s="157"/>
      <c r="S138" s="157"/>
      <c r="T138" s="157"/>
      <c r="U138" s="157"/>
      <c r="V138" s="157"/>
      <c r="W138" s="157"/>
      <c r="X138" s="157"/>
      <c r="Y138" s="157"/>
      <c r="Z138" s="157"/>
    </row>
    <row r="139" ht="9.75" customHeight="1">
      <c r="A139" s="157"/>
      <c r="B139" s="157"/>
      <c r="C139" s="157"/>
      <c r="D139" s="157"/>
      <c r="E139" s="157"/>
      <c r="F139" s="157"/>
      <c r="G139" s="157"/>
      <c r="H139" s="157"/>
      <c r="I139" s="157"/>
      <c r="J139" s="157"/>
      <c r="K139" s="157"/>
      <c r="L139" s="157"/>
      <c r="M139" s="157"/>
      <c r="N139" s="157"/>
      <c r="O139" s="157"/>
      <c r="P139" s="157"/>
      <c r="Q139" s="157"/>
      <c r="R139" s="157"/>
      <c r="S139" s="157"/>
      <c r="T139" s="157"/>
      <c r="U139" s="157"/>
      <c r="V139" s="157"/>
      <c r="W139" s="157"/>
      <c r="X139" s="157"/>
      <c r="Y139" s="157"/>
      <c r="Z139" s="157"/>
    </row>
    <row r="140" ht="9.75" customHeight="1">
      <c r="A140" s="157"/>
      <c r="B140" s="157"/>
      <c r="C140" s="157"/>
      <c r="D140" s="157"/>
      <c r="E140" s="157"/>
      <c r="F140" s="157"/>
      <c r="G140" s="157"/>
      <c r="H140" s="157"/>
      <c r="I140" s="157"/>
      <c r="J140" s="157"/>
      <c r="K140" s="157"/>
      <c r="L140" s="157"/>
      <c r="M140" s="157"/>
      <c r="N140" s="157"/>
      <c r="O140" s="157"/>
      <c r="P140" s="157"/>
      <c r="Q140" s="157"/>
      <c r="R140" s="157"/>
      <c r="S140" s="157"/>
      <c r="T140" s="157"/>
      <c r="U140" s="157"/>
      <c r="V140" s="157"/>
      <c r="W140" s="157"/>
      <c r="X140" s="157"/>
      <c r="Y140" s="157"/>
      <c r="Z140" s="157"/>
    </row>
    <row r="141" ht="9.75" customHeight="1">
      <c r="A141" s="157"/>
      <c r="B141" s="157"/>
      <c r="C141" s="157"/>
      <c r="D141" s="157"/>
      <c r="E141" s="157"/>
      <c r="F141" s="157"/>
      <c r="G141" s="157"/>
      <c r="H141" s="157"/>
      <c r="I141" s="157"/>
      <c r="J141" s="157"/>
      <c r="K141" s="157"/>
      <c r="L141" s="157"/>
      <c r="M141" s="157"/>
      <c r="N141" s="157"/>
      <c r="O141" s="157"/>
      <c r="P141" s="157"/>
      <c r="Q141" s="157"/>
      <c r="R141" s="157"/>
      <c r="S141" s="157"/>
      <c r="T141" s="157"/>
      <c r="U141" s="157"/>
      <c r="V141" s="157"/>
      <c r="W141" s="157"/>
      <c r="X141" s="157"/>
      <c r="Y141" s="157"/>
      <c r="Z141" s="157"/>
    </row>
    <row r="142" ht="9.75" customHeight="1">
      <c r="A142" s="157"/>
      <c r="B142" s="157"/>
      <c r="C142" s="157"/>
      <c r="D142" s="157"/>
      <c r="E142" s="157"/>
      <c r="F142" s="157"/>
      <c r="G142" s="157"/>
      <c r="H142" s="157"/>
      <c r="I142" s="157"/>
      <c r="J142" s="157"/>
      <c r="K142" s="157"/>
      <c r="L142" s="157"/>
      <c r="M142" s="157"/>
      <c r="N142" s="157"/>
      <c r="O142" s="157"/>
      <c r="P142" s="157"/>
      <c r="Q142" s="157"/>
      <c r="R142" s="157"/>
      <c r="S142" s="157"/>
      <c r="T142" s="157"/>
      <c r="U142" s="157"/>
      <c r="V142" s="157"/>
      <c r="W142" s="157"/>
      <c r="X142" s="157"/>
      <c r="Y142" s="157"/>
      <c r="Z142" s="157"/>
    </row>
    <row r="143" ht="9.75" customHeight="1">
      <c r="A143" s="157"/>
      <c r="B143" s="157"/>
      <c r="C143" s="157"/>
      <c r="D143" s="157"/>
      <c r="E143" s="157"/>
      <c r="F143" s="157"/>
      <c r="G143" s="157"/>
      <c r="H143" s="157"/>
      <c r="I143" s="157"/>
      <c r="J143" s="157"/>
      <c r="K143" s="157"/>
      <c r="L143" s="157"/>
      <c r="M143" s="157"/>
      <c r="N143" s="157"/>
      <c r="O143" s="157"/>
      <c r="P143" s="157"/>
      <c r="Q143" s="157"/>
      <c r="R143" s="157"/>
      <c r="S143" s="157"/>
      <c r="T143" s="157"/>
      <c r="U143" s="157"/>
      <c r="V143" s="157"/>
      <c r="W143" s="157"/>
      <c r="X143" s="157"/>
      <c r="Y143" s="157"/>
      <c r="Z143" s="157"/>
    </row>
    <row r="144" ht="9.75" customHeight="1">
      <c r="A144" s="157"/>
      <c r="B144" s="157"/>
      <c r="C144" s="157"/>
      <c r="D144" s="157"/>
      <c r="E144" s="157"/>
      <c r="F144" s="157"/>
      <c r="G144" s="157"/>
      <c r="H144" s="157"/>
      <c r="I144" s="157"/>
      <c r="J144" s="157"/>
      <c r="K144" s="157"/>
      <c r="L144" s="157"/>
      <c r="M144" s="157"/>
      <c r="N144" s="157"/>
      <c r="O144" s="157"/>
      <c r="P144" s="157"/>
      <c r="Q144" s="157"/>
      <c r="R144" s="157"/>
      <c r="S144" s="157"/>
      <c r="T144" s="157"/>
      <c r="U144" s="157"/>
      <c r="V144" s="157"/>
      <c r="W144" s="157"/>
      <c r="X144" s="157"/>
      <c r="Y144" s="157"/>
      <c r="Z144" s="157"/>
    </row>
    <row r="145" ht="9.75" customHeight="1">
      <c r="A145" s="157"/>
      <c r="B145" s="157"/>
      <c r="C145" s="157"/>
      <c r="D145" s="157"/>
      <c r="E145" s="157"/>
      <c r="F145" s="157"/>
      <c r="G145" s="157"/>
      <c r="H145" s="157"/>
      <c r="I145" s="157"/>
      <c r="J145" s="157"/>
      <c r="K145" s="157"/>
      <c r="L145" s="157"/>
      <c r="M145" s="157"/>
      <c r="N145" s="157"/>
      <c r="O145" s="157"/>
      <c r="P145" s="157"/>
      <c r="Q145" s="157"/>
      <c r="R145" s="157"/>
      <c r="S145" s="157"/>
      <c r="T145" s="157"/>
      <c r="U145" s="157"/>
      <c r="V145" s="157"/>
      <c r="W145" s="157"/>
      <c r="X145" s="157"/>
      <c r="Y145" s="157"/>
      <c r="Z145" s="157"/>
    </row>
    <row r="146" ht="9.75" customHeight="1">
      <c r="A146" s="157"/>
      <c r="B146" s="157"/>
      <c r="C146" s="157"/>
      <c r="D146" s="157"/>
      <c r="E146" s="157"/>
      <c r="F146" s="157"/>
      <c r="G146" s="157"/>
      <c r="H146" s="157"/>
      <c r="I146" s="157"/>
      <c r="J146" s="157"/>
      <c r="K146" s="157"/>
      <c r="L146" s="157"/>
      <c r="M146" s="157"/>
      <c r="N146" s="157"/>
      <c r="O146" s="157"/>
      <c r="P146" s="157"/>
      <c r="Q146" s="157"/>
      <c r="R146" s="157"/>
      <c r="S146" s="157"/>
      <c r="T146" s="157"/>
      <c r="U146" s="157"/>
      <c r="V146" s="157"/>
      <c r="W146" s="157"/>
      <c r="X146" s="157"/>
      <c r="Y146" s="157"/>
      <c r="Z146" s="157"/>
    </row>
    <row r="147" ht="9.75" customHeight="1">
      <c r="A147" s="157"/>
      <c r="B147" s="157"/>
      <c r="C147" s="157"/>
      <c r="D147" s="157"/>
      <c r="E147" s="157"/>
      <c r="F147" s="157"/>
      <c r="G147" s="157"/>
      <c r="H147" s="157"/>
      <c r="I147" s="157"/>
      <c r="J147" s="157"/>
      <c r="K147" s="157"/>
      <c r="L147" s="157"/>
      <c r="M147" s="157"/>
      <c r="N147" s="157"/>
      <c r="O147" s="157"/>
      <c r="P147" s="157"/>
      <c r="Q147" s="157"/>
      <c r="R147" s="157"/>
      <c r="S147" s="157"/>
      <c r="T147" s="157"/>
      <c r="U147" s="157"/>
      <c r="V147" s="157"/>
      <c r="W147" s="157"/>
      <c r="X147" s="157"/>
      <c r="Y147" s="157"/>
      <c r="Z147" s="157"/>
    </row>
    <row r="148" ht="9.75" customHeight="1">
      <c r="A148" s="157"/>
      <c r="B148" s="157"/>
      <c r="C148" s="157"/>
      <c r="D148" s="157"/>
      <c r="E148" s="157"/>
      <c r="F148" s="157"/>
      <c r="G148" s="157"/>
      <c r="H148" s="157"/>
      <c r="I148" s="157"/>
      <c r="J148" s="157"/>
      <c r="K148" s="157"/>
      <c r="L148" s="157"/>
      <c r="M148" s="157"/>
      <c r="N148" s="157"/>
      <c r="O148" s="157"/>
      <c r="P148" s="157"/>
      <c r="Q148" s="157"/>
      <c r="R148" s="157"/>
      <c r="S148" s="157"/>
      <c r="T148" s="157"/>
      <c r="U148" s="157"/>
      <c r="V148" s="157"/>
      <c r="W148" s="157"/>
      <c r="X148" s="157"/>
      <c r="Y148" s="157"/>
      <c r="Z148" s="157"/>
    </row>
    <row r="149" ht="9.75" customHeight="1">
      <c r="A149" s="157"/>
      <c r="B149" s="157"/>
      <c r="C149" s="157"/>
      <c r="D149" s="157"/>
      <c r="E149" s="157"/>
      <c r="F149" s="157"/>
      <c r="G149" s="157"/>
      <c r="H149" s="157"/>
      <c r="I149" s="157"/>
      <c r="J149" s="157"/>
      <c r="K149" s="157"/>
      <c r="L149" s="157"/>
      <c r="M149" s="157"/>
      <c r="N149" s="157"/>
      <c r="O149" s="157"/>
      <c r="P149" s="157"/>
      <c r="Q149" s="157"/>
      <c r="R149" s="157"/>
      <c r="S149" s="157"/>
      <c r="T149" s="157"/>
      <c r="U149" s="157"/>
      <c r="V149" s="157"/>
      <c r="W149" s="157"/>
      <c r="X149" s="157"/>
      <c r="Y149" s="157"/>
      <c r="Z149" s="157"/>
    </row>
    <row r="150" ht="9.75" customHeight="1">
      <c r="A150" s="157"/>
      <c r="B150" s="157"/>
      <c r="C150" s="157"/>
      <c r="D150" s="157"/>
      <c r="E150" s="157"/>
      <c r="F150" s="157"/>
      <c r="G150" s="157"/>
      <c r="H150" s="157"/>
      <c r="I150" s="157"/>
      <c r="J150" s="157"/>
      <c r="K150" s="157"/>
      <c r="L150" s="157"/>
      <c r="M150" s="157"/>
      <c r="N150" s="157"/>
      <c r="O150" s="157"/>
      <c r="P150" s="157"/>
      <c r="Q150" s="157"/>
      <c r="R150" s="157"/>
      <c r="S150" s="157"/>
      <c r="T150" s="157"/>
      <c r="U150" s="157"/>
      <c r="V150" s="157"/>
      <c r="W150" s="157"/>
      <c r="X150" s="157"/>
      <c r="Y150" s="157"/>
      <c r="Z150" s="157"/>
    </row>
    <row r="151" ht="9.75" customHeight="1">
      <c r="A151" s="157"/>
      <c r="B151" s="157"/>
      <c r="C151" s="157"/>
      <c r="D151" s="157"/>
      <c r="E151" s="157"/>
      <c r="F151" s="157"/>
      <c r="G151" s="157"/>
      <c r="H151" s="157"/>
      <c r="I151" s="157"/>
      <c r="J151" s="157"/>
      <c r="K151" s="157"/>
      <c r="L151" s="157"/>
      <c r="M151" s="157"/>
      <c r="N151" s="157"/>
      <c r="O151" s="157"/>
      <c r="P151" s="157"/>
      <c r="Q151" s="157"/>
      <c r="R151" s="157"/>
      <c r="S151" s="157"/>
      <c r="T151" s="157"/>
      <c r="U151" s="157"/>
      <c r="V151" s="157"/>
      <c r="W151" s="157"/>
      <c r="X151" s="157"/>
      <c r="Y151" s="157"/>
      <c r="Z151" s="157"/>
    </row>
    <row r="152" ht="9.75" customHeight="1">
      <c r="A152" s="157"/>
      <c r="B152" s="157"/>
      <c r="C152" s="157"/>
      <c r="D152" s="157"/>
      <c r="E152" s="157"/>
      <c r="F152" s="157"/>
      <c r="G152" s="157"/>
      <c r="H152" s="157"/>
      <c r="I152" s="157"/>
      <c r="J152" s="157"/>
      <c r="K152" s="157"/>
      <c r="L152" s="157"/>
      <c r="M152" s="157"/>
      <c r="N152" s="157"/>
      <c r="O152" s="157"/>
      <c r="P152" s="157"/>
      <c r="Q152" s="157"/>
      <c r="R152" s="157"/>
      <c r="S152" s="157"/>
      <c r="T152" s="157"/>
      <c r="U152" s="157"/>
      <c r="V152" s="157"/>
      <c r="W152" s="157"/>
      <c r="X152" s="157"/>
      <c r="Y152" s="157"/>
      <c r="Z152" s="157"/>
    </row>
    <row r="153" ht="9.75" customHeight="1">
      <c r="A153" s="157"/>
      <c r="B153" s="157"/>
      <c r="C153" s="157"/>
      <c r="D153" s="157"/>
      <c r="E153" s="157"/>
      <c r="F153" s="157"/>
      <c r="G153" s="157"/>
      <c r="H153" s="157"/>
      <c r="I153" s="157"/>
      <c r="J153" s="157"/>
      <c r="K153" s="157"/>
      <c r="L153" s="157"/>
      <c r="M153" s="157"/>
      <c r="N153" s="157"/>
      <c r="O153" s="157"/>
      <c r="P153" s="157"/>
      <c r="Q153" s="157"/>
      <c r="R153" s="157"/>
      <c r="S153" s="157"/>
      <c r="T153" s="157"/>
      <c r="U153" s="157"/>
      <c r="V153" s="157"/>
      <c r="W153" s="157"/>
      <c r="X153" s="157"/>
      <c r="Y153" s="157"/>
      <c r="Z153" s="157"/>
    </row>
    <row r="154" ht="9.75" customHeight="1">
      <c r="A154" s="157"/>
      <c r="B154" s="157"/>
      <c r="C154" s="157"/>
      <c r="D154" s="157"/>
      <c r="E154" s="157"/>
      <c r="F154" s="157"/>
      <c r="G154" s="157"/>
      <c r="H154" s="157"/>
      <c r="I154" s="157"/>
      <c r="J154" s="157"/>
      <c r="K154" s="157"/>
      <c r="L154" s="157"/>
      <c r="M154" s="157"/>
      <c r="N154" s="157"/>
      <c r="O154" s="157"/>
      <c r="P154" s="157"/>
      <c r="Q154" s="157"/>
      <c r="R154" s="157"/>
      <c r="S154" s="157"/>
      <c r="T154" s="157"/>
      <c r="U154" s="157"/>
      <c r="V154" s="157"/>
      <c r="W154" s="157"/>
      <c r="X154" s="157"/>
      <c r="Y154" s="157"/>
      <c r="Z154" s="157"/>
    </row>
    <row r="155" ht="9.75" customHeight="1">
      <c r="A155" s="157"/>
      <c r="B155" s="157"/>
      <c r="C155" s="157"/>
      <c r="D155" s="157"/>
      <c r="E155" s="157"/>
      <c r="F155" s="157"/>
      <c r="G155" s="157"/>
      <c r="H155" s="157"/>
      <c r="I155" s="157"/>
      <c r="J155" s="157"/>
      <c r="K155" s="157"/>
      <c r="L155" s="157"/>
      <c r="M155" s="157"/>
      <c r="N155" s="157"/>
      <c r="O155" s="157"/>
      <c r="P155" s="157"/>
      <c r="Q155" s="157"/>
      <c r="R155" s="157"/>
      <c r="S155" s="157"/>
      <c r="T155" s="157"/>
      <c r="U155" s="157"/>
      <c r="V155" s="157"/>
      <c r="W155" s="157"/>
      <c r="X155" s="157"/>
      <c r="Y155" s="157"/>
      <c r="Z155" s="157"/>
    </row>
    <row r="156" ht="9.75" customHeight="1">
      <c r="A156" s="157"/>
      <c r="B156" s="157"/>
      <c r="C156" s="157"/>
      <c r="D156" s="157"/>
      <c r="E156" s="157"/>
      <c r="F156" s="157"/>
      <c r="G156" s="157"/>
      <c r="H156" s="157"/>
      <c r="I156" s="157"/>
      <c r="J156" s="157"/>
      <c r="K156" s="157"/>
      <c r="L156" s="157"/>
      <c r="M156" s="157"/>
      <c r="N156" s="157"/>
      <c r="O156" s="157"/>
      <c r="P156" s="157"/>
      <c r="Q156" s="157"/>
      <c r="R156" s="157"/>
      <c r="S156" s="157"/>
      <c r="T156" s="157"/>
      <c r="U156" s="157"/>
      <c r="V156" s="157"/>
      <c r="W156" s="157"/>
      <c r="X156" s="157"/>
      <c r="Y156" s="157"/>
      <c r="Z156" s="157"/>
    </row>
    <row r="157" ht="9.75" customHeight="1">
      <c r="A157" s="157"/>
      <c r="B157" s="157"/>
      <c r="C157" s="157"/>
      <c r="D157" s="157"/>
      <c r="E157" s="157"/>
      <c r="F157" s="157"/>
      <c r="G157" s="157"/>
      <c r="H157" s="157"/>
      <c r="I157" s="157"/>
      <c r="J157" s="157"/>
      <c r="K157" s="157"/>
      <c r="L157" s="157"/>
      <c r="M157" s="157"/>
      <c r="N157" s="157"/>
      <c r="O157" s="157"/>
      <c r="P157" s="157"/>
      <c r="Q157" s="157"/>
      <c r="R157" s="157"/>
      <c r="S157" s="157"/>
      <c r="T157" s="157"/>
      <c r="U157" s="157"/>
      <c r="V157" s="157"/>
      <c r="W157" s="157"/>
      <c r="X157" s="157"/>
      <c r="Y157" s="157"/>
      <c r="Z157" s="157"/>
    </row>
    <row r="158" ht="9.75" customHeight="1">
      <c r="A158" s="157"/>
      <c r="B158" s="157"/>
      <c r="C158" s="157"/>
      <c r="D158" s="157"/>
      <c r="E158" s="157"/>
      <c r="F158" s="157"/>
      <c r="G158" s="157"/>
      <c r="H158" s="157"/>
      <c r="I158" s="157"/>
      <c r="J158" s="157"/>
      <c r="K158" s="157"/>
      <c r="L158" s="157"/>
      <c r="M158" s="157"/>
      <c r="N158" s="157"/>
      <c r="O158" s="157"/>
      <c r="P158" s="157"/>
      <c r="Q158" s="157"/>
      <c r="R158" s="157"/>
      <c r="S158" s="157"/>
      <c r="T158" s="157"/>
      <c r="U158" s="157"/>
      <c r="V158" s="157"/>
      <c r="W158" s="157"/>
      <c r="X158" s="157"/>
      <c r="Y158" s="157"/>
      <c r="Z158" s="157"/>
    </row>
    <row r="159" ht="9.75" customHeight="1">
      <c r="A159" s="157"/>
      <c r="B159" s="157"/>
      <c r="C159" s="157"/>
      <c r="D159" s="157"/>
      <c r="E159" s="157"/>
      <c r="F159" s="157"/>
      <c r="G159" s="157"/>
      <c r="H159" s="157"/>
      <c r="I159" s="157"/>
      <c r="J159" s="157"/>
      <c r="K159" s="157"/>
      <c r="L159" s="157"/>
      <c r="M159" s="157"/>
      <c r="N159" s="157"/>
      <c r="O159" s="157"/>
      <c r="P159" s="157"/>
      <c r="Q159" s="157"/>
      <c r="R159" s="157"/>
      <c r="S159" s="157"/>
      <c r="T159" s="157"/>
      <c r="U159" s="157"/>
      <c r="V159" s="157"/>
      <c r="W159" s="157"/>
      <c r="X159" s="157"/>
      <c r="Y159" s="157"/>
      <c r="Z159" s="157"/>
    </row>
    <row r="160" ht="9.75" customHeight="1">
      <c r="A160" s="157"/>
      <c r="B160" s="157"/>
      <c r="C160" s="157"/>
      <c r="D160" s="157"/>
      <c r="E160" s="157"/>
      <c r="F160" s="157"/>
      <c r="G160" s="157"/>
      <c r="H160" s="157"/>
      <c r="I160" s="157"/>
      <c r="J160" s="157"/>
      <c r="K160" s="157"/>
      <c r="L160" s="157"/>
      <c r="M160" s="157"/>
      <c r="N160" s="157"/>
      <c r="O160" s="157"/>
      <c r="P160" s="157"/>
      <c r="Q160" s="157"/>
      <c r="R160" s="157"/>
      <c r="S160" s="157"/>
      <c r="T160" s="157"/>
      <c r="U160" s="157"/>
      <c r="V160" s="157"/>
      <c r="W160" s="157"/>
      <c r="X160" s="157"/>
      <c r="Y160" s="157"/>
      <c r="Z160" s="157"/>
    </row>
    <row r="161" ht="9.75" customHeight="1">
      <c r="A161" s="157"/>
      <c r="B161" s="157"/>
      <c r="C161" s="157"/>
      <c r="D161" s="157"/>
      <c r="E161" s="157"/>
      <c r="F161" s="157"/>
      <c r="G161" s="157"/>
      <c r="H161" s="157"/>
      <c r="I161" s="157"/>
      <c r="J161" s="157"/>
      <c r="K161" s="157"/>
      <c r="L161" s="157"/>
      <c r="M161" s="157"/>
      <c r="N161" s="157"/>
      <c r="O161" s="157"/>
      <c r="P161" s="157"/>
      <c r="Q161" s="157"/>
      <c r="R161" s="157"/>
      <c r="S161" s="157"/>
      <c r="T161" s="157"/>
      <c r="U161" s="157"/>
      <c r="V161" s="157"/>
      <c r="W161" s="157"/>
      <c r="X161" s="157"/>
      <c r="Y161" s="157"/>
      <c r="Z161" s="157"/>
    </row>
    <row r="162" ht="9.75" customHeight="1">
      <c r="A162" s="157"/>
      <c r="B162" s="157"/>
      <c r="C162" s="157"/>
      <c r="D162" s="157"/>
      <c r="E162" s="157"/>
      <c r="F162" s="157"/>
      <c r="G162" s="157"/>
      <c r="H162" s="157"/>
      <c r="I162" s="157"/>
      <c r="J162" s="157"/>
      <c r="K162" s="157"/>
      <c r="L162" s="157"/>
      <c r="M162" s="157"/>
      <c r="N162" s="157"/>
      <c r="O162" s="157"/>
      <c r="P162" s="157"/>
      <c r="Q162" s="157"/>
      <c r="R162" s="157"/>
      <c r="S162" s="157"/>
      <c r="T162" s="157"/>
      <c r="U162" s="157"/>
      <c r="V162" s="157"/>
      <c r="W162" s="157"/>
      <c r="X162" s="157"/>
      <c r="Y162" s="157"/>
      <c r="Z162" s="157"/>
    </row>
    <row r="163" ht="9.75" customHeight="1">
      <c r="A163" s="157"/>
      <c r="B163" s="157"/>
      <c r="C163" s="157"/>
      <c r="D163" s="157"/>
      <c r="E163" s="157"/>
      <c r="F163" s="157"/>
      <c r="G163" s="157"/>
      <c r="H163" s="157"/>
      <c r="I163" s="157"/>
      <c r="J163" s="157"/>
      <c r="K163" s="157"/>
      <c r="L163" s="157"/>
      <c r="M163" s="157"/>
      <c r="N163" s="157"/>
      <c r="O163" s="157"/>
      <c r="P163" s="157"/>
      <c r="Q163" s="157"/>
      <c r="R163" s="157"/>
      <c r="S163" s="157"/>
      <c r="T163" s="157"/>
      <c r="U163" s="157"/>
      <c r="V163" s="157"/>
      <c r="W163" s="157"/>
      <c r="X163" s="157"/>
      <c r="Y163" s="157"/>
      <c r="Z163" s="157"/>
    </row>
    <row r="164" ht="9.75" customHeight="1">
      <c r="A164" s="157"/>
      <c r="B164" s="157"/>
      <c r="C164" s="157"/>
      <c r="D164" s="157"/>
      <c r="E164" s="157"/>
      <c r="F164" s="157"/>
      <c r="G164" s="157"/>
      <c r="H164" s="157"/>
      <c r="I164" s="157"/>
      <c r="J164" s="157"/>
      <c r="K164" s="157"/>
      <c r="L164" s="157"/>
      <c r="M164" s="157"/>
      <c r="N164" s="157"/>
      <c r="O164" s="157"/>
      <c r="P164" s="157"/>
      <c r="Q164" s="157"/>
      <c r="R164" s="157"/>
      <c r="S164" s="157"/>
      <c r="T164" s="157"/>
      <c r="U164" s="157"/>
      <c r="V164" s="157"/>
      <c r="W164" s="157"/>
      <c r="X164" s="157"/>
      <c r="Y164" s="157"/>
      <c r="Z164" s="157"/>
    </row>
    <row r="165" ht="9.75" customHeight="1">
      <c r="A165" s="157"/>
      <c r="B165" s="157"/>
      <c r="C165" s="157"/>
      <c r="D165" s="157"/>
      <c r="E165" s="157"/>
      <c r="F165" s="157"/>
      <c r="G165" s="157"/>
      <c r="H165" s="157"/>
      <c r="I165" s="157"/>
      <c r="J165" s="157"/>
      <c r="K165" s="157"/>
      <c r="L165" s="157"/>
      <c r="M165" s="157"/>
      <c r="N165" s="157"/>
      <c r="O165" s="157"/>
      <c r="P165" s="157"/>
      <c r="Q165" s="157"/>
      <c r="R165" s="157"/>
      <c r="S165" s="157"/>
      <c r="T165" s="157"/>
      <c r="U165" s="157"/>
      <c r="V165" s="157"/>
      <c r="W165" s="157"/>
      <c r="X165" s="157"/>
      <c r="Y165" s="157"/>
      <c r="Z165" s="157"/>
    </row>
    <row r="166" ht="9.75" customHeight="1">
      <c r="A166" s="157"/>
      <c r="B166" s="157"/>
      <c r="C166" s="157"/>
      <c r="D166" s="157"/>
      <c r="E166" s="157"/>
      <c r="F166" s="157"/>
      <c r="G166" s="157"/>
      <c r="H166" s="157"/>
      <c r="I166" s="157"/>
      <c r="J166" s="157"/>
      <c r="K166" s="157"/>
      <c r="L166" s="157"/>
      <c r="M166" s="157"/>
      <c r="N166" s="157"/>
      <c r="O166" s="157"/>
      <c r="P166" s="157"/>
      <c r="Q166" s="157"/>
      <c r="R166" s="157"/>
      <c r="S166" s="157"/>
      <c r="T166" s="157"/>
      <c r="U166" s="157"/>
      <c r="V166" s="157"/>
      <c r="W166" s="157"/>
      <c r="X166" s="157"/>
      <c r="Y166" s="157"/>
      <c r="Z166" s="157"/>
    </row>
    <row r="167" ht="9.75" customHeight="1">
      <c r="A167" s="157"/>
      <c r="B167" s="157"/>
      <c r="C167" s="157"/>
      <c r="D167" s="157"/>
      <c r="E167" s="157"/>
      <c r="F167" s="157"/>
      <c r="G167" s="157"/>
      <c r="H167" s="157"/>
      <c r="I167" s="157"/>
      <c r="J167" s="157"/>
      <c r="K167" s="157"/>
      <c r="L167" s="157"/>
      <c r="M167" s="157"/>
      <c r="N167" s="157"/>
      <c r="O167" s="157"/>
      <c r="P167" s="157"/>
      <c r="Q167" s="157"/>
      <c r="R167" s="157"/>
      <c r="S167" s="157"/>
      <c r="T167" s="157"/>
      <c r="U167" s="157"/>
      <c r="V167" s="157"/>
      <c r="W167" s="157"/>
      <c r="X167" s="157"/>
      <c r="Y167" s="157"/>
      <c r="Z167" s="157"/>
    </row>
    <row r="168" ht="9.75" customHeight="1">
      <c r="A168" s="157"/>
      <c r="B168" s="157"/>
      <c r="C168" s="157"/>
      <c r="D168" s="157"/>
      <c r="E168" s="157"/>
      <c r="F168" s="157"/>
      <c r="G168" s="157"/>
      <c r="H168" s="157"/>
      <c r="I168" s="157"/>
      <c r="J168" s="157"/>
      <c r="K168" s="157"/>
      <c r="L168" s="157"/>
      <c r="M168" s="157"/>
      <c r="N168" s="157"/>
      <c r="O168" s="157"/>
      <c r="P168" s="157"/>
      <c r="Q168" s="157"/>
      <c r="R168" s="157"/>
      <c r="S168" s="157"/>
      <c r="T168" s="157"/>
      <c r="U168" s="157"/>
      <c r="V168" s="157"/>
      <c r="W168" s="157"/>
      <c r="X168" s="157"/>
      <c r="Y168" s="157"/>
      <c r="Z168" s="157"/>
    </row>
    <row r="169" ht="9.75" customHeight="1">
      <c r="A169" s="157"/>
      <c r="B169" s="157"/>
      <c r="C169" s="157"/>
      <c r="D169" s="157"/>
      <c r="E169" s="157"/>
      <c r="F169" s="157"/>
      <c r="G169" s="157"/>
      <c r="H169" s="157"/>
      <c r="I169" s="157"/>
      <c r="J169" s="157"/>
      <c r="K169" s="157"/>
      <c r="L169" s="157"/>
      <c r="M169" s="157"/>
      <c r="N169" s="157"/>
      <c r="O169" s="157"/>
      <c r="P169" s="157"/>
      <c r="Q169" s="157"/>
      <c r="R169" s="157"/>
      <c r="S169" s="157"/>
      <c r="T169" s="157"/>
      <c r="U169" s="157"/>
      <c r="V169" s="157"/>
      <c r="W169" s="157"/>
      <c r="X169" s="157"/>
      <c r="Y169" s="157"/>
      <c r="Z169" s="157"/>
    </row>
    <row r="170" ht="9.75" customHeight="1">
      <c r="A170" s="157"/>
      <c r="B170" s="157"/>
      <c r="C170" s="157"/>
      <c r="D170" s="157"/>
      <c r="E170" s="157"/>
      <c r="F170" s="157"/>
      <c r="G170" s="157"/>
      <c r="H170" s="157"/>
      <c r="I170" s="157"/>
      <c r="J170" s="157"/>
      <c r="K170" s="157"/>
      <c r="L170" s="157"/>
      <c r="M170" s="157"/>
      <c r="N170" s="157"/>
      <c r="O170" s="157"/>
      <c r="P170" s="157"/>
      <c r="Q170" s="157"/>
      <c r="R170" s="157"/>
      <c r="S170" s="157"/>
      <c r="T170" s="157"/>
      <c r="U170" s="157"/>
      <c r="V170" s="157"/>
      <c r="W170" s="157"/>
      <c r="X170" s="157"/>
      <c r="Y170" s="157"/>
      <c r="Z170" s="157"/>
    </row>
    <row r="171" ht="9.75" customHeight="1">
      <c r="A171" s="157"/>
      <c r="B171" s="157"/>
      <c r="C171" s="157"/>
      <c r="D171" s="157"/>
      <c r="E171" s="157"/>
      <c r="F171" s="157"/>
      <c r="G171" s="157"/>
      <c r="H171" s="157"/>
      <c r="I171" s="157"/>
      <c r="J171" s="157"/>
      <c r="K171" s="157"/>
      <c r="L171" s="157"/>
      <c r="M171" s="157"/>
      <c r="N171" s="157"/>
      <c r="O171" s="157"/>
      <c r="P171" s="157"/>
      <c r="Q171" s="157"/>
      <c r="R171" s="157"/>
      <c r="S171" s="157"/>
      <c r="T171" s="157"/>
      <c r="U171" s="157"/>
      <c r="V171" s="157"/>
      <c r="W171" s="157"/>
      <c r="X171" s="157"/>
      <c r="Y171" s="157"/>
      <c r="Z171" s="157"/>
    </row>
    <row r="172" ht="9.75" customHeight="1">
      <c r="A172" s="157"/>
      <c r="B172" s="157"/>
      <c r="C172" s="157"/>
      <c r="D172" s="157"/>
      <c r="E172" s="157"/>
      <c r="F172" s="157"/>
      <c r="G172" s="157"/>
      <c r="H172" s="157"/>
      <c r="I172" s="157"/>
      <c r="J172" s="157"/>
      <c r="K172" s="157"/>
      <c r="L172" s="157"/>
      <c r="M172" s="157"/>
      <c r="N172" s="157"/>
      <c r="O172" s="157"/>
      <c r="P172" s="157"/>
      <c r="Q172" s="157"/>
      <c r="R172" s="157"/>
      <c r="S172" s="157"/>
      <c r="T172" s="157"/>
      <c r="U172" s="157"/>
      <c r="V172" s="157"/>
      <c r="W172" s="157"/>
      <c r="X172" s="157"/>
      <c r="Y172" s="157"/>
      <c r="Z172" s="157"/>
    </row>
    <row r="173" ht="9.75" customHeight="1">
      <c r="A173" s="157"/>
      <c r="B173" s="157"/>
      <c r="C173" s="157"/>
      <c r="D173" s="157"/>
      <c r="E173" s="157"/>
      <c r="F173" s="157"/>
      <c r="G173" s="157"/>
      <c r="H173" s="157"/>
      <c r="I173" s="157"/>
      <c r="J173" s="157"/>
      <c r="K173" s="157"/>
      <c r="L173" s="157"/>
      <c r="M173" s="157"/>
      <c r="N173" s="157"/>
      <c r="O173" s="157"/>
      <c r="P173" s="157"/>
      <c r="Q173" s="157"/>
      <c r="R173" s="157"/>
      <c r="S173" s="157"/>
      <c r="T173" s="157"/>
      <c r="U173" s="157"/>
      <c r="V173" s="157"/>
      <c r="W173" s="157"/>
      <c r="X173" s="157"/>
      <c r="Y173" s="157"/>
      <c r="Z173" s="157"/>
    </row>
    <row r="174" ht="9.75" customHeight="1">
      <c r="A174" s="157"/>
      <c r="B174" s="157"/>
      <c r="C174" s="157"/>
      <c r="D174" s="157"/>
      <c r="E174" s="157"/>
      <c r="F174" s="157"/>
      <c r="G174" s="157"/>
      <c r="H174" s="157"/>
      <c r="I174" s="157"/>
      <c r="J174" s="157"/>
      <c r="K174" s="157"/>
      <c r="L174" s="157"/>
      <c r="M174" s="157"/>
      <c r="N174" s="157"/>
      <c r="O174" s="157"/>
      <c r="P174" s="157"/>
      <c r="Q174" s="157"/>
      <c r="R174" s="157"/>
      <c r="S174" s="157"/>
      <c r="T174" s="157"/>
      <c r="U174" s="157"/>
      <c r="V174" s="157"/>
      <c r="W174" s="157"/>
      <c r="X174" s="157"/>
      <c r="Y174" s="157"/>
      <c r="Z174" s="157"/>
    </row>
    <row r="175" ht="9.75" customHeight="1">
      <c r="A175" s="157"/>
      <c r="B175" s="157"/>
      <c r="C175" s="157"/>
      <c r="D175" s="157"/>
      <c r="E175" s="157"/>
      <c r="F175" s="157"/>
      <c r="G175" s="157"/>
      <c r="H175" s="157"/>
      <c r="I175" s="157"/>
      <c r="J175" s="157"/>
      <c r="K175" s="157"/>
      <c r="L175" s="157"/>
      <c r="M175" s="157"/>
      <c r="N175" s="157"/>
      <c r="O175" s="157"/>
      <c r="P175" s="157"/>
      <c r="Q175" s="157"/>
      <c r="R175" s="157"/>
      <c r="S175" s="157"/>
      <c r="T175" s="157"/>
      <c r="U175" s="157"/>
      <c r="V175" s="157"/>
      <c r="W175" s="157"/>
      <c r="X175" s="157"/>
      <c r="Y175" s="157"/>
      <c r="Z175" s="157"/>
    </row>
    <row r="176" ht="9.75" customHeight="1">
      <c r="A176" s="157"/>
      <c r="B176" s="157"/>
      <c r="C176" s="157"/>
      <c r="D176" s="157"/>
      <c r="E176" s="157"/>
      <c r="F176" s="157"/>
      <c r="G176" s="157"/>
      <c r="H176" s="157"/>
      <c r="I176" s="157"/>
      <c r="J176" s="157"/>
      <c r="K176" s="157"/>
      <c r="L176" s="157"/>
      <c r="M176" s="157"/>
      <c r="N176" s="157"/>
      <c r="O176" s="157"/>
      <c r="P176" s="157"/>
      <c r="Q176" s="157"/>
      <c r="R176" s="157"/>
      <c r="S176" s="157"/>
      <c r="T176" s="157"/>
      <c r="U176" s="157"/>
      <c r="V176" s="157"/>
      <c r="W176" s="157"/>
      <c r="X176" s="157"/>
      <c r="Y176" s="157"/>
      <c r="Z176" s="157"/>
    </row>
    <row r="177" ht="9.75" customHeight="1">
      <c r="A177" s="157"/>
      <c r="B177" s="157"/>
      <c r="C177" s="157"/>
      <c r="D177" s="157"/>
      <c r="E177" s="157"/>
      <c r="F177" s="157"/>
      <c r="G177" s="157"/>
      <c r="H177" s="157"/>
      <c r="I177" s="157"/>
      <c r="J177" s="157"/>
      <c r="K177" s="157"/>
      <c r="L177" s="157"/>
      <c r="M177" s="157"/>
      <c r="N177" s="157"/>
      <c r="O177" s="157"/>
      <c r="P177" s="157"/>
      <c r="Q177" s="157"/>
      <c r="R177" s="157"/>
      <c r="S177" s="157"/>
      <c r="T177" s="157"/>
      <c r="U177" s="157"/>
      <c r="V177" s="157"/>
      <c r="W177" s="157"/>
      <c r="X177" s="157"/>
      <c r="Y177" s="157"/>
      <c r="Z177" s="157"/>
    </row>
    <row r="178" ht="9.75" customHeight="1">
      <c r="A178" s="157"/>
      <c r="B178" s="157"/>
      <c r="C178" s="157"/>
      <c r="D178" s="157"/>
      <c r="E178" s="157"/>
      <c r="F178" s="157"/>
      <c r="G178" s="157"/>
      <c r="H178" s="157"/>
      <c r="I178" s="157"/>
      <c r="J178" s="157"/>
      <c r="K178" s="157"/>
      <c r="L178" s="157"/>
      <c r="M178" s="157"/>
      <c r="N178" s="157"/>
      <c r="O178" s="157"/>
      <c r="P178" s="157"/>
      <c r="Q178" s="157"/>
      <c r="R178" s="157"/>
      <c r="S178" s="157"/>
      <c r="T178" s="157"/>
      <c r="U178" s="157"/>
      <c r="V178" s="157"/>
      <c r="W178" s="157"/>
      <c r="X178" s="157"/>
      <c r="Y178" s="157"/>
      <c r="Z178" s="157"/>
    </row>
    <row r="179" ht="9.75" customHeight="1">
      <c r="A179" s="157"/>
      <c r="B179" s="157"/>
      <c r="C179" s="157"/>
      <c r="D179" s="157"/>
      <c r="E179" s="157"/>
      <c r="F179" s="157"/>
      <c r="G179" s="157"/>
      <c r="H179" s="157"/>
      <c r="I179" s="157"/>
      <c r="J179" s="157"/>
      <c r="K179" s="157"/>
      <c r="L179" s="157"/>
      <c r="M179" s="157"/>
      <c r="N179" s="157"/>
      <c r="O179" s="157"/>
      <c r="P179" s="157"/>
      <c r="Q179" s="157"/>
      <c r="R179" s="157"/>
      <c r="S179" s="157"/>
      <c r="T179" s="157"/>
      <c r="U179" s="157"/>
      <c r="V179" s="157"/>
      <c r="W179" s="157"/>
      <c r="X179" s="157"/>
      <c r="Y179" s="157"/>
      <c r="Z179" s="157"/>
    </row>
    <row r="180" ht="9.75" customHeight="1">
      <c r="A180" s="157"/>
      <c r="B180" s="157"/>
      <c r="C180" s="157"/>
      <c r="D180" s="157"/>
      <c r="E180" s="157"/>
      <c r="F180" s="157"/>
      <c r="G180" s="157"/>
      <c r="H180" s="157"/>
      <c r="I180" s="157"/>
      <c r="J180" s="157"/>
      <c r="K180" s="157"/>
      <c r="L180" s="157"/>
      <c r="M180" s="157"/>
      <c r="N180" s="157"/>
      <c r="O180" s="157"/>
      <c r="P180" s="157"/>
      <c r="Q180" s="157"/>
      <c r="R180" s="157"/>
      <c r="S180" s="157"/>
      <c r="T180" s="157"/>
      <c r="U180" s="157"/>
      <c r="V180" s="157"/>
      <c r="W180" s="157"/>
      <c r="X180" s="157"/>
      <c r="Y180" s="157"/>
      <c r="Z180" s="157"/>
    </row>
    <row r="181" ht="9.75" customHeight="1">
      <c r="A181" s="157"/>
      <c r="B181" s="157"/>
      <c r="C181" s="157"/>
      <c r="D181" s="157"/>
      <c r="E181" s="157"/>
      <c r="F181" s="157"/>
      <c r="G181" s="157"/>
      <c r="H181" s="157"/>
      <c r="I181" s="157"/>
      <c r="J181" s="157"/>
      <c r="K181" s="157"/>
      <c r="L181" s="157"/>
      <c r="M181" s="157"/>
      <c r="N181" s="157"/>
      <c r="O181" s="157"/>
      <c r="P181" s="157"/>
      <c r="Q181" s="157"/>
      <c r="R181" s="157"/>
      <c r="S181" s="157"/>
      <c r="T181" s="157"/>
      <c r="U181" s="157"/>
      <c r="V181" s="157"/>
      <c r="W181" s="157"/>
      <c r="X181" s="157"/>
      <c r="Y181" s="157"/>
      <c r="Z181" s="157"/>
    </row>
    <row r="182" ht="9.75" customHeight="1">
      <c r="A182" s="157"/>
      <c r="B182" s="157"/>
      <c r="C182" s="157"/>
      <c r="D182" s="157"/>
      <c r="E182" s="157"/>
      <c r="F182" s="157"/>
      <c r="G182" s="157"/>
      <c r="H182" s="157"/>
      <c r="I182" s="157"/>
      <c r="J182" s="157"/>
      <c r="K182" s="157"/>
      <c r="L182" s="157"/>
      <c r="M182" s="157"/>
      <c r="N182" s="157"/>
      <c r="O182" s="157"/>
      <c r="P182" s="157"/>
      <c r="Q182" s="157"/>
      <c r="R182" s="157"/>
      <c r="S182" s="157"/>
      <c r="T182" s="157"/>
      <c r="U182" s="157"/>
      <c r="V182" s="157"/>
      <c r="W182" s="157"/>
      <c r="X182" s="157"/>
      <c r="Y182" s="157"/>
      <c r="Z182" s="157"/>
    </row>
    <row r="183" ht="9.75" customHeight="1">
      <c r="A183" s="157"/>
      <c r="B183" s="157"/>
      <c r="C183" s="157"/>
      <c r="D183" s="157"/>
      <c r="E183" s="157"/>
      <c r="F183" s="157"/>
      <c r="G183" s="157"/>
      <c r="H183" s="157"/>
      <c r="I183" s="157"/>
      <c r="J183" s="157"/>
      <c r="K183" s="157"/>
      <c r="L183" s="157"/>
      <c r="M183" s="157"/>
      <c r="N183" s="157"/>
      <c r="O183" s="157"/>
      <c r="P183" s="157"/>
      <c r="Q183" s="157"/>
      <c r="R183" s="157"/>
      <c r="S183" s="157"/>
      <c r="T183" s="157"/>
      <c r="U183" s="157"/>
      <c r="V183" s="157"/>
      <c r="W183" s="157"/>
      <c r="X183" s="157"/>
      <c r="Y183" s="157"/>
      <c r="Z183" s="157"/>
    </row>
    <row r="184" ht="9.75" customHeight="1">
      <c r="A184" s="157"/>
      <c r="B184" s="157"/>
      <c r="C184" s="157"/>
      <c r="D184" s="157"/>
      <c r="E184" s="157"/>
      <c r="F184" s="157"/>
      <c r="G184" s="157"/>
      <c r="H184" s="157"/>
      <c r="I184" s="157"/>
      <c r="J184" s="157"/>
      <c r="K184" s="157"/>
      <c r="L184" s="157"/>
      <c r="M184" s="157"/>
      <c r="N184" s="157"/>
      <c r="O184" s="157"/>
      <c r="P184" s="157"/>
      <c r="Q184" s="157"/>
      <c r="R184" s="157"/>
      <c r="S184" s="157"/>
      <c r="T184" s="157"/>
      <c r="U184" s="157"/>
      <c r="V184" s="157"/>
      <c r="W184" s="157"/>
      <c r="X184" s="157"/>
      <c r="Y184" s="157"/>
      <c r="Z184" s="157"/>
    </row>
    <row r="185" ht="9.75" customHeight="1">
      <c r="A185" s="157"/>
      <c r="B185" s="157"/>
      <c r="C185" s="157"/>
      <c r="D185" s="157"/>
      <c r="E185" s="157"/>
      <c r="F185" s="157"/>
      <c r="G185" s="157"/>
      <c r="H185" s="157"/>
      <c r="I185" s="157"/>
      <c r="J185" s="157"/>
      <c r="K185" s="157"/>
      <c r="L185" s="157"/>
      <c r="M185" s="157"/>
      <c r="N185" s="157"/>
      <c r="O185" s="157"/>
      <c r="P185" s="157"/>
      <c r="Q185" s="157"/>
      <c r="R185" s="157"/>
      <c r="S185" s="157"/>
      <c r="T185" s="157"/>
      <c r="U185" s="157"/>
      <c r="V185" s="157"/>
      <c r="W185" s="157"/>
      <c r="X185" s="157"/>
      <c r="Y185" s="157"/>
      <c r="Z185" s="157"/>
    </row>
    <row r="186" ht="9.75" customHeight="1">
      <c r="A186" s="157"/>
      <c r="B186" s="157"/>
      <c r="C186" s="157"/>
      <c r="D186" s="157"/>
      <c r="E186" s="157"/>
      <c r="F186" s="157"/>
      <c r="G186" s="157"/>
      <c r="H186" s="157"/>
      <c r="I186" s="157"/>
      <c r="J186" s="157"/>
      <c r="K186" s="157"/>
      <c r="L186" s="157"/>
      <c r="M186" s="157"/>
      <c r="N186" s="157"/>
      <c r="O186" s="157"/>
      <c r="P186" s="157"/>
      <c r="Q186" s="157"/>
      <c r="R186" s="157"/>
      <c r="S186" s="157"/>
      <c r="T186" s="157"/>
      <c r="U186" s="157"/>
      <c r="V186" s="157"/>
      <c r="W186" s="157"/>
      <c r="X186" s="157"/>
      <c r="Y186" s="157"/>
      <c r="Z186" s="157"/>
    </row>
    <row r="187" ht="9.75" customHeight="1">
      <c r="A187" s="157"/>
      <c r="B187" s="157"/>
      <c r="C187" s="157"/>
      <c r="D187" s="157"/>
      <c r="E187" s="157"/>
      <c r="F187" s="157"/>
      <c r="G187" s="157"/>
      <c r="H187" s="157"/>
      <c r="I187" s="157"/>
      <c r="J187" s="157"/>
      <c r="K187" s="157"/>
      <c r="L187" s="157"/>
      <c r="M187" s="157"/>
      <c r="N187" s="157"/>
      <c r="O187" s="157"/>
      <c r="P187" s="157"/>
      <c r="Q187" s="157"/>
      <c r="R187" s="157"/>
      <c r="S187" s="157"/>
      <c r="T187" s="157"/>
      <c r="U187" s="157"/>
      <c r="V187" s="157"/>
      <c r="W187" s="157"/>
      <c r="X187" s="157"/>
      <c r="Y187" s="157"/>
      <c r="Z187" s="157"/>
    </row>
    <row r="188" ht="9.75" customHeight="1">
      <c r="A188" s="157"/>
      <c r="B188" s="157"/>
      <c r="C188" s="157"/>
      <c r="D188" s="157"/>
      <c r="E188" s="157"/>
      <c r="F188" s="157"/>
      <c r="G188" s="157"/>
      <c r="H188" s="157"/>
      <c r="I188" s="157"/>
      <c r="J188" s="157"/>
      <c r="K188" s="157"/>
      <c r="L188" s="157"/>
      <c r="M188" s="157"/>
      <c r="N188" s="157"/>
      <c r="O188" s="157"/>
      <c r="P188" s="157"/>
      <c r="Q188" s="157"/>
      <c r="R188" s="157"/>
      <c r="S188" s="157"/>
      <c r="T188" s="157"/>
      <c r="U188" s="157"/>
      <c r="V188" s="157"/>
      <c r="W188" s="157"/>
      <c r="X188" s="157"/>
      <c r="Y188" s="157"/>
      <c r="Z188" s="157"/>
    </row>
    <row r="189" ht="9.75" customHeight="1">
      <c r="A189" s="157"/>
      <c r="B189" s="157"/>
      <c r="C189" s="157"/>
      <c r="D189" s="157"/>
      <c r="E189" s="157"/>
      <c r="F189" s="157"/>
      <c r="G189" s="157"/>
      <c r="H189" s="157"/>
      <c r="I189" s="157"/>
      <c r="J189" s="157"/>
      <c r="K189" s="157"/>
      <c r="L189" s="157"/>
      <c r="M189" s="157"/>
      <c r="N189" s="157"/>
      <c r="O189" s="157"/>
      <c r="P189" s="157"/>
      <c r="Q189" s="157"/>
      <c r="R189" s="157"/>
      <c r="S189" s="157"/>
      <c r="T189" s="157"/>
      <c r="U189" s="157"/>
      <c r="V189" s="157"/>
      <c r="W189" s="157"/>
      <c r="X189" s="157"/>
      <c r="Y189" s="157"/>
      <c r="Z189" s="157"/>
    </row>
    <row r="190" ht="9.75" customHeight="1">
      <c r="A190" s="157"/>
      <c r="B190" s="157"/>
      <c r="C190" s="157"/>
      <c r="D190" s="157"/>
      <c r="E190" s="157"/>
      <c r="F190" s="157"/>
      <c r="G190" s="157"/>
      <c r="H190" s="157"/>
      <c r="I190" s="157"/>
      <c r="J190" s="157"/>
      <c r="K190" s="157"/>
      <c r="L190" s="157"/>
      <c r="M190" s="157"/>
      <c r="N190" s="157"/>
      <c r="O190" s="157"/>
      <c r="P190" s="157"/>
      <c r="Q190" s="157"/>
      <c r="R190" s="157"/>
      <c r="S190" s="157"/>
      <c r="T190" s="157"/>
      <c r="U190" s="157"/>
      <c r="V190" s="157"/>
      <c r="W190" s="157"/>
      <c r="X190" s="157"/>
      <c r="Y190" s="157"/>
      <c r="Z190" s="157"/>
    </row>
    <row r="191" ht="9.75" customHeight="1">
      <c r="A191" s="157"/>
      <c r="B191" s="157"/>
      <c r="C191" s="157"/>
      <c r="D191" s="157"/>
      <c r="E191" s="157"/>
      <c r="F191" s="157"/>
      <c r="G191" s="157"/>
      <c r="H191" s="157"/>
      <c r="I191" s="157"/>
      <c r="J191" s="157"/>
      <c r="K191" s="157"/>
      <c r="L191" s="157"/>
      <c r="M191" s="157"/>
      <c r="N191" s="157"/>
      <c r="O191" s="157"/>
      <c r="P191" s="157"/>
      <c r="Q191" s="157"/>
      <c r="R191" s="157"/>
      <c r="S191" s="157"/>
      <c r="T191" s="157"/>
      <c r="U191" s="157"/>
      <c r="V191" s="157"/>
      <c r="W191" s="157"/>
      <c r="X191" s="157"/>
      <c r="Y191" s="157"/>
      <c r="Z191" s="157"/>
    </row>
    <row r="192" ht="9.75" customHeight="1">
      <c r="A192" s="157"/>
      <c r="B192" s="157"/>
      <c r="C192" s="157"/>
      <c r="D192" s="157"/>
      <c r="E192" s="157"/>
      <c r="F192" s="157"/>
      <c r="G192" s="157"/>
      <c r="H192" s="157"/>
      <c r="I192" s="157"/>
      <c r="J192" s="157"/>
      <c r="K192" s="157"/>
      <c r="L192" s="157"/>
      <c r="M192" s="157"/>
      <c r="N192" s="157"/>
      <c r="O192" s="157"/>
      <c r="P192" s="157"/>
      <c r="Q192" s="157"/>
      <c r="R192" s="157"/>
      <c r="S192" s="157"/>
      <c r="T192" s="157"/>
      <c r="U192" s="157"/>
      <c r="V192" s="157"/>
      <c r="W192" s="157"/>
      <c r="X192" s="157"/>
      <c r="Y192" s="157"/>
      <c r="Z192" s="157"/>
    </row>
    <row r="193" ht="9.75" customHeight="1">
      <c r="A193" s="157"/>
      <c r="B193" s="157"/>
      <c r="C193" s="157"/>
      <c r="D193" s="157"/>
      <c r="E193" s="157"/>
      <c r="F193" s="157"/>
      <c r="G193" s="157"/>
      <c r="H193" s="157"/>
      <c r="I193" s="157"/>
      <c r="J193" s="157"/>
      <c r="K193" s="157"/>
      <c r="L193" s="157"/>
      <c r="M193" s="157"/>
      <c r="N193" s="157"/>
      <c r="O193" s="157"/>
      <c r="P193" s="157"/>
      <c r="Q193" s="157"/>
      <c r="R193" s="157"/>
      <c r="S193" s="157"/>
      <c r="T193" s="157"/>
      <c r="U193" s="157"/>
      <c r="V193" s="157"/>
      <c r="W193" s="157"/>
      <c r="X193" s="157"/>
      <c r="Y193" s="157"/>
      <c r="Z193" s="157"/>
    </row>
    <row r="194" ht="9.75" customHeight="1">
      <c r="A194" s="157"/>
      <c r="B194" s="157"/>
      <c r="C194" s="157"/>
      <c r="D194" s="157"/>
      <c r="E194" s="157"/>
      <c r="F194" s="157"/>
      <c r="G194" s="157"/>
      <c r="H194" s="157"/>
      <c r="I194" s="157"/>
      <c r="J194" s="157"/>
      <c r="K194" s="157"/>
      <c r="L194" s="157"/>
      <c r="M194" s="157"/>
      <c r="N194" s="157"/>
      <c r="O194" s="157"/>
      <c r="P194" s="157"/>
      <c r="Q194" s="157"/>
      <c r="R194" s="157"/>
      <c r="S194" s="157"/>
      <c r="T194" s="157"/>
      <c r="U194" s="157"/>
      <c r="V194" s="157"/>
      <c r="W194" s="157"/>
      <c r="X194" s="157"/>
      <c r="Y194" s="157"/>
      <c r="Z194" s="157"/>
    </row>
    <row r="195" ht="9.75" customHeight="1">
      <c r="A195" s="157"/>
      <c r="B195" s="157"/>
      <c r="C195" s="157"/>
      <c r="D195" s="157"/>
      <c r="E195" s="157"/>
      <c r="F195" s="157"/>
      <c r="G195" s="157"/>
      <c r="H195" s="157"/>
      <c r="I195" s="157"/>
      <c r="J195" s="157"/>
      <c r="K195" s="157"/>
      <c r="L195" s="157"/>
      <c r="M195" s="157"/>
      <c r="N195" s="157"/>
      <c r="O195" s="157"/>
      <c r="P195" s="157"/>
      <c r="Q195" s="157"/>
      <c r="R195" s="157"/>
      <c r="S195" s="157"/>
      <c r="T195" s="157"/>
      <c r="U195" s="157"/>
      <c r="V195" s="157"/>
      <c r="W195" s="157"/>
      <c r="X195" s="157"/>
      <c r="Y195" s="157"/>
      <c r="Z195" s="157"/>
    </row>
    <row r="196" ht="9.75" customHeight="1">
      <c r="A196" s="157"/>
      <c r="B196" s="157"/>
      <c r="C196" s="157"/>
      <c r="D196" s="157"/>
      <c r="E196" s="157"/>
      <c r="F196" s="157"/>
      <c r="G196" s="157"/>
      <c r="H196" s="157"/>
      <c r="I196" s="157"/>
      <c r="J196" s="157"/>
      <c r="K196" s="157"/>
      <c r="L196" s="157"/>
      <c r="M196" s="157"/>
      <c r="N196" s="157"/>
      <c r="O196" s="157"/>
      <c r="P196" s="157"/>
      <c r="Q196" s="157"/>
      <c r="R196" s="157"/>
      <c r="S196" s="157"/>
      <c r="T196" s="157"/>
      <c r="U196" s="157"/>
      <c r="V196" s="157"/>
      <c r="W196" s="157"/>
      <c r="X196" s="157"/>
      <c r="Y196" s="157"/>
      <c r="Z196" s="157"/>
    </row>
    <row r="197" ht="9.75" customHeight="1">
      <c r="A197" s="157"/>
      <c r="B197" s="157"/>
      <c r="C197" s="157"/>
      <c r="D197" s="157"/>
      <c r="E197" s="157"/>
      <c r="F197" s="157"/>
      <c r="G197" s="157"/>
      <c r="H197" s="157"/>
      <c r="I197" s="157"/>
      <c r="J197" s="157"/>
      <c r="K197" s="157"/>
      <c r="L197" s="157"/>
      <c r="M197" s="157"/>
      <c r="N197" s="157"/>
      <c r="O197" s="157"/>
      <c r="P197" s="157"/>
      <c r="Q197" s="157"/>
      <c r="R197" s="157"/>
      <c r="S197" s="157"/>
      <c r="T197" s="157"/>
      <c r="U197" s="157"/>
      <c r="V197" s="157"/>
      <c r="W197" s="157"/>
      <c r="X197" s="157"/>
      <c r="Y197" s="157"/>
      <c r="Z197" s="157"/>
    </row>
    <row r="198" ht="9.75" customHeight="1">
      <c r="A198" s="157"/>
      <c r="B198" s="157"/>
      <c r="C198" s="157"/>
      <c r="D198" s="157"/>
      <c r="E198" s="157"/>
      <c r="F198" s="157"/>
      <c r="G198" s="157"/>
      <c r="H198" s="157"/>
      <c r="I198" s="157"/>
      <c r="J198" s="157"/>
      <c r="K198" s="157"/>
      <c r="L198" s="157"/>
      <c r="M198" s="157"/>
      <c r="N198" s="157"/>
      <c r="O198" s="157"/>
      <c r="P198" s="157"/>
      <c r="Q198" s="157"/>
      <c r="R198" s="157"/>
      <c r="S198" s="157"/>
      <c r="T198" s="157"/>
      <c r="U198" s="157"/>
      <c r="V198" s="157"/>
      <c r="W198" s="157"/>
      <c r="X198" s="157"/>
      <c r="Y198" s="157"/>
      <c r="Z198" s="157"/>
    </row>
    <row r="199" ht="9.75" customHeight="1">
      <c r="A199" s="157"/>
      <c r="B199" s="157"/>
      <c r="C199" s="157"/>
      <c r="D199" s="157"/>
      <c r="E199" s="157"/>
      <c r="F199" s="157"/>
      <c r="G199" s="157"/>
      <c r="H199" s="157"/>
      <c r="I199" s="157"/>
      <c r="J199" s="157"/>
      <c r="K199" s="157"/>
      <c r="L199" s="157"/>
      <c r="M199" s="157"/>
      <c r="N199" s="157"/>
      <c r="O199" s="157"/>
      <c r="P199" s="157"/>
      <c r="Q199" s="157"/>
      <c r="R199" s="157"/>
      <c r="S199" s="157"/>
      <c r="T199" s="157"/>
      <c r="U199" s="157"/>
      <c r="V199" s="157"/>
      <c r="W199" s="157"/>
      <c r="X199" s="157"/>
      <c r="Y199" s="157"/>
      <c r="Z199" s="157"/>
    </row>
    <row r="200" ht="9.75" customHeight="1">
      <c r="A200" s="157"/>
      <c r="B200" s="157"/>
      <c r="C200" s="157"/>
      <c r="D200" s="157"/>
      <c r="E200" s="157"/>
      <c r="F200" s="157"/>
      <c r="G200" s="157"/>
      <c r="H200" s="157"/>
      <c r="I200" s="157"/>
      <c r="J200" s="157"/>
      <c r="K200" s="157"/>
      <c r="L200" s="157"/>
      <c r="M200" s="157"/>
      <c r="N200" s="157"/>
      <c r="O200" s="157"/>
      <c r="P200" s="157"/>
      <c r="Q200" s="157"/>
      <c r="R200" s="157"/>
      <c r="S200" s="157"/>
      <c r="T200" s="157"/>
      <c r="U200" s="157"/>
      <c r="V200" s="157"/>
      <c r="W200" s="157"/>
      <c r="X200" s="157"/>
      <c r="Y200" s="157"/>
      <c r="Z200" s="157"/>
    </row>
    <row r="201" ht="9.75" customHeight="1">
      <c r="A201" s="157"/>
      <c r="B201" s="157"/>
      <c r="C201" s="157"/>
      <c r="D201" s="157"/>
      <c r="E201" s="157"/>
      <c r="F201" s="157"/>
      <c r="G201" s="157"/>
      <c r="H201" s="157"/>
      <c r="I201" s="157"/>
      <c r="J201" s="157"/>
      <c r="K201" s="157"/>
      <c r="L201" s="157"/>
      <c r="M201" s="157"/>
      <c r="N201" s="157"/>
      <c r="O201" s="157"/>
      <c r="P201" s="157"/>
      <c r="Q201" s="157"/>
      <c r="R201" s="157"/>
      <c r="S201" s="157"/>
      <c r="T201" s="157"/>
      <c r="U201" s="157"/>
      <c r="V201" s="157"/>
      <c r="W201" s="157"/>
      <c r="X201" s="157"/>
      <c r="Y201" s="157"/>
      <c r="Z201" s="157"/>
    </row>
    <row r="202" ht="9.75" customHeight="1">
      <c r="A202" s="157"/>
      <c r="B202" s="157"/>
      <c r="C202" s="157"/>
      <c r="D202" s="157"/>
      <c r="E202" s="157"/>
      <c r="F202" s="157"/>
      <c r="G202" s="157"/>
      <c r="H202" s="157"/>
      <c r="I202" s="157"/>
      <c r="J202" s="157"/>
      <c r="K202" s="157"/>
      <c r="L202" s="157"/>
      <c r="M202" s="157"/>
      <c r="N202" s="157"/>
      <c r="O202" s="157"/>
      <c r="P202" s="157"/>
      <c r="Q202" s="157"/>
      <c r="R202" s="157"/>
      <c r="S202" s="157"/>
      <c r="T202" s="157"/>
      <c r="U202" s="157"/>
      <c r="V202" s="157"/>
      <c r="W202" s="157"/>
      <c r="X202" s="157"/>
      <c r="Y202" s="157"/>
      <c r="Z202" s="157"/>
    </row>
    <row r="203" ht="9.75" customHeight="1">
      <c r="A203" s="157"/>
      <c r="B203" s="157"/>
      <c r="C203" s="157"/>
      <c r="D203" s="157"/>
      <c r="E203" s="157"/>
      <c r="F203" s="157"/>
      <c r="G203" s="157"/>
      <c r="H203" s="157"/>
      <c r="I203" s="157"/>
      <c r="J203" s="157"/>
      <c r="K203" s="157"/>
      <c r="L203" s="157"/>
      <c r="M203" s="157"/>
      <c r="N203" s="157"/>
      <c r="O203" s="157"/>
      <c r="P203" s="157"/>
      <c r="Q203" s="157"/>
      <c r="R203" s="157"/>
      <c r="S203" s="157"/>
      <c r="T203" s="157"/>
      <c r="U203" s="157"/>
      <c r="V203" s="157"/>
      <c r="W203" s="157"/>
      <c r="X203" s="157"/>
      <c r="Y203" s="157"/>
      <c r="Z203" s="157"/>
    </row>
    <row r="204" ht="9.75" customHeight="1">
      <c r="A204" s="157"/>
      <c r="B204" s="157"/>
      <c r="C204" s="157"/>
      <c r="D204" s="157"/>
      <c r="E204" s="157"/>
      <c r="F204" s="157"/>
      <c r="G204" s="157"/>
      <c r="H204" s="157"/>
      <c r="I204" s="157"/>
      <c r="J204" s="157"/>
      <c r="K204" s="157"/>
      <c r="L204" s="157"/>
      <c r="M204" s="157"/>
      <c r="N204" s="157"/>
      <c r="O204" s="157"/>
      <c r="P204" s="157"/>
      <c r="Q204" s="157"/>
      <c r="R204" s="157"/>
      <c r="S204" s="157"/>
      <c r="T204" s="157"/>
      <c r="U204" s="157"/>
      <c r="V204" s="157"/>
      <c r="W204" s="157"/>
      <c r="X204" s="157"/>
      <c r="Y204" s="157"/>
      <c r="Z204" s="157"/>
    </row>
    <row r="205" ht="9.75" customHeight="1">
      <c r="A205" s="157"/>
      <c r="B205" s="157"/>
      <c r="C205" s="157"/>
      <c r="D205" s="157"/>
      <c r="E205" s="157"/>
      <c r="F205" s="157"/>
      <c r="G205" s="157"/>
      <c r="H205" s="157"/>
      <c r="I205" s="157"/>
      <c r="J205" s="157"/>
      <c r="K205" s="157"/>
      <c r="L205" s="157"/>
      <c r="M205" s="157"/>
      <c r="N205" s="157"/>
      <c r="O205" s="157"/>
      <c r="P205" s="157"/>
      <c r="Q205" s="157"/>
      <c r="R205" s="157"/>
      <c r="S205" s="157"/>
      <c r="T205" s="157"/>
      <c r="U205" s="157"/>
      <c r="V205" s="157"/>
      <c r="W205" s="157"/>
      <c r="X205" s="157"/>
      <c r="Y205" s="157"/>
      <c r="Z205" s="157"/>
    </row>
    <row r="206" ht="9.75" customHeight="1">
      <c r="A206" s="157"/>
      <c r="B206" s="157"/>
      <c r="C206" s="157"/>
      <c r="D206" s="157"/>
      <c r="E206" s="157"/>
      <c r="F206" s="157"/>
      <c r="G206" s="157"/>
      <c r="H206" s="157"/>
      <c r="I206" s="157"/>
      <c r="J206" s="157"/>
      <c r="K206" s="157"/>
      <c r="L206" s="157"/>
      <c r="M206" s="157"/>
      <c r="N206" s="157"/>
      <c r="O206" s="157"/>
      <c r="P206" s="157"/>
      <c r="Q206" s="157"/>
      <c r="R206" s="157"/>
      <c r="S206" s="157"/>
      <c r="T206" s="157"/>
      <c r="U206" s="157"/>
      <c r="V206" s="157"/>
      <c r="W206" s="157"/>
      <c r="X206" s="157"/>
      <c r="Y206" s="157"/>
      <c r="Z206" s="157"/>
    </row>
    <row r="207" ht="9.75" customHeight="1">
      <c r="A207" s="157"/>
      <c r="B207" s="157"/>
      <c r="C207" s="157"/>
      <c r="D207" s="157"/>
      <c r="E207" s="157"/>
      <c r="F207" s="157"/>
      <c r="G207" s="157"/>
      <c r="H207" s="157"/>
      <c r="I207" s="157"/>
      <c r="J207" s="157"/>
      <c r="K207" s="157"/>
      <c r="L207" s="157"/>
      <c r="M207" s="157"/>
      <c r="N207" s="157"/>
      <c r="O207" s="157"/>
      <c r="P207" s="157"/>
      <c r="Q207" s="157"/>
      <c r="R207" s="157"/>
      <c r="S207" s="157"/>
      <c r="T207" s="157"/>
      <c r="U207" s="157"/>
      <c r="V207" s="157"/>
      <c r="W207" s="157"/>
      <c r="X207" s="157"/>
      <c r="Y207" s="157"/>
      <c r="Z207" s="157"/>
    </row>
    <row r="208" ht="9.75" customHeight="1">
      <c r="A208" s="157"/>
      <c r="B208" s="157"/>
      <c r="C208" s="157"/>
      <c r="D208" s="157"/>
      <c r="E208" s="157"/>
      <c r="F208" s="157"/>
      <c r="G208" s="157"/>
      <c r="H208" s="157"/>
      <c r="I208" s="157"/>
      <c r="J208" s="157"/>
      <c r="K208" s="157"/>
      <c r="L208" s="157"/>
      <c r="M208" s="157"/>
      <c r="N208" s="157"/>
      <c r="O208" s="157"/>
      <c r="P208" s="157"/>
      <c r="Q208" s="157"/>
      <c r="R208" s="157"/>
      <c r="S208" s="157"/>
      <c r="T208" s="157"/>
      <c r="U208" s="157"/>
      <c r="V208" s="157"/>
      <c r="W208" s="157"/>
      <c r="X208" s="157"/>
      <c r="Y208" s="157"/>
      <c r="Z208" s="157"/>
    </row>
    <row r="209" ht="9.75" customHeight="1">
      <c r="A209" s="157"/>
      <c r="B209" s="157"/>
      <c r="C209" s="157"/>
      <c r="D209" s="157"/>
      <c r="E209" s="157"/>
      <c r="F209" s="157"/>
      <c r="G209" s="157"/>
      <c r="H209" s="157"/>
      <c r="I209" s="157"/>
      <c r="J209" s="157"/>
      <c r="K209" s="157"/>
      <c r="L209" s="157"/>
      <c r="M209" s="157"/>
      <c r="N209" s="157"/>
      <c r="O209" s="157"/>
      <c r="P209" s="157"/>
      <c r="Q209" s="157"/>
      <c r="R209" s="157"/>
      <c r="S209" s="157"/>
      <c r="T209" s="157"/>
      <c r="U209" s="157"/>
      <c r="V209" s="157"/>
      <c r="W209" s="157"/>
      <c r="X209" s="157"/>
      <c r="Y209" s="157"/>
      <c r="Z209" s="157"/>
    </row>
    <row r="210" ht="9.75" customHeight="1">
      <c r="A210" s="157"/>
      <c r="B210" s="157"/>
      <c r="C210" s="157"/>
      <c r="D210" s="157"/>
      <c r="E210" s="157"/>
      <c r="F210" s="157"/>
      <c r="G210" s="157"/>
      <c r="H210" s="157"/>
      <c r="I210" s="157"/>
      <c r="J210" s="157"/>
      <c r="K210" s="157"/>
      <c r="L210" s="157"/>
      <c r="M210" s="157"/>
      <c r="N210" s="157"/>
      <c r="O210" s="157"/>
      <c r="P210" s="157"/>
      <c r="Q210" s="157"/>
      <c r="R210" s="157"/>
      <c r="S210" s="157"/>
      <c r="T210" s="157"/>
      <c r="U210" s="157"/>
      <c r="V210" s="157"/>
      <c r="W210" s="157"/>
      <c r="X210" s="157"/>
      <c r="Y210" s="157"/>
      <c r="Z210" s="157"/>
    </row>
    <row r="211" ht="9.75" customHeight="1">
      <c r="A211" s="157"/>
      <c r="B211" s="157"/>
      <c r="C211" s="157"/>
      <c r="D211" s="157"/>
      <c r="E211" s="157"/>
      <c r="F211" s="157"/>
      <c r="G211" s="157"/>
      <c r="H211" s="157"/>
      <c r="I211" s="157"/>
      <c r="J211" s="157"/>
      <c r="K211" s="157"/>
      <c r="L211" s="157"/>
      <c r="M211" s="157"/>
      <c r="N211" s="157"/>
      <c r="O211" s="157"/>
      <c r="P211" s="157"/>
      <c r="Q211" s="157"/>
      <c r="R211" s="157"/>
      <c r="S211" s="157"/>
      <c r="T211" s="157"/>
      <c r="U211" s="157"/>
      <c r="V211" s="157"/>
      <c r="W211" s="157"/>
      <c r="X211" s="157"/>
      <c r="Y211" s="157"/>
      <c r="Z211" s="157"/>
    </row>
    <row r="212" ht="9.75" customHeight="1">
      <c r="A212" s="157"/>
      <c r="B212" s="157"/>
      <c r="C212" s="157"/>
      <c r="D212" s="157"/>
      <c r="E212" s="157"/>
      <c r="F212" s="157"/>
      <c r="G212" s="157"/>
      <c r="H212" s="157"/>
      <c r="I212" s="157"/>
      <c r="J212" s="157"/>
      <c r="K212" s="157"/>
      <c r="L212" s="157"/>
      <c r="M212" s="157"/>
      <c r="N212" s="157"/>
      <c r="O212" s="157"/>
      <c r="P212" s="157"/>
      <c r="Q212" s="157"/>
      <c r="R212" s="157"/>
      <c r="S212" s="157"/>
      <c r="T212" s="157"/>
      <c r="U212" s="157"/>
      <c r="V212" s="157"/>
      <c r="W212" s="157"/>
      <c r="X212" s="157"/>
      <c r="Y212" s="157"/>
      <c r="Z212" s="157"/>
    </row>
    <row r="213" ht="9.75" customHeight="1">
      <c r="A213" s="157"/>
      <c r="B213" s="157"/>
      <c r="C213" s="157"/>
      <c r="D213" s="157"/>
      <c r="E213" s="157"/>
      <c r="F213" s="157"/>
      <c r="G213" s="157"/>
      <c r="H213" s="157"/>
      <c r="I213" s="157"/>
      <c r="J213" s="157"/>
      <c r="K213" s="157"/>
      <c r="L213" s="157"/>
      <c r="M213" s="157"/>
      <c r="N213" s="157"/>
      <c r="O213" s="157"/>
      <c r="P213" s="157"/>
      <c r="Q213" s="157"/>
      <c r="R213" s="157"/>
      <c r="S213" s="157"/>
      <c r="T213" s="157"/>
      <c r="U213" s="157"/>
      <c r="V213" s="157"/>
      <c r="W213" s="157"/>
      <c r="X213" s="157"/>
      <c r="Y213" s="157"/>
      <c r="Z213" s="157"/>
    </row>
    <row r="214" ht="9.75" customHeight="1">
      <c r="A214" s="157"/>
      <c r="B214" s="157"/>
      <c r="C214" s="157"/>
      <c r="D214" s="157"/>
      <c r="E214" s="157"/>
      <c r="F214" s="157"/>
      <c r="G214" s="157"/>
      <c r="H214" s="157"/>
      <c r="I214" s="157"/>
      <c r="J214" s="157"/>
      <c r="K214" s="157"/>
      <c r="L214" s="157"/>
      <c r="M214" s="157"/>
      <c r="N214" s="157"/>
      <c r="O214" s="157"/>
      <c r="P214" s="157"/>
      <c r="Q214" s="157"/>
      <c r="R214" s="157"/>
      <c r="S214" s="157"/>
      <c r="T214" s="157"/>
      <c r="U214" s="157"/>
      <c r="V214" s="157"/>
      <c r="W214" s="157"/>
      <c r="X214" s="157"/>
      <c r="Y214" s="157"/>
      <c r="Z214" s="157"/>
    </row>
    <row r="215" ht="9.75" customHeight="1">
      <c r="A215" s="157"/>
      <c r="B215" s="157"/>
      <c r="C215" s="157"/>
      <c r="D215" s="157"/>
      <c r="E215" s="157"/>
      <c r="F215" s="157"/>
      <c r="G215" s="157"/>
      <c r="H215" s="157"/>
      <c r="I215" s="157"/>
      <c r="J215" s="157"/>
      <c r="K215" s="157"/>
      <c r="L215" s="157"/>
      <c r="M215" s="157"/>
      <c r="N215" s="157"/>
      <c r="O215" s="157"/>
      <c r="P215" s="157"/>
      <c r="Q215" s="157"/>
      <c r="R215" s="157"/>
      <c r="S215" s="157"/>
      <c r="T215" s="157"/>
      <c r="U215" s="157"/>
      <c r="V215" s="157"/>
      <c r="W215" s="157"/>
      <c r="X215" s="157"/>
      <c r="Y215" s="157"/>
      <c r="Z215" s="157"/>
    </row>
    <row r="216" ht="9.75" customHeight="1">
      <c r="A216" s="157"/>
      <c r="B216" s="157"/>
      <c r="C216" s="157"/>
      <c r="D216" s="157"/>
      <c r="E216" s="157"/>
      <c r="F216" s="157"/>
      <c r="G216" s="157"/>
      <c r="H216" s="157"/>
      <c r="I216" s="157"/>
      <c r="J216" s="157"/>
      <c r="K216" s="157"/>
      <c r="L216" s="157"/>
      <c r="M216" s="157"/>
      <c r="N216" s="157"/>
      <c r="O216" s="157"/>
      <c r="P216" s="157"/>
      <c r="Q216" s="157"/>
      <c r="R216" s="157"/>
      <c r="S216" s="157"/>
      <c r="T216" s="157"/>
      <c r="U216" s="157"/>
      <c r="V216" s="157"/>
      <c r="W216" s="157"/>
      <c r="X216" s="157"/>
      <c r="Y216" s="157"/>
      <c r="Z216" s="157"/>
    </row>
    <row r="217" ht="9.75" customHeight="1">
      <c r="A217" s="157"/>
      <c r="B217" s="157"/>
      <c r="C217" s="157"/>
      <c r="D217" s="157"/>
      <c r="E217" s="157"/>
      <c r="F217" s="157"/>
      <c r="G217" s="157"/>
      <c r="H217" s="157"/>
      <c r="I217" s="157"/>
      <c r="J217" s="157"/>
      <c r="K217" s="157"/>
      <c r="L217" s="157"/>
      <c r="M217" s="157"/>
      <c r="N217" s="157"/>
      <c r="O217" s="157"/>
      <c r="P217" s="157"/>
      <c r="Q217" s="157"/>
      <c r="R217" s="157"/>
      <c r="S217" s="157"/>
      <c r="T217" s="157"/>
      <c r="U217" s="157"/>
      <c r="V217" s="157"/>
      <c r="W217" s="157"/>
      <c r="X217" s="157"/>
      <c r="Y217" s="157"/>
      <c r="Z217" s="157"/>
    </row>
    <row r="218" ht="9.75" customHeight="1">
      <c r="A218" s="157"/>
      <c r="B218" s="157"/>
      <c r="C218" s="157"/>
      <c r="D218" s="157"/>
      <c r="E218" s="157"/>
      <c r="F218" s="157"/>
      <c r="G218" s="157"/>
      <c r="H218" s="157"/>
      <c r="I218" s="157"/>
      <c r="J218" s="157"/>
      <c r="K218" s="157"/>
      <c r="L218" s="157"/>
      <c r="M218" s="157"/>
      <c r="N218" s="157"/>
      <c r="O218" s="157"/>
      <c r="P218" s="157"/>
      <c r="Q218" s="157"/>
      <c r="R218" s="157"/>
      <c r="S218" s="157"/>
      <c r="T218" s="157"/>
      <c r="U218" s="157"/>
      <c r="V218" s="157"/>
      <c r="W218" s="157"/>
      <c r="X218" s="157"/>
      <c r="Y218" s="157"/>
      <c r="Z218" s="157"/>
    </row>
    <row r="219" ht="9.75" customHeight="1">
      <c r="A219" s="157"/>
      <c r="B219" s="157"/>
      <c r="C219" s="157"/>
      <c r="D219" s="157"/>
      <c r="E219" s="157"/>
      <c r="F219" s="157"/>
      <c r="G219" s="157"/>
      <c r="H219" s="157"/>
      <c r="I219" s="157"/>
      <c r="J219" s="157"/>
      <c r="K219" s="157"/>
      <c r="L219" s="157"/>
      <c r="M219" s="157"/>
      <c r="N219" s="157"/>
      <c r="O219" s="157"/>
      <c r="P219" s="157"/>
      <c r="Q219" s="157"/>
      <c r="R219" s="157"/>
      <c r="S219" s="157"/>
      <c r="T219" s="157"/>
      <c r="U219" s="157"/>
      <c r="V219" s="157"/>
      <c r="W219" s="157"/>
      <c r="X219" s="157"/>
      <c r="Y219" s="157"/>
      <c r="Z219" s="157"/>
    </row>
    <row r="220" ht="9.75" customHeight="1">
      <c r="A220" s="157"/>
      <c r="B220" s="157"/>
      <c r="C220" s="157"/>
      <c r="D220" s="157"/>
      <c r="E220" s="157"/>
      <c r="F220" s="157"/>
      <c r="G220" s="157"/>
      <c r="H220" s="157"/>
      <c r="I220" s="157"/>
      <c r="J220" s="157"/>
      <c r="K220" s="157"/>
      <c r="L220" s="157"/>
      <c r="M220" s="157"/>
      <c r="N220" s="157"/>
      <c r="O220" s="157"/>
      <c r="P220" s="157"/>
      <c r="Q220" s="157"/>
      <c r="R220" s="157"/>
      <c r="S220" s="157"/>
      <c r="T220" s="157"/>
      <c r="U220" s="157"/>
      <c r="V220" s="157"/>
      <c r="W220" s="157"/>
      <c r="X220" s="157"/>
      <c r="Y220" s="157"/>
      <c r="Z220" s="157"/>
    </row>
    <row r="221" ht="9.75" customHeight="1">
      <c r="A221" s="157"/>
      <c r="B221" s="157"/>
      <c r="C221" s="157"/>
      <c r="D221" s="157"/>
      <c r="E221" s="157"/>
      <c r="F221" s="157"/>
      <c r="G221" s="157"/>
      <c r="H221" s="157"/>
      <c r="I221" s="157"/>
      <c r="J221" s="157"/>
      <c r="K221" s="157"/>
      <c r="L221" s="157"/>
      <c r="M221" s="157"/>
      <c r="N221" s="157"/>
      <c r="O221" s="157"/>
      <c r="P221" s="157"/>
      <c r="Q221" s="157"/>
      <c r="R221" s="157"/>
      <c r="S221" s="157"/>
      <c r="T221" s="157"/>
      <c r="U221" s="157"/>
      <c r="V221" s="157"/>
      <c r="W221" s="157"/>
      <c r="X221" s="157"/>
      <c r="Y221" s="157"/>
      <c r="Z221" s="157"/>
    </row>
    <row r="222" ht="9.75" customHeight="1">
      <c r="A222" s="157"/>
      <c r="B222" s="157"/>
      <c r="C222" s="157"/>
      <c r="D222" s="157"/>
      <c r="E222" s="157"/>
      <c r="F222" s="157"/>
      <c r="G222" s="157"/>
      <c r="H222" s="157"/>
      <c r="I222" s="157"/>
      <c r="J222" s="157"/>
      <c r="K222" s="157"/>
      <c r="L222" s="157"/>
      <c r="M222" s="157"/>
      <c r="N222" s="157"/>
      <c r="O222" s="157"/>
      <c r="P222" s="157"/>
      <c r="Q222" s="157"/>
      <c r="R222" s="157"/>
      <c r="S222" s="157"/>
      <c r="T222" s="157"/>
      <c r="U222" s="157"/>
      <c r="V222" s="157"/>
      <c r="W222" s="157"/>
      <c r="X222" s="157"/>
      <c r="Y222" s="157"/>
      <c r="Z222" s="157"/>
    </row>
    <row r="223" ht="9.75" customHeight="1">
      <c r="A223" s="157"/>
      <c r="B223" s="157"/>
      <c r="C223" s="157"/>
      <c r="D223" s="157"/>
      <c r="E223" s="157"/>
      <c r="F223" s="157"/>
      <c r="G223" s="157"/>
      <c r="H223" s="157"/>
      <c r="I223" s="157"/>
      <c r="J223" s="157"/>
      <c r="K223" s="157"/>
      <c r="L223" s="157"/>
      <c r="M223" s="157"/>
      <c r="N223" s="157"/>
      <c r="O223" s="157"/>
      <c r="P223" s="157"/>
      <c r="Q223" s="157"/>
      <c r="R223" s="157"/>
      <c r="S223" s="157"/>
      <c r="T223" s="157"/>
      <c r="U223" s="157"/>
      <c r="V223" s="157"/>
      <c r="W223" s="157"/>
      <c r="X223" s="157"/>
      <c r="Y223" s="157"/>
      <c r="Z223" s="157"/>
    </row>
    <row r="224" ht="9.75" customHeight="1">
      <c r="A224" s="157"/>
      <c r="B224" s="157"/>
      <c r="C224" s="157"/>
      <c r="D224" s="157"/>
      <c r="E224" s="157"/>
      <c r="F224" s="157"/>
      <c r="G224" s="157"/>
      <c r="H224" s="157"/>
      <c r="I224" s="157"/>
      <c r="J224" s="157"/>
      <c r="K224" s="157"/>
      <c r="L224" s="157"/>
      <c r="M224" s="157"/>
      <c r="N224" s="157"/>
      <c r="O224" s="157"/>
      <c r="P224" s="157"/>
      <c r="Q224" s="157"/>
      <c r="R224" s="157"/>
      <c r="S224" s="157"/>
      <c r="T224" s="157"/>
      <c r="U224" s="157"/>
      <c r="V224" s="157"/>
      <c r="W224" s="157"/>
      <c r="X224" s="157"/>
      <c r="Y224" s="157"/>
      <c r="Z224" s="157"/>
    </row>
    <row r="225" ht="9.75" customHeight="1">
      <c r="A225" s="157"/>
      <c r="B225" s="157"/>
      <c r="C225" s="157"/>
      <c r="D225" s="157"/>
      <c r="E225" s="157"/>
      <c r="F225" s="157"/>
      <c r="G225" s="157"/>
      <c r="H225" s="157"/>
      <c r="I225" s="157"/>
      <c r="J225" s="157"/>
      <c r="K225" s="157"/>
      <c r="L225" s="157"/>
      <c r="M225" s="157"/>
      <c r="N225" s="157"/>
      <c r="O225" s="157"/>
      <c r="P225" s="157"/>
      <c r="Q225" s="157"/>
      <c r="R225" s="157"/>
      <c r="S225" s="157"/>
      <c r="T225" s="157"/>
      <c r="U225" s="157"/>
      <c r="V225" s="157"/>
      <c r="W225" s="157"/>
      <c r="X225" s="157"/>
      <c r="Y225" s="157"/>
      <c r="Z225" s="157"/>
    </row>
    <row r="226" ht="9.75" customHeight="1">
      <c r="A226" s="157"/>
      <c r="B226" s="157"/>
      <c r="C226" s="157"/>
      <c r="D226" s="157"/>
      <c r="E226" s="157"/>
      <c r="F226" s="157"/>
      <c r="G226" s="157"/>
      <c r="H226" s="157"/>
      <c r="I226" s="157"/>
      <c r="J226" s="157"/>
      <c r="K226" s="157"/>
      <c r="L226" s="157"/>
      <c r="M226" s="157"/>
      <c r="N226" s="157"/>
      <c r="O226" s="157"/>
      <c r="P226" s="157"/>
      <c r="Q226" s="157"/>
      <c r="R226" s="157"/>
      <c r="S226" s="157"/>
      <c r="T226" s="157"/>
      <c r="U226" s="157"/>
      <c r="V226" s="157"/>
      <c r="W226" s="157"/>
      <c r="X226" s="157"/>
      <c r="Y226" s="157"/>
      <c r="Z226" s="157"/>
    </row>
    <row r="227" ht="9.75" customHeight="1">
      <c r="A227" s="157"/>
      <c r="B227" s="157"/>
      <c r="C227" s="157"/>
      <c r="D227" s="157"/>
      <c r="E227" s="157"/>
      <c r="F227" s="157"/>
      <c r="G227" s="157"/>
      <c r="H227" s="157"/>
      <c r="I227" s="157"/>
      <c r="J227" s="157"/>
      <c r="K227" s="157"/>
      <c r="L227" s="157"/>
      <c r="M227" s="157"/>
      <c r="N227" s="157"/>
      <c r="O227" s="157"/>
      <c r="P227" s="157"/>
      <c r="Q227" s="157"/>
      <c r="R227" s="157"/>
      <c r="S227" s="157"/>
      <c r="T227" s="157"/>
      <c r="U227" s="157"/>
      <c r="V227" s="157"/>
      <c r="W227" s="157"/>
      <c r="X227" s="157"/>
      <c r="Y227" s="157"/>
      <c r="Z227" s="157"/>
    </row>
    <row r="228" ht="9.75" customHeight="1">
      <c r="A228" s="157"/>
      <c r="B228" s="157"/>
      <c r="C228" s="157"/>
      <c r="D228" s="157"/>
      <c r="E228" s="157"/>
      <c r="F228" s="157"/>
      <c r="G228" s="157"/>
      <c r="H228" s="157"/>
      <c r="I228" s="157"/>
      <c r="J228" s="157"/>
      <c r="K228" s="157"/>
      <c r="L228" s="157"/>
      <c r="M228" s="157"/>
      <c r="N228" s="157"/>
      <c r="O228" s="157"/>
      <c r="P228" s="157"/>
      <c r="Q228" s="157"/>
      <c r="R228" s="157"/>
      <c r="S228" s="157"/>
      <c r="T228" s="157"/>
      <c r="U228" s="157"/>
      <c r="V228" s="157"/>
      <c r="W228" s="157"/>
      <c r="X228" s="157"/>
      <c r="Y228" s="157"/>
      <c r="Z228" s="157"/>
    </row>
    <row r="229" ht="9.75" customHeight="1">
      <c r="A229" s="157"/>
      <c r="B229" s="157"/>
      <c r="C229" s="157"/>
      <c r="D229" s="157"/>
      <c r="E229" s="157"/>
      <c r="F229" s="157"/>
      <c r="G229" s="157"/>
      <c r="H229" s="157"/>
      <c r="I229" s="157"/>
      <c r="J229" s="157"/>
      <c r="K229" s="157"/>
      <c r="L229" s="157"/>
      <c r="M229" s="157"/>
      <c r="N229" s="157"/>
      <c r="O229" s="157"/>
      <c r="P229" s="157"/>
      <c r="Q229" s="157"/>
      <c r="R229" s="157"/>
      <c r="S229" s="157"/>
      <c r="T229" s="157"/>
      <c r="U229" s="157"/>
      <c r="V229" s="157"/>
      <c r="W229" s="157"/>
      <c r="X229" s="157"/>
      <c r="Y229" s="157"/>
      <c r="Z229" s="157"/>
    </row>
    <row r="230" ht="9.75" customHeight="1">
      <c r="A230" s="157"/>
      <c r="B230" s="157"/>
      <c r="C230" s="157"/>
      <c r="D230" s="157"/>
      <c r="E230" s="157"/>
      <c r="F230" s="157"/>
      <c r="G230" s="157"/>
      <c r="H230" s="157"/>
      <c r="I230" s="157"/>
      <c r="J230" s="157"/>
      <c r="K230" s="157"/>
      <c r="L230" s="157"/>
      <c r="M230" s="157"/>
      <c r="N230" s="157"/>
      <c r="O230" s="157"/>
      <c r="P230" s="157"/>
      <c r="Q230" s="157"/>
      <c r="R230" s="157"/>
      <c r="S230" s="157"/>
      <c r="T230" s="157"/>
      <c r="U230" s="157"/>
      <c r="V230" s="157"/>
      <c r="W230" s="157"/>
      <c r="X230" s="157"/>
      <c r="Y230" s="157"/>
      <c r="Z230" s="157"/>
    </row>
    <row r="231" ht="9.75" customHeight="1">
      <c r="A231" s="157"/>
      <c r="B231" s="157"/>
      <c r="C231" s="157"/>
      <c r="D231" s="157"/>
      <c r="E231" s="157"/>
      <c r="F231" s="157"/>
      <c r="G231" s="157"/>
      <c r="H231" s="157"/>
      <c r="I231" s="157"/>
      <c r="J231" s="157"/>
      <c r="K231" s="157"/>
      <c r="L231" s="157"/>
      <c r="M231" s="157"/>
      <c r="N231" s="157"/>
      <c r="O231" s="157"/>
      <c r="P231" s="157"/>
      <c r="Q231" s="157"/>
      <c r="R231" s="157"/>
      <c r="S231" s="157"/>
      <c r="T231" s="157"/>
      <c r="U231" s="157"/>
      <c r="V231" s="157"/>
      <c r="W231" s="157"/>
      <c r="X231" s="157"/>
      <c r="Y231" s="157"/>
      <c r="Z231" s="157"/>
    </row>
    <row r="232" ht="9.75" customHeight="1">
      <c r="A232" s="157"/>
      <c r="B232" s="157"/>
      <c r="C232" s="157"/>
      <c r="D232" s="157"/>
      <c r="E232" s="157"/>
      <c r="F232" s="157"/>
      <c r="G232" s="157"/>
      <c r="H232" s="157"/>
      <c r="I232" s="157"/>
      <c r="J232" s="157"/>
      <c r="K232" s="157"/>
      <c r="L232" s="157"/>
      <c r="M232" s="157"/>
      <c r="N232" s="157"/>
      <c r="O232" s="157"/>
      <c r="P232" s="157"/>
      <c r="Q232" s="157"/>
      <c r="R232" s="157"/>
      <c r="S232" s="157"/>
      <c r="T232" s="157"/>
      <c r="U232" s="157"/>
      <c r="V232" s="157"/>
      <c r="W232" s="157"/>
      <c r="X232" s="157"/>
      <c r="Y232" s="157"/>
      <c r="Z232" s="157"/>
    </row>
    <row r="233" ht="9.75" customHeight="1">
      <c r="A233" s="157"/>
      <c r="B233" s="157"/>
      <c r="C233" s="157"/>
      <c r="D233" s="157"/>
      <c r="E233" s="157"/>
      <c r="F233" s="157"/>
      <c r="G233" s="157"/>
      <c r="H233" s="157"/>
      <c r="I233" s="157"/>
      <c r="J233" s="157"/>
      <c r="K233" s="157"/>
      <c r="L233" s="157"/>
      <c r="M233" s="157"/>
      <c r="N233" s="157"/>
      <c r="O233" s="157"/>
      <c r="P233" s="157"/>
      <c r="Q233" s="157"/>
      <c r="R233" s="157"/>
      <c r="S233" s="157"/>
      <c r="T233" s="157"/>
      <c r="U233" s="157"/>
      <c r="V233" s="157"/>
      <c r="W233" s="157"/>
      <c r="X233" s="157"/>
      <c r="Y233" s="157"/>
      <c r="Z233" s="157"/>
    </row>
    <row r="234" ht="9.75" customHeight="1">
      <c r="A234" s="157"/>
      <c r="B234" s="157"/>
      <c r="C234" s="157"/>
      <c r="D234" s="157"/>
      <c r="E234" s="157"/>
      <c r="F234" s="157"/>
      <c r="G234" s="157"/>
      <c r="H234" s="157"/>
      <c r="I234" s="157"/>
      <c r="J234" s="157"/>
      <c r="K234" s="157"/>
      <c r="L234" s="157"/>
      <c r="M234" s="157"/>
      <c r="N234" s="157"/>
      <c r="O234" s="157"/>
      <c r="P234" s="157"/>
      <c r="Q234" s="157"/>
      <c r="R234" s="157"/>
      <c r="S234" s="157"/>
      <c r="T234" s="157"/>
      <c r="U234" s="157"/>
      <c r="V234" s="157"/>
      <c r="W234" s="157"/>
      <c r="X234" s="157"/>
      <c r="Y234" s="157"/>
      <c r="Z234" s="157"/>
    </row>
    <row r="235" ht="9.75" customHeight="1">
      <c r="A235" s="157"/>
      <c r="B235" s="157"/>
      <c r="C235" s="157"/>
      <c r="D235" s="157"/>
      <c r="E235" s="157"/>
      <c r="F235" s="157"/>
      <c r="G235" s="157"/>
      <c r="H235" s="157"/>
      <c r="I235" s="157"/>
      <c r="J235" s="157"/>
      <c r="K235" s="157"/>
      <c r="L235" s="157"/>
      <c r="M235" s="157"/>
      <c r="N235" s="157"/>
      <c r="O235" s="157"/>
      <c r="P235" s="157"/>
      <c r="Q235" s="157"/>
      <c r="R235" s="157"/>
      <c r="S235" s="157"/>
      <c r="T235" s="157"/>
      <c r="U235" s="157"/>
      <c r="V235" s="157"/>
      <c r="W235" s="157"/>
      <c r="X235" s="157"/>
      <c r="Y235" s="157"/>
      <c r="Z235" s="157"/>
    </row>
    <row r="236" ht="9.75" customHeight="1">
      <c r="A236" s="157"/>
      <c r="B236" s="157"/>
      <c r="C236" s="157"/>
      <c r="D236" s="157"/>
      <c r="E236" s="157"/>
      <c r="F236" s="157"/>
      <c r="G236" s="157"/>
      <c r="H236" s="157"/>
      <c r="I236" s="157"/>
      <c r="J236" s="157"/>
      <c r="K236" s="157"/>
      <c r="L236" s="157"/>
      <c r="M236" s="157"/>
      <c r="N236" s="157"/>
      <c r="O236" s="157"/>
      <c r="P236" s="157"/>
      <c r="Q236" s="157"/>
      <c r="R236" s="157"/>
      <c r="S236" s="157"/>
      <c r="T236" s="157"/>
      <c r="U236" s="157"/>
      <c r="V236" s="157"/>
      <c r="W236" s="157"/>
      <c r="X236" s="157"/>
      <c r="Y236" s="157"/>
      <c r="Z236" s="157"/>
    </row>
    <row r="237" ht="9.75" customHeight="1">
      <c r="A237" s="157"/>
      <c r="B237" s="157"/>
      <c r="C237" s="157"/>
      <c r="D237" s="157"/>
      <c r="E237" s="157"/>
      <c r="F237" s="157"/>
      <c r="G237" s="157"/>
      <c r="H237" s="157"/>
      <c r="I237" s="157"/>
      <c r="J237" s="157"/>
      <c r="K237" s="157"/>
      <c r="L237" s="157"/>
      <c r="M237" s="157"/>
      <c r="N237" s="157"/>
      <c r="O237" s="157"/>
      <c r="P237" s="157"/>
      <c r="Q237" s="157"/>
      <c r="R237" s="157"/>
      <c r="S237" s="157"/>
      <c r="T237" s="157"/>
      <c r="U237" s="157"/>
      <c r="V237" s="157"/>
      <c r="W237" s="157"/>
      <c r="X237" s="157"/>
      <c r="Y237" s="157"/>
      <c r="Z237" s="157"/>
    </row>
    <row r="238" ht="9.75" customHeight="1">
      <c r="A238" s="157"/>
      <c r="B238" s="157"/>
      <c r="C238" s="157"/>
      <c r="D238" s="157"/>
      <c r="E238" s="157"/>
      <c r="F238" s="157"/>
      <c r="G238" s="157"/>
      <c r="H238" s="157"/>
      <c r="I238" s="157"/>
      <c r="J238" s="157"/>
      <c r="K238" s="157"/>
      <c r="L238" s="157"/>
      <c r="M238" s="157"/>
      <c r="N238" s="157"/>
      <c r="O238" s="157"/>
      <c r="P238" s="157"/>
      <c r="Q238" s="157"/>
      <c r="R238" s="157"/>
      <c r="S238" s="157"/>
      <c r="T238" s="157"/>
      <c r="U238" s="157"/>
      <c r="V238" s="157"/>
      <c r="W238" s="157"/>
      <c r="X238" s="157"/>
      <c r="Y238" s="157"/>
      <c r="Z238" s="157"/>
    </row>
    <row r="239" ht="9.75" customHeight="1">
      <c r="A239" s="157"/>
      <c r="B239" s="157"/>
      <c r="C239" s="157"/>
      <c r="D239" s="157"/>
      <c r="E239" s="157"/>
      <c r="F239" s="157"/>
      <c r="G239" s="157"/>
      <c r="H239" s="157"/>
      <c r="I239" s="157"/>
      <c r="J239" s="157"/>
      <c r="K239" s="157"/>
      <c r="L239" s="157"/>
      <c r="M239" s="157"/>
      <c r="N239" s="157"/>
      <c r="O239" s="157"/>
      <c r="P239" s="157"/>
      <c r="Q239" s="157"/>
      <c r="R239" s="157"/>
      <c r="S239" s="157"/>
      <c r="T239" s="157"/>
      <c r="U239" s="157"/>
      <c r="V239" s="157"/>
      <c r="W239" s="157"/>
      <c r="X239" s="157"/>
      <c r="Y239" s="157"/>
      <c r="Z239" s="157"/>
    </row>
    <row r="240" ht="9.75" customHeight="1">
      <c r="A240" s="157"/>
      <c r="B240" s="157"/>
      <c r="C240" s="157"/>
      <c r="D240" s="157"/>
      <c r="E240" s="157"/>
      <c r="F240" s="157"/>
      <c r="G240" s="157"/>
      <c r="H240" s="157"/>
      <c r="I240" s="157"/>
      <c r="J240" s="157"/>
      <c r="K240" s="157"/>
      <c r="L240" s="157"/>
      <c r="M240" s="157"/>
      <c r="N240" s="157"/>
      <c r="O240" s="157"/>
      <c r="P240" s="157"/>
      <c r="Q240" s="157"/>
      <c r="R240" s="157"/>
      <c r="S240" s="157"/>
      <c r="T240" s="157"/>
      <c r="U240" s="157"/>
      <c r="V240" s="157"/>
      <c r="W240" s="157"/>
      <c r="X240" s="157"/>
      <c r="Y240" s="157"/>
      <c r="Z240" s="157"/>
    </row>
    <row r="241" ht="9.75" customHeight="1">
      <c r="A241" s="157"/>
      <c r="B241" s="157"/>
      <c r="C241" s="157"/>
      <c r="D241" s="157"/>
      <c r="E241" s="157"/>
      <c r="F241" s="157"/>
      <c r="G241" s="157"/>
      <c r="H241" s="157"/>
      <c r="I241" s="157"/>
      <c r="J241" s="157"/>
      <c r="K241" s="157"/>
      <c r="L241" s="157"/>
      <c r="M241" s="157"/>
      <c r="N241" s="157"/>
      <c r="O241" s="157"/>
      <c r="P241" s="157"/>
      <c r="Q241" s="157"/>
      <c r="R241" s="157"/>
      <c r="S241" s="157"/>
      <c r="T241" s="157"/>
      <c r="U241" s="157"/>
      <c r="V241" s="157"/>
      <c r="W241" s="157"/>
      <c r="X241" s="157"/>
      <c r="Y241" s="157"/>
      <c r="Z241" s="157"/>
    </row>
    <row r="242" ht="9.75" customHeight="1">
      <c r="A242" s="157"/>
      <c r="B242" s="157"/>
      <c r="C242" s="157"/>
      <c r="D242" s="157"/>
      <c r="E242" s="157"/>
      <c r="F242" s="157"/>
      <c r="G242" s="157"/>
      <c r="H242" s="157"/>
      <c r="I242" s="157"/>
      <c r="J242" s="157"/>
      <c r="K242" s="157"/>
      <c r="L242" s="157"/>
      <c r="M242" s="157"/>
      <c r="N242" s="157"/>
      <c r="O242" s="157"/>
      <c r="P242" s="157"/>
      <c r="Q242" s="157"/>
      <c r="R242" s="157"/>
      <c r="S242" s="157"/>
      <c r="T242" s="157"/>
      <c r="U242" s="157"/>
      <c r="V242" s="157"/>
      <c r="W242" s="157"/>
      <c r="X242" s="157"/>
      <c r="Y242" s="157"/>
      <c r="Z242" s="157"/>
    </row>
    <row r="243" ht="9.75" customHeight="1">
      <c r="A243" s="157"/>
      <c r="B243" s="157"/>
      <c r="C243" s="157"/>
      <c r="D243" s="157"/>
      <c r="E243" s="157"/>
      <c r="F243" s="157"/>
      <c r="G243" s="157"/>
      <c r="H243" s="157"/>
      <c r="I243" s="157"/>
      <c r="J243" s="157"/>
      <c r="K243" s="157"/>
      <c r="L243" s="157"/>
      <c r="M243" s="157"/>
      <c r="N243" s="157"/>
      <c r="O243" s="157"/>
      <c r="P243" s="157"/>
      <c r="Q243" s="157"/>
      <c r="R243" s="157"/>
      <c r="S243" s="157"/>
      <c r="T243" s="157"/>
      <c r="U243" s="157"/>
      <c r="V243" s="157"/>
      <c r="W243" s="157"/>
      <c r="X243" s="157"/>
      <c r="Y243" s="157"/>
      <c r="Z243" s="157"/>
    </row>
    <row r="244" ht="9.75" customHeight="1">
      <c r="A244" s="157"/>
      <c r="B244" s="157"/>
      <c r="C244" s="157"/>
      <c r="D244" s="157"/>
      <c r="E244" s="157"/>
      <c r="F244" s="157"/>
      <c r="G244" s="157"/>
      <c r="H244" s="157"/>
      <c r="I244" s="157"/>
      <c r="J244" s="157"/>
      <c r="K244" s="157"/>
      <c r="L244" s="157"/>
      <c r="M244" s="157"/>
      <c r="N244" s="157"/>
      <c r="O244" s="157"/>
      <c r="P244" s="157"/>
      <c r="Q244" s="157"/>
      <c r="R244" s="157"/>
      <c r="S244" s="157"/>
      <c r="T244" s="157"/>
      <c r="U244" s="157"/>
      <c r="V244" s="157"/>
      <c r="W244" s="157"/>
      <c r="X244" s="157"/>
      <c r="Y244" s="157"/>
      <c r="Z244" s="157"/>
    </row>
    <row r="245" ht="9.75" customHeight="1">
      <c r="A245" s="157"/>
      <c r="B245" s="157"/>
      <c r="C245" s="157"/>
      <c r="D245" s="157"/>
      <c r="E245" s="157"/>
      <c r="F245" s="157"/>
      <c r="G245" s="157"/>
      <c r="H245" s="157"/>
      <c r="I245" s="157"/>
      <c r="J245" s="157"/>
      <c r="K245" s="157"/>
      <c r="L245" s="157"/>
      <c r="M245" s="157"/>
      <c r="N245" s="157"/>
      <c r="O245" s="157"/>
      <c r="P245" s="157"/>
      <c r="Q245" s="157"/>
      <c r="R245" s="157"/>
      <c r="S245" s="157"/>
      <c r="T245" s="157"/>
      <c r="U245" s="157"/>
      <c r="V245" s="157"/>
      <c r="W245" s="157"/>
      <c r="X245" s="157"/>
      <c r="Y245" s="157"/>
      <c r="Z245" s="157"/>
    </row>
    <row r="246" ht="9.75" customHeight="1">
      <c r="A246" s="157"/>
      <c r="B246" s="157"/>
      <c r="C246" s="157"/>
      <c r="D246" s="157"/>
      <c r="E246" s="157"/>
      <c r="F246" s="157"/>
      <c r="G246" s="157"/>
      <c r="H246" s="157"/>
      <c r="I246" s="157"/>
      <c r="J246" s="157"/>
      <c r="K246" s="157"/>
      <c r="L246" s="157"/>
      <c r="M246" s="157"/>
      <c r="N246" s="157"/>
      <c r="O246" s="157"/>
      <c r="P246" s="157"/>
      <c r="Q246" s="157"/>
      <c r="R246" s="157"/>
      <c r="S246" s="157"/>
      <c r="T246" s="157"/>
      <c r="U246" s="157"/>
      <c r="V246" s="157"/>
      <c r="W246" s="157"/>
      <c r="X246" s="157"/>
      <c r="Y246" s="157"/>
      <c r="Z246" s="157"/>
    </row>
    <row r="247" ht="9.75" customHeight="1">
      <c r="A247" s="157"/>
      <c r="B247" s="157"/>
      <c r="C247" s="157"/>
      <c r="D247" s="157"/>
      <c r="E247" s="157"/>
      <c r="F247" s="157"/>
      <c r="G247" s="157"/>
      <c r="H247" s="157"/>
      <c r="I247" s="157"/>
      <c r="J247" s="157"/>
      <c r="K247" s="157"/>
      <c r="L247" s="157"/>
      <c r="M247" s="157"/>
      <c r="N247" s="157"/>
      <c r="O247" s="157"/>
      <c r="P247" s="157"/>
      <c r="Q247" s="157"/>
      <c r="R247" s="157"/>
      <c r="S247" s="157"/>
      <c r="T247" s="157"/>
      <c r="U247" s="157"/>
      <c r="V247" s="157"/>
      <c r="W247" s="157"/>
      <c r="X247" s="157"/>
      <c r="Y247" s="157"/>
      <c r="Z247" s="157"/>
    </row>
    <row r="248" ht="9.75" customHeight="1">
      <c r="A248" s="157"/>
      <c r="B248" s="157"/>
      <c r="C248" s="157"/>
      <c r="D248" s="157"/>
      <c r="E248" s="157"/>
      <c r="F248" s="157"/>
      <c r="G248" s="157"/>
      <c r="H248" s="157"/>
      <c r="I248" s="157"/>
      <c r="J248" s="157"/>
      <c r="K248" s="157"/>
      <c r="L248" s="157"/>
      <c r="M248" s="157"/>
      <c r="N248" s="157"/>
      <c r="O248" s="157"/>
      <c r="P248" s="157"/>
      <c r="Q248" s="157"/>
      <c r="R248" s="157"/>
      <c r="S248" s="157"/>
      <c r="T248" s="157"/>
      <c r="U248" s="157"/>
      <c r="V248" s="157"/>
      <c r="W248" s="157"/>
      <c r="X248" s="157"/>
      <c r="Y248" s="157"/>
      <c r="Z248" s="157"/>
    </row>
    <row r="249" ht="9.75" customHeight="1">
      <c r="A249" s="157"/>
      <c r="B249" s="157"/>
      <c r="C249" s="157"/>
      <c r="D249" s="157"/>
      <c r="E249" s="157"/>
      <c r="F249" s="157"/>
      <c r="G249" s="157"/>
      <c r="H249" s="157"/>
      <c r="I249" s="157"/>
      <c r="J249" s="157"/>
      <c r="K249" s="157"/>
      <c r="L249" s="157"/>
      <c r="M249" s="157"/>
      <c r="N249" s="157"/>
      <c r="O249" s="157"/>
      <c r="P249" s="157"/>
      <c r="Q249" s="157"/>
      <c r="R249" s="157"/>
      <c r="S249" s="157"/>
      <c r="T249" s="157"/>
      <c r="U249" s="157"/>
      <c r="V249" s="157"/>
      <c r="W249" s="157"/>
      <c r="X249" s="157"/>
      <c r="Y249" s="157"/>
      <c r="Z249" s="157"/>
    </row>
    <row r="250" ht="9.75" customHeight="1">
      <c r="A250" s="157"/>
      <c r="B250" s="157"/>
      <c r="C250" s="157"/>
      <c r="D250" s="157"/>
      <c r="E250" s="157"/>
      <c r="F250" s="157"/>
      <c r="G250" s="157"/>
      <c r="H250" s="157"/>
      <c r="I250" s="157"/>
      <c r="J250" s="157"/>
      <c r="K250" s="157"/>
      <c r="L250" s="157"/>
      <c r="M250" s="157"/>
      <c r="N250" s="157"/>
      <c r="O250" s="157"/>
      <c r="P250" s="157"/>
      <c r="Q250" s="157"/>
      <c r="R250" s="157"/>
      <c r="S250" s="157"/>
      <c r="T250" s="157"/>
      <c r="U250" s="157"/>
      <c r="V250" s="157"/>
      <c r="W250" s="157"/>
      <c r="X250" s="157"/>
      <c r="Y250" s="157"/>
      <c r="Z250" s="157"/>
    </row>
    <row r="251" ht="9.75" customHeight="1">
      <c r="A251" s="157"/>
      <c r="B251" s="157"/>
      <c r="C251" s="157"/>
      <c r="D251" s="157"/>
      <c r="E251" s="157"/>
      <c r="F251" s="157"/>
      <c r="G251" s="157"/>
      <c r="H251" s="157"/>
      <c r="I251" s="157"/>
      <c r="J251" s="157"/>
      <c r="K251" s="157"/>
      <c r="L251" s="157"/>
      <c r="M251" s="157"/>
      <c r="N251" s="157"/>
      <c r="O251" s="157"/>
      <c r="P251" s="157"/>
      <c r="Q251" s="157"/>
      <c r="R251" s="157"/>
      <c r="S251" s="157"/>
      <c r="T251" s="157"/>
      <c r="U251" s="157"/>
      <c r="V251" s="157"/>
      <c r="W251" s="157"/>
      <c r="X251" s="157"/>
      <c r="Y251" s="157"/>
      <c r="Z251" s="157"/>
    </row>
    <row r="252" ht="9.75" customHeight="1">
      <c r="A252" s="157"/>
      <c r="B252" s="157"/>
      <c r="C252" s="157"/>
      <c r="D252" s="157"/>
      <c r="E252" s="157"/>
      <c r="F252" s="157"/>
      <c r="G252" s="157"/>
      <c r="H252" s="157"/>
      <c r="I252" s="157"/>
      <c r="J252" s="157"/>
      <c r="K252" s="157"/>
      <c r="L252" s="157"/>
      <c r="M252" s="157"/>
      <c r="N252" s="157"/>
      <c r="O252" s="157"/>
      <c r="P252" s="157"/>
      <c r="Q252" s="157"/>
      <c r="R252" s="157"/>
      <c r="S252" s="157"/>
      <c r="T252" s="157"/>
      <c r="U252" s="157"/>
      <c r="V252" s="157"/>
      <c r="W252" s="157"/>
      <c r="X252" s="157"/>
      <c r="Y252" s="157"/>
      <c r="Z252" s="157"/>
    </row>
    <row r="253" ht="9.75" customHeight="1">
      <c r="A253" s="157"/>
      <c r="B253" s="157"/>
      <c r="C253" s="157"/>
      <c r="D253" s="157"/>
      <c r="E253" s="157"/>
      <c r="F253" s="157"/>
      <c r="G253" s="157"/>
      <c r="H253" s="157"/>
      <c r="I253" s="157"/>
      <c r="J253" s="157"/>
      <c r="K253" s="157"/>
      <c r="L253" s="157"/>
      <c r="M253" s="157"/>
      <c r="N253" s="157"/>
      <c r="O253" s="157"/>
      <c r="P253" s="157"/>
      <c r="Q253" s="157"/>
      <c r="R253" s="157"/>
      <c r="S253" s="157"/>
      <c r="T253" s="157"/>
      <c r="U253" s="157"/>
      <c r="V253" s="157"/>
      <c r="W253" s="157"/>
      <c r="X253" s="157"/>
      <c r="Y253" s="157"/>
      <c r="Z253" s="157"/>
    </row>
    <row r="254" ht="9.75" customHeight="1">
      <c r="A254" s="157"/>
      <c r="B254" s="157"/>
      <c r="C254" s="157"/>
      <c r="D254" s="157"/>
      <c r="E254" s="157"/>
      <c r="F254" s="157"/>
      <c r="G254" s="157"/>
      <c r="H254" s="157"/>
      <c r="I254" s="157"/>
      <c r="J254" s="157"/>
      <c r="K254" s="157"/>
      <c r="L254" s="157"/>
      <c r="M254" s="157"/>
      <c r="N254" s="157"/>
      <c r="O254" s="157"/>
      <c r="P254" s="157"/>
      <c r="Q254" s="157"/>
      <c r="R254" s="157"/>
      <c r="S254" s="157"/>
      <c r="T254" s="157"/>
      <c r="U254" s="157"/>
      <c r="V254" s="157"/>
      <c r="W254" s="157"/>
      <c r="X254" s="157"/>
      <c r="Y254" s="157"/>
      <c r="Z254" s="157"/>
    </row>
    <row r="255" ht="9.75" customHeight="1">
      <c r="A255" s="157"/>
      <c r="B255" s="157"/>
      <c r="C255" s="157"/>
      <c r="D255" s="157"/>
      <c r="E255" s="157"/>
      <c r="F255" s="157"/>
      <c r="G255" s="157"/>
      <c r="H255" s="157"/>
      <c r="I255" s="157"/>
      <c r="J255" s="157"/>
      <c r="K255" s="157"/>
      <c r="L255" s="157"/>
      <c r="M255" s="157"/>
      <c r="N255" s="157"/>
      <c r="O255" s="157"/>
      <c r="P255" s="157"/>
      <c r="Q255" s="157"/>
      <c r="R255" s="157"/>
      <c r="S255" s="157"/>
      <c r="T255" s="157"/>
      <c r="U255" s="157"/>
      <c r="V255" s="157"/>
      <c r="W255" s="157"/>
      <c r="X255" s="157"/>
      <c r="Y255" s="157"/>
      <c r="Z255" s="157"/>
    </row>
    <row r="256" ht="9.75" customHeight="1">
      <c r="A256" s="157"/>
      <c r="B256" s="157"/>
      <c r="C256" s="157"/>
      <c r="D256" s="157"/>
      <c r="E256" s="157"/>
      <c r="F256" s="157"/>
      <c r="G256" s="157"/>
      <c r="H256" s="157"/>
      <c r="I256" s="157"/>
      <c r="J256" s="157"/>
      <c r="K256" s="157"/>
      <c r="L256" s="157"/>
      <c r="M256" s="157"/>
      <c r="N256" s="157"/>
      <c r="O256" s="157"/>
      <c r="P256" s="157"/>
      <c r="Q256" s="157"/>
      <c r="R256" s="157"/>
      <c r="S256" s="157"/>
      <c r="T256" s="157"/>
      <c r="U256" s="157"/>
      <c r="V256" s="157"/>
      <c r="W256" s="157"/>
      <c r="X256" s="157"/>
      <c r="Y256" s="157"/>
      <c r="Z256" s="157"/>
    </row>
    <row r="257" ht="9.75" customHeight="1">
      <c r="A257" s="157"/>
      <c r="B257" s="157"/>
      <c r="C257" s="157"/>
      <c r="D257" s="157"/>
      <c r="E257" s="157"/>
      <c r="F257" s="157"/>
      <c r="G257" s="157"/>
      <c r="H257" s="157"/>
      <c r="I257" s="157"/>
      <c r="J257" s="157"/>
      <c r="K257" s="157"/>
      <c r="L257" s="157"/>
      <c r="M257" s="157"/>
      <c r="N257" s="157"/>
      <c r="O257" s="157"/>
      <c r="P257" s="157"/>
      <c r="Q257" s="157"/>
      <c r="R257" s="157"/>
      <c r="S257" s="157"/>
      <c r="T257" s="157"/>
      <c r="U257" s="157"/>
      <c r="V257" s="157"/>
      <c r="W257" s="157"/>
      <c r="X257" s="157"/>
      <c r="Y257" s="157"/>
      <c r="Z257" s="157"/>
    </row>
    <row r="258" ht="9.75" customHeight="1">
      <c r="A258" s="157"/>
      <c r="B258" s="157"/>
      <c r="C258" s="157"/>
      <c r="D258" s="157"/>
      <c r="E258" s="157"/>
      <c r="F258" s="157"/>
      <c r="G258" s="157"/>
      <c r="H258" s="157"/>
      <c r="I258" s="157"/>
      <c r="J258" s="157"/>
      <c r="K258" s="157"/>
      <c r="L258" s="157"/>
      <c r="M258" s="157"/>
      <c r="N258" s="157"/>
      <c r="O258" s="157"/>
      <c r="P258" s="157"/>
      <c r="Q258" s="157"/>
      <c r="R258" s="157"/>
      <c r="S258" s="157"/>
      <c r="T258" s="157"/>
      <c r="U258" s="157"/>
      <c r="V258" s="157"/>
      <c r="W258" s="157"/>
      <c r="X258" s="157"/>
      <c r="Y258" s="157"/>
      <c r="Z258" s="157"/>
    </row>
    <row r="259" ht="9.75" customHeight="1">
      <c r="A259" s="157"/>
      <c r="B259" s="157"/>
      <c r="C259" s="157"/>
      <c r="D259" s="157"/>
      <c r="E259" s="157"/>
      <c r="F259" s="157"/>
      <c r="G259" s="157"/>
      <c r="H259" s="157"/>
      <c r="I259" s="157"/>
      <c r="J259" s="157"/>
      <c r="K259" s="157"/>
      <c r="L259" s="157"/>
      <c r="M259" s="157"/>
      <c r="N259" s="157"/>
      <c r="O259" s="157"/>
      <c r="P259" s="157"/>
      <c r="Q259" s="157"/>
      <c r="R259" s="157"/>
      <c r="S259" s="157"/>
      <c r="T259" s="157"/>
      <c r="U259" s="157"/>
      <c r="V259" s="157"/>
      <c r="W259" s="157"/>
      <c r="X259" s="157"/>
      <c r="Y259" s="157"/>
      <c r="Z259" s="157"/>
    </row>
    <row r="260" ht="9.75" customHeight="1">
      <c r="A260" s="157"/>
      <c r="B260" s="157"/>
      <c r="C260" s="157"/>
      <c r="D260" s="157"/>
      <c r="E260" s="157"/>
      <c r="F260" s="157"/>
      <c r="G260" s="157"/>
      <c r="H260" s="157"/>
      <c r="I260" s="157"/>
      <c r="J260" s="157"/>
      <c r="K260" s="157"/>
      <c r="L260" s="157"/>
      <c r="M260" s="157"/>
      <c r="N260" s="157"/>
      <c r="O260" s="157"/>
      <c r="P260" s="157"/>
      <c r="Q260" s="157"/>
      <c r="R260" s="157"/>
      <c r="S260" s="157"/>
      <c r="T260" s="157"/>
      <c r="U260" s="157"/>
      <c r="V260" s="157"/>
      <c r="W260" s="157"/>
      <c r="X260" s="157"/>
      <c r="Y260" s="157"/>
      <c r="Z260" s="157"/>
    </row>
    <row r="261" ht="9.75" customHeight="1">
      <c r="A261" s="157"/>
      <c r="B261" s="157"/>
      <c r="C261" s="157"/>
      <c r="D261" s="157"/>
      <c r="E261" s="157"/>
      <c r="F261" s="157"/>
      <c r="G261" s="157"/>
      <c r="H261" s="157"/>
      <c r="I261" s="157"/>
      <c r="J261" s="157"/>
      <c r="K261" s="157"/>
      <c r="L261" s="157"/>
      <c r="M261" s="157"/>
      <c r="N261" s="157"/>
      <c r="O261" s="157"/>
      <c r="P261" s="157"/>
      <c r="Q261" s="157"/>
      <c r="R261" s="157"/>
      <c r="S261" s="157"/>
      <c r="T261" s="157"/>
      <c r="U261" s="157"/>
      <c r="V261" s="157"/>
      <c r="W261" s="157"/>
      <c r="X261" s="157"/>
      <c r="Y261" s="157"/>
      <c r="Z261" s="157"/>
    </row>
    <row r="262" ht="9.75" customHeight="1">
      <c r="A262" s="157"/>
      <c r="B262" s="157"/>
      <c r="C262" s="157"/>
      <c r="D262" s="157"/>
      <c r="E262" s="157"/>
      <c r="F262" s="157"/>
      <c r="G262" s="157"/>
      <c r="H262" s="157"/>
      <c r="I262" s="157"/>
      <c r="J262" s="157"/>
      <c r="K262" s="157"/>
      <c r="L262" s="157"/>
      <c r="M262" s="157"/>
      <c r="N262" s="157"/>
      <c r="O262" s="157"/>
      <c r="P262" s="157"/>
      <c r="Q262" s="157"/>
      <c r="R262" s="157"/>
      <c r="S262" s="157"/>
      <c r="T262" s="157"/>
      <c r="U262" s="157"/>
      <c r="V262" s="157"/>
      <c r="W262" s="157"/>
      <c r="X262" s="157"/>
      <c r="Y262" s="157"/>
      <c r="Z262" s="157"/>
    </row>
    <row r="263" ht="9.75" customHeight="1">
      <c r="A263" s="157"/>
      <c r="B263" s="157"/>
      <c r="C263" s="157"/>
      <c r="D263" s="157"/>
      <c r="E263" s="157"/>
      <c r="F263" s="157"/>
      <c r="G263" s="157"/>
      <c r="H263" s="157"/>
      <c r="I263" s="157"/>
      <c r="J263" s="157"/>
      <c r="K263" s="157"/>
      <c r="L263" s="157"/>
      <c r="M263" s="157"/>
      <c r="N263" s="157"/>
      <c r="O263" s="157"/>
      <c r="P263" s="157"/>
      <c r="Q263" s="157"/>
      <c r="R263" s="157"/>
      <c r="S263" s="157"/>
      <c r="T263" s="157"/>
      <c r="U263" s="157"/>
      <c r="V263" s="157"/>
      <c r="W263" s="157"/>
      <c r="X263" s="157"/>
      <c r="Y263" s="157"/>
      <c r="Z263" s="157"/>
    </row>
    <row r="264" ht="9.75" customHeight="1">
      <c r="A264" s="157"/>
      <c r="B264" s="157"/>
      <c r="C264" s="157"/>
      <c r="D264" s="157"/>
      <c r="E264" s="157"/>
      <c r="F264" s="157"/>
      <c r="G264" s="157"/>
      <c r="H264" s="157"/>
      <c r="I264" s="157"/>
      <c r="J264" s="157"/>
      <c r="K264" s="157"/>
      <c r="L264" s="157"/>
      <c r="M264" s="157"/>
      <c r="N264" s="157"/>
      <c r="O264" s="157"/>
      <c r="P264" s="157"/>
      <c r="Q264" s="157"/>
      <c r="R264" s="157"/>
      <c r="S264" s="157"/>
      <c r="T264" s="157"/>
      <c r="U264" s="157"/>
      <c r="V264" s="157"/>
      <c r="W264" s="157"/>
      <c r="X264" s="157"/>
      <c r="Y264" s="157"/>
      <c r="Z264" s="157"/>
    </row>
    <row r="265" ht="9.75" customHeight="1">
      <c r="A265" s="157"/>
      <c r="B265" s="157"/>
      <c r="C265" s="157"/>
      <c r="D265" s="157"/>
      <c r="E265" s="157"/>
      <c r="F265" s="157"/>
      <c r="G265" s="157"/>
      <c r="H265" s="157"/>
      <c r="I265" s="157"/>
      <c r="J265" s="157"/>
      <c r="K265" s="157"/>
      <c r="L265" s="157"/>
      <c r="M265" s="157"/>
      <c r="N265" s="157"/>
      <c r="O265" s="157"/>
      <c r="P265" s="157"/>
      <c r="Q265" s="157"/>
      <c r="R265" s="157"/>
      <c r="S265" s="157"/>
      <c r="T265" s="157"/>
      <c r="U265" s="157"/>
      <c r="V265" s="157"/>
      <c r="W265" s="157"/>
      <c r="X265" s="157"/>
      <c r="Y265" s="157"/>
      <c r="Z265" s="157"/>
    </row>
    <row r="266" ht="9.75" customHeight="1">
      <c r="A266" s="157"/>
      <c r="B266" s="157"/>
      <c r="C266" s="157"/>
      <c r="D266" s="157"/>
      <c r="E266" s="157"/>
      <c r="F266" s="157"/>
      <c r="G266" s="157"/>
      <c r="H266" s="157"/>
      <c r="I266" s="157"/>
      <c r="J266" s="157"/>
      <c r="K266" s="157"/>
      <c r="L266" s="157"/>
      <c r="M266" s="157"/>
      <c r="N266" s="157"/>
      <c r="O266" s="157"/>
      <c r="P266" s="157"/>
      <c r="Q266" s="157"/>
      <c r="R266" s="157"/>
      <c r="S266" s="157"/>
      <c r="T266" s="157"/>
      <c r="U266" s="157"/>
      <c r="V266" s="157"/>
      <c r="W266" s="157"/>
      <c r="X266" s="157"/>
      <c r="Y266" s="157"/>
      <c r="Z266" s="157"/>
    </row>
    <row r="267" ht="9.75" customHeight="1">
      <c r="A267" s="157"/>
      <c r="B267" s="157"/>
      <c r="C267" s="157"/>
      <c r="D267" s="157"/>
      <c r="E267" s="157"/>
      <c r="F267" s="157"/>
      <c r="G267" s="157"/>
      <c r="H267" s="157"/>
      <c r="I267" s="157"/>
      <c r="J267" s="157"/>
      <c r="K267" s="157"/>
      <c r="L267" s="157"/>
      <c r="M267" s="157"/>
      <c r="N267" s="157"/>
      <c r="O267" s="157"/>
      <c r="P267" s="157"/>
      <c r="Q267" s="157"/>
      <c r="R267" s="157"/>
      <c r="S267" s="157"/>
      <c r="T267" s="157"/>
      <c r="U267" s="157"/>
      <c r="V267" s="157"/>
      <c r="W267" s="157"/>
      <c r="X267" s="157"/>
      <c r="Y267" s="157"/>
      <c r="Z267" s="157"/>
    </row>
    <row r="268" ht="9.75" customHeight="1">
      <c r="A268" s="157"/>
      <c r="B268" s="157"/>
      <c r="C268" s="157"/>
      <c r="D268" s="157"/>
      <c r="E268" s="157"/>
      <c r="F268" s="157"/>
      <c r="G268" s="157"/>
      <c r="H268" s="157"/>
      <c r="I268" s="157"/>
      <c r="J268" s="157"/>
      <c r="K268" s="157"/>
      <c r="L268" s="157"/>
      <c r="M268" s="157"/>
      <c r="N268" s="157"/>
      <c r="O268" s="157"/>
      <c r="P268" s="157"/>
      <c r="Q268" s="157"/>
      <c r="R268" s="157"/>
      <c r="S268" s="157"/>
      <c r="T268" s="157"/>
      <c r="U268" s="157"/>
      <c r="V268" s="157"/>
      <c r="W268" s="157"/>
      <c r="X268" s="157"/>
      <c r="Y268" s="157"/>
      <c r="Z268" s="157"/>
    </row>
    <row r="269" ht="9.75" customHeight="1">
      <c r="A269" s="157"/>
      <c r="B269" s="157"/>
      <c r="C269" s="157"/>
      <c r="D269" s="157"/>
      <c r="E269" s="157"/>
      <c r="F269" s="157"/>
      <c r="G269" s="157"/>
      <c r="H269" s="157"/>
      <c r="I269" s="157"/>
      <c r="J269" s="157"/>
      <c r="K269" s="157"/>
      <c r="L269" s="157"/>
      <c r="M269" s="157"/>
      <c r="N269" s="157"/>
      <c r="O269" s="157"/>
      <c r="P269" s="157"/>
      <c r="Q269" s="157"/>
      <c r="R269" s="157"/>
      <c r="S269" s="157"/>
      <c r="T269" s="157"/>
      <c r="U269" s="157"/>
      <c r="V269" s="157"/>
      <c r="W269" s="157"/>
      <c r="X269" s="157"/>
      <c r="Y269" s="157"/>
      <c r="Z269" s="157"/>
    </row>
    <row r="270" ht="9.75" customHeight="1">
      <c r="A270" s="157"/>
      <c r="B270" s="157"/>
      <c r="C270" s="157"/>
      <c r="D270" s="157"/>
      <c r="E270" s="157"/>
      <c r="F270" s="157"/>
      <c r="G270" s="157"/>
      <c r="H270" s="157"/>
      <c r="I270" s="157"/>
      <c r="J270" s="157"/>
      <c r="K270" s="157"/>
      <c r="L270" s="157"/>
      <c r="M270" s="157"/>
      <c r="N270" s="157"/>
      <c r="O270" s="157"/>
      <c r="P270" s="157"/>
      <c r="Q270" s="157"/>
      <c r="R270" s="157"/>
      <c r="S270" s="157"/>
      <c r="T270" s="157"/>
      <c r="U270" s="157"/>
      <c r="V270" s="157"/>
      <c r="W270" s="157"/>
      <c r="X270" s="157"/>
      <c r="Y270" s="157"/>
      <c r="Z270" s="157"/>
    </row>
    <row r="271" ht="9.75" customHeight="1">
      <c r="A271" s="157"/>
      <c r="B271" s="157"/>
      <c r="C271" s="157"/>
      <c r="D271" s="157"/>
      <c r="E271" s="157"/>
      <c r="F271" s="157"/>
      <c r="G271" s="157"/>
      <c r="H271" s="157"/>
      <c r="I271" s="157"/>
      <c r="J271" s="157"/>
      <c r="K271" s="157"/>
      <c r="L271" s="157"/>
      <c r="M271" s="157"/>
      <c r="N271" s="157"/>
      <c r="O271" s="157"/>
      <c r="P271" s="157"/>
      <c r="Q271" s="157"/>
      <c r="R271" s="157"/>
      <c r="S271" s="157"/>
      <c r="T271" s="157"/>
      <c r="U271" s="157"/>
      <c r="V271" s="157"/>
      <c r="W271" s="157"/>
      <c r="X271" s="157"/>
      <c r="Y271" s="157"/>
      <c r="Z271" s="157"/>
    </row>
    <row r="272" ht="9.75" customHeight="1">
      <c r="A272" s="157"/>
      <c r="B272" s="157"/>
      <c r="C272" s="157"/>
      <c r="D272" s="157"/>
      <c r="E272" s="157"/>
      <c r="F272" s="157"/>
      <c r="G272" s="157"/>
      <c r="H272" s="157"/>
      <c r="I272" s="157"/>
      <c r="J272" s="157"/>
      <c r="K272" s="157"/>
      <c r="L272" s="157"/>
      <c r="M272" s="157"/>
      <c r="N272" s="157"/>
      <c r="O272" s="157"/>
      <c r="P272" s="157"/>
      <c r="Q272" s="157"/>
      <c r="R272" s="157"/>
      <c r="S272" s="157"/>
      <c r="T272" s="157"/>
      <c r="U272" s="157"/>
      <c r="V272" s="157"/>
      <c r="W272" s="157"/>
      <c r="X272" s="157"/>
      <c r="Y272" s="157"/>
      <c r="Z272" s="157"/>
    </row>
    <row r="273" ht="9.75" customHeight="1">
      <c r="A273" s="157"/>
      <c r="B273" s="157"/>
      <c r="C273" s="157"/>
      <c r="D273" s="157"/>
      <c r="E273" s="157"/>
      <c r="F273" s="157"/>
      <c r="G273" s="157"/>
      <c r="H273" s="157"/>
      <c r="I273" s="157"/>
      <c r="J273" s="157"/>
      <c r="K273" s="157"/>
      <c r="L273" s="157"/>
      <c r="M273" s="157"/>
      <c r="N273" s="157"/>
      <c r="O273" s="157"/>
      <c r="P273" s="157"/>
      <c r="Q273" s="157"/>
      <c r="R273" s="157"/>
      <c r="S273" s="157"/>
      <c r="T273" s="157"/>
      <c r="U273" s="157"/>
      <c r="V273" s="157"/>
      <c r="W273" s="157"/>
      <c r="X273" s="157"/>
      <c r="Y273" s="157"/>
      <c r="Z273" s="157"/>
    </row>
    <row r="274" ht="9.75" customHeight="1">
      <c r="A274" s="157"/>
      <c r="B274" s="157"/>
      <c r="C274" s="157"/>
      <c r="D274" s="157"/>
      <c r="E274" s="157"/>
      <c r="F274" s="157"/>
      <c r="G274" s="157"/>
      <c r="H274" s="157"/>
      <c r="I274" s="157"/>
      <c r="J274" s="157"/>
      <c r="K274" s="157"/>
      <c r="L274" s="157"/>
      <c r="M274" s="157"/>
      <c r="N274" s="157"/>
      <c r="O274" s="157"/>
      <c r="P274" s="157"/>
      <c r="Q274" s="157"/>
      <c r="R274" s="157"/>
      <c r="S274" s="157"/>
      <c r="T274" s="157"/>
      <c r="U274" s="157"/>
      <c r="V274" s="157"/>
      <c r="W274" s="157"/>
      <c r="X274" s="157"/>
      <c r="Y274" s="157"/>
      <c r="Z274" s="157"/>
    </row>
    <row r="275" ht="9.75" customHeight="1">
      <c r="A275" s="157"/>
      <c r="B275" s="157"/>
      <c r="C275" s="157"/>
      <c r="D275" s="157"/>
      <c r="E275" s="157"/>
      <c r="F275" s="157"/>
      <c r="G275" s="157"/>
      <c r="H275" s="157"/>
      <c r="I275" s="157"/>
      <c r="J275" s="157"/>
      <c r="K275" s="157"/>
      <c r="L275" s="157"/>
      <c r="M275" s="157"/>
      <c r="N275" s="157"/>
      <c r="O275" s="157"/>
      <c r="P275" s="157"/>
      <c r="Q275" s="157"/>
      <c r="R275" s="157"/>
      <c r="S275" s="157"/>
      <c r="T275" s="157"/>
      <c r="U275" s="157"/>
      <c r="V275" s="157"/>
      <c r="W275" s="157"/>
      <c r="X275" s="157"/>
      <c r="Y275" s="157"/>
      <c r="Z275" s="157"/>
    </row>
    <row r="276" ht="9.75" customHeight="1">
      <c r="A276" s="157"/>
      <c r="B276" s="157"/>
      <c r="C276" s="157"/>
      <c r="D276" s="157"/>
      <c r="E276" s="157"/>
      <c r="F276" s="157"/>
      <c r="G276" s="157"/>
      <c r="H276" s="157"/>
      <c r="I276" s="157"/>
      <c r="J276" s="157"/>
      <c r="K276" s="157"/>
      <c r="L276" s="157"/>
      <c r="M276" s="157"/>
      <c r="N276" s="157"/>
      <c r="O276" s="157"/>
      <c r="P276" s="157"/>
      <c r="Q276" s="157"/>
      <c r="R276" s="157"/>
      <c r="S276" s="157"/>
      <c r="T276" s="157"/>
      <c r="U276" s="157"/>
      <c r="V276" s="157"/>
      <c r="W276" s="157"/>
      <c r="X276" s="157"/>
      <c r="Y276" s="157"/>
      <c r="Z276" s="157"/>
    </row>
    <row r="277" ht="9.75" customHeight="1">
      <c r="A277" s="157"/>
      <c r="B277" s="157"/>
      <c r="C277" s="157"/>
      <c r="D277" s="157"/>
      <c r="E277" s="157"/>
      <c r="F277" s="157"/>
      <c r="G277" s="157"/>
      <c r="H277" s="157"/>
      <c r="I277" s="157"/>
      <c r="J277" s="157"/>
      <c r="K277" s="157"/>
      <c r="L277" s="157"/>
      <c r="M277" s="157"/>
      <c r="N277" s="157"/>
      <c r="O277" s="157"/>
      <c r="P277" s="157"/>
      <c r="Q277" s="157"/>
      <c r="R277" s="157"/>
      <c r="S277" s="157"/>
      <c r="T277" s="157"/>
      <c r="U277" s="157"/>
      <c r="V277" s="157"/>
      <c r="W277" s="157"/>
      <c r="X277" s="157"/>
      <c r="Y277" s="157"/>
      <c r="Z277" s="157"/>
    </row>
    <row r="278" ht="9.75" customHeight="1">
      <c r="A278" s="157"/>
      <c r="B278" s="157"/>
      <c r="C278" s="157"/>
      <c r="D278" s="157"/>
      <c r="E278" s="157"/>
      <c r="F278" s="157"/>
      <c r="G278" s="157"/>
      <c r="H278" s="157"/>
      <c r="I278" s="157"/>
      <c r="J278" s="157"/>
      <c r="K278" s="157"/>
      <c r="L278" s="157"/>
      <c r="M278" s="157"/>
      <c r="N278" s="157"/>
      <c r="O278" s="157"/>
      <c r="P278" s="157"/>
      <c r="Q278" s="157"/>
      <c r="R278" s="157"/>
      <c r="S278" s="157"/>
      <c r="T278" s="157"/>
      <c r="U278" s="157"/>
      <c r="V278" s="157"/>
      <c r="W278" s="157"/>
      <c r="X278" s="157"/>
      <c r="Y278" s="157"/>
      <c r="Z278" s="157"/>
    </row>
    <row r="279" ht="9.75" customHeight="1">
      <c r="A279" s="157"/>
      <c r="B279" s="157"/>
      <c r="C279" s="157"/>
      <c r="D279" s="157"/>
      <c r="E279" s="157"/>
      <c r="F279" s="157"/>
      <c r="G279" s="157"/>
      <c r="H279" s="157"/>
      <c r="I279" s="157"/>
      <c r="J279" s="157"/>
      <c r="K279" s="157"/>
      <c r="L279" s="157"/>
      <c r="M279" s="157"/>
      <c r="N279" s="157"/>
      <c r="O279" s="157"/>
      <c r="P279" s="157"/>
      <c r="Q279" s="157"/>
      <c r="R279" s="157"/>
      <c r="S279" s="157"/>
      <c r="T279" s="157"/>
      <c r="U279" s="157"/>
      <c r="V279" s="157"/>
      <c r="W279" s="157"/>
      <c r="X279" s="157"/>
      <c r="Y279" s="157"/>
      <c r="Z279" s="157"/>
    </row>
    <row r="280" ht="9.75" customHeight="1">
      <c r="A280" s="157"/>
      <c r="B280" s="157"/>
      <c r="C280" s="157"/>
      <c r="D280" s="157"/>
      <c r="E280" s="157"/>
      <c r="F280" s="157"/>
      <c r="G280" s="157"/>
      <c r="H280" s="157"/>
      <c r="I280" s="157"/>
      <c r="J280" s="157"/>
      <c r="K280" s="157"/>
      <c r="L280" s="157"/>
      <c r="M280" s="157"/>
      <c r="N280" s="157"/>
      <c r="O280" s="157"/>
      <c r="P280" s="157"/>
      <c r="Q280" s="157"/>
      <c r="R280" s="157"/>
      <c r="S280" s="157"/>
      <c r="T280" s="157"/>
      <c r="U280" s="157"/>
      <c r="V280" s="157"/>
      <c r="W280" s="157"/>
      <c r="X280" s="157"/>
      <c r="Y280" s="157"/>
      <c r="Z280" s="157"/>
    </row>
    <row r="281" ht="9.75" customHeight="1">
      <c r="A281" s="157"/>
      <c r="B281" s="157"/>
      <c r="C281" s="157"/>
      <c r="D281" s="157"/>
      <c r="E281" s="157"/>
      <c r="F281" s="157"/>
      <c r="G281" s="157"/>
      <c r="H281" s="157"/>
      <c r="I281" s="157"/>
      <c r="J281" s="157"/>
      <c r="K281" s="157"/>
      <c r="L281" s="157"/>
      <c r="M281" s="157"/>
      <c r="N281" s="157"/>
      <c r="O281" s="157"/>
      <c r="P281" s="157"/>
      <c r="Q281" s="157"/>
      <c r="R281" s="157"/>
      <c r="S281" s="157"/>
      <c r="T281" s="157"/>
      <c r="U281" s="157"/>
      <c r="V281" s="157"/>
      <c r="W281" s="157"/>
      <c r="X281" s="157"/>
      <c r="Y281" s="157"/>
      <c r="Z281" s="157"/>
    </row>
    <row r="282" ht="9.75" customHeight="1">
      <c r="A282" s="157"/>
      <c r="B282" s="157"/>
      <c r="C282" s="157"/>
      <c r="D282" s="157"/>
      <c r="E282" s="157"/>
      <c r="F282" s="157"/>
      <c r="G282" s="157"/>
      <c r="H282" s="157"/>
      <c r="I282" s="157"/>
      <c r="J282" s="157"/>
      <c r="K282" s="157"/>
      <c r="L282" s="157"/>
      <c r="M282" s="157"/>
      <c r="N282" s="157"/>
      <c r="O282" s="157"/>
      <c r="P282" s="157"/>
      <c r="Q282" s="157"/>
      <c r="R282" s="157"/>
      <c r="S282" s="157"/>
      <c r="T282" s="157"/>
      <c r="U282" s="157"/>
      <c r="V282" s="157"/>
      <c r="W282" s="157"/>
      <c r="X282" s="157"/>
      <c r="Y282" s="157"/>
      <c r="Z282" s="157"/>
    </row>
    <row r="283" ht="9.75" customHeight="1">
      <c r="A283" s="157"/>
      <c r="B283" s="157"/>
      <c r="C283" s="157"/>
      <c r="D283" s="157"/>
      <c r="E283" s="157"/>
      <c r="F283" s="157"/>
      <c r="G283" s="157"/>
      <c r="H283" s="157"/>
      <c r="I283" s="157"/>
      <c r="J283" s="157"/>
      <c r="K283" s="157"/>
      <c r="L283" s="157"/>
      <c r="M283" s="157"/>
      <c r="N283" s="157"/>
      <c r="O283" s="157"/>
      <c r="P283" s="157"/>
      <c r="Q283" s="157"/>
      <c r="R283" s="157"/>
      <c r="S283" s="157"/>
      <c r="T283" s="157"/>
      <c r="U283" s="157"/>
      <c r="V283" s="157"/>
      <c r="W283" s="157"/>
      <c r="X283" s="157"/>
      <c r="Y283" s="157"/>
      <c r="Z283" s="157"/>
    </row>
    <row r="284" ht="9.75" customHeight="1">
      <c r="A284" s="157"/>
      <c r="B284" s="157"/>
      <c r="C284" s="157"/>
      <c r="D284" s="157"/>
      <c r="E284" s="157"/>
      <c r="F284" s="157"/>
      <c r="G284" s="157"/>
      <c r="H284" s="157"/>
      <c r="I284" s="157"/>
      <c r="J284" s="157"/>
      <c r="K284" s="157"/>
      <c r="L284" s="157"/>
      <c r="M284" s="157"/>
      <c r="N284" s="157"/>
      <c r="O284" s="157"/>
      <c r="P284" s="157"/>
      <c r="Q284" s="157"/>
      <c r="R284" s="157"/>
      <c r="S284" s="157"/>
      <c r="T284" s="157"/>
      <c r="U284" s="157"/>
      <c r="V284" s="157"/>
      <c r="W284" s="157"/>
      <c r="X284" s="157"/>
      <c r="Y284" s="157"/>
      <c r="Z284" s="157"/>
    </row>
    <row r="285" ht="9.75" customHeight="1">
      <c r="A285" s="157"/>
      <c r="B285" s="157"/>
      <c r="C285" s="157"/>
      <c r="D285" s="157"/>
      <c r="E285" s="157"/>
      <c r="F285" s="157"/>
      <c r="G285" s="157"/>
      <c r="H285" s="157"/>
      <c r="I285" s="157"/>
      <c r="J285" s="157"/>
      <c r="K285" s="157"/>
      <c r="L285" s="157"/>
      <c r="M285" s="157"/>
      <c r="N285" s="157"/>
      <c r="O285" s="157"/>
      <c r="P285" s="157"/>
      <c r="Q285" s="157"/>
      <c r="R285" s="157"/>
      <c r="S285" s="157"/>
      <c r="T285" s="157"/>
      <c r="U285" s="157"/>
      <c r="V285" s="157"/>
      <c r="W285" s="157"/>
      <c r="X285" s="157"/>
      <c r="Y285" s="157"/>
      <c r="Z285" s="157"/>
    </row>
    <row r="286" ht="9.75" customHeight="1">
      <c r="A286" s="157"/>
      <c r="B286" s="157"/>
      <c r="C286" s="157"/>
      <c r="D286" s="157"/>
      <c r="E286" s="157"/>
      <c r="F286" s="157"/>
      <c r="G286" s="157"/>
      <c r="H286" s="157"/>
      <c r="I286" s="157"/>
      <c r="J286" s="157"/>
      <c r="K286" s="157"/>
      <c r="L286" s="157"/>
      <c r="M286" s="157"/>
      <c r="N286" s="157"/>
      <c r="O286" s="157"/>
      <c r="P286" s="157"/>
      <c r="Q286" s="157"/>
      <c r="R286" s="157"/>
      <c r="S286" s="157"/>
      <c r="T286" s="157"/>
      <c r="U286" s="157"/>
      <c r="V286" s="157"/>
      <c r="W286" s="157"/>
      <c r="X286" s="157"/>
      <c r="Y286" s="157"/>
      <c r="Z286" s="157"/>
    </row>
    <row r="287" ht="9.75" customHeight="1">
      <c r="A287" s="157"/>
      <c r="B287" s="157"/>
      <c r="C287" s="157"/>
      <c r="D287" s="157"/>
      <c r="E287" s="157"/>
      <c r="F287" s="157"/>
      <c r="G287" s="157"/>
      <c r="H287" s="157"/>
      <c r="I287" s="157"/>
      <c r="J287" s="157"/>
      <c r="K287" s="157"/>
      <c r="L287" s="157"/>
      <c r="M287" s="157"/>
      <c r="N287" s="157"/>
      <c r="O287" s="157"/>
      <c r="P287" s="157"/>
      <c r="Q287" s="157"/>
      <c r="R287" s="157"/>
      <c r="S287" s="157"/>
      <c r="T287" s="157"/>
      <c r="U287" s="157"/>
      <c r="V287" s="157"/>
      <c r="W287" s="157"/>
      <c r="X287" s="157"/>
      <c r="Y287" s="157"/>
      <c r="Z287" s="157"/>
    </row>
    <row r="288" ht="9.75" customHeight="1">
      <c r="A288" s="157"/>
      <c r="B288" s="157"/>
      <c r="C288" s="157"/>
      <c r="D288" s="157"/>
      <c r="E288" s="157"/>
      <c r="F288" s="157"/>
      <c r="G288" s="157"/>
      <c r="H288" s="157"/>
      <c r="I288" s="157"/>
      <c r="J288" s="157"/>
      <c r="K288" s="157"/>
      <c r="L288" s="157"/>
      <c r="M288" s="157"/>
      <c r="N288" s="157"/>
      <c r="O288" s="157"/>
      <c r="P288" s="157"/>
      <c r="Q288" s="157"/>
      <c r="R288" s="157"/>
      <c r="S288" s="157"/>
      <c r="T288" s="157"/>
      <c r="U288" s="157"/>
      <c r="V288" s="157"/>
      <c r="W288" s="157"/>
      <c r="X288" s="157"/>
      <c r="Y288" s="157"/>
      <c r="Z288" s="157"/>
    </row>
    <row r="289" ht="9.75" customHeight="1">
      <c r="A289" s="157"/>
      <c r="B289" s="157"/>
      <c r="C289" s="157"/>
      <c r="D289" s="157"/>
      <c r="E289" s="157"/>
      <c r="F289" s="157"/>
      <c r="G289" s="157"/>
      <c r="H289" s="157"/>
      <c r="I289" s="157"/>
      <c r="J289" s="157"/>
      <c r="K289" s="157"/>
      <c r="L289" s="157"/>
      <c r="M289" s="157"/>
      <c r="N289" s="157"/>
      <c r="O289" s="157"/>
      <c r="P289" s="157"/>
      <c r="Q289" s="157"/>
      <c r="R289" s="157"/>
      <c r="S289" s="157"/>
      <c r="T289" s="157"/>
      <c r="U289" s="157"/>
      <c r="V289" s="157"/>
      <c r="W289" s="157"/>
      <c r="X289" s="157"/>
      <c r="Y289" s="157"/>
      <c r="Z289" s="157"/>
    </row>
    <row r="290" ht="9.75" customHeight="1">
      <c r="A290" s="157"/>
      <c r="B290" s="157"/>
      <c r="C290" s="157"/>
      <c r="D290" s="157"/>
      <c r="E290" s="157"/>
      <c r="F290" s="157"/>
      <c r="G290" s="157"/>
      <c r="H290" s="157"/>
      <c r="I290" s="157"/>
      <c r="J290" s="157"/>
      <c r="K290" s="157"/>
      <c r="L290" s="157"/>
      <c r="M290" s="157"/>
      <c r="N290" s="157"/>
      <c r="O290" s="157"/>
      <c r="P290" s="157"/>
      <c r="Q290" s="157"/>
      <c r="R290" s="157"/>
      <c r="S290" s="157"/>
      <c r="T290" s="157"/>
      <c r="U290" s="157"/>
      <c r="V290" s="157"/>
      <c r="W290" s="157"/>
      <c r="X290" s="157"/>
      <c r="Y290" s="157"/>
      <c r="Z290" s="157"/>
    </row>
    <row r="291" ht="9.75" customHeight="1">
      <c r="A291" s="157"/>
      <c r="B291" s="157"/>
      <c r="C291" s="157"/>
      <c r="D291" s="157"/>
      <c r="E291" s="157"/>
      <c r="F291" s="157"/>
      <c r="G291" s="157"/>
      <c r="H291" s="157"/>
      <c r="I291" s="157"/>
      <c r="J291" s="157"/>
      <c r="K291" s="157"/>
      <c r="L291" s="157"/>
      <c r="M291" s="157"/>
      <c r="N291" s="157"/>
      <c r="O291" s="157"/>
      <c r="P291" s="157"/>
      <c r="Q291" s="157"/>
      <c r="R291" s="157"/>
      <c r="S291" s="157"/>
      <c r="T291" s="157"/>
      <c r="U291" s="157"/>
      <c r="V291" s="157"/>
      <c r="W291" s="157"/>
      <c r="X291" s="157"/>
      <c r="Y291" s="157"/>
      <c r="Z291" s="157"/>
    </row>
    <row r="292" ht="9.75" customHeight="1">
      <c r="A292" s="157"/>
      <c r="B292" s="157"/>
      <c r="C292" s="157"/>
      <c r="D292" s="157"/>
      <c r="E292" s="157"/>
      <c r="F292" s="157"/>
      <c r="G292" s="157"/>
      <c r="H292" s="157"/>
      <c r="I292" s="157"/>
      <c r="J292" s="157"/>
      <c r="K292" s="157"/>
      <c r="L292" s="157"/>
      <c r="M292" s="157"/>
      <c r="N292" s="157"/>
      <c r="O292" s="157"/>
      <c r="P292" s="157"/>
      <c r="Q292" s="157"/>
      <c r="R292" s="157"/>
      <c r="S292" s="157"/>
      <c r="T292" s="157"/>
      <c r="U292" s="157"/>
      <c r="V292" s="157"/>
      <c r="W292" s="157"/>
      <c r="X292" s="157"/>
      <c r="Y292" s="157"/>
      <c r="Z292" s="157"/>
    </row>
    <row r="293" ht="9.75" customHeight="1">
      <c r="A293" s="157"/>
      <c r="B293" s="157"/>
      <c r="C293" s="157"/>
      <c r="D293" s="157"/>
      <c r="E293" s="157"/>
      <c r="F293" s="157"/>
      <c r="G293" s="157"/>
      <c r="H293" s="157"/>
      <c r="I293" s="157"/>
      <c r="J293" s="157"/>
      <c r="K293" s="157"/>
      <c r="L293" s="157"/>
      <c r="M293" s="157"/>
      <c r="N293" s="157"/>
      <c r="O293" s="157"/>
      <c r="P293" s="157"/>
      <c r="Q293" s="157"/>
      <c r="R293" s="157"/>
      <c r="S293" s="157"/>
      <c r="T293" s="157"/>
      <c r="U293" s="157"/>
      <c r="V293" s="157"/>
      <c r="W293" s="157"/>
      <c r="X293" s="157"/>
      <c r="Y293" s="157"/>
      <c r="Z293" s="157"/>
    </row>
    <row r="294" ht="9.75" customHeight="1">
      <c r="A294" s="157"/>
      <c r="B294" s="157"/>
      <c r="C294" s="157"/>
      <c r="D294" s="157"/>
      <c r="E294" s="157"/>
      <c r="F294" s="157"/>
      <c r="G294" s="157"/>
      <c r="H294" s="157"/>
      <c r="I294" s="157"/>
      <c r="J294" s="157"/>
      <c r="K294" s="157"/>
      <c r="L294" s="157"/>
      <c r="M294" s="157"/>
      <c r="N294" s="157"/>
      <c r="O294" s="157"/>
      <c r="P294" s="157"/>
      <c r="Q294" s="157"/>
      <c r="R294" s="157"/>
      <c r="S294" s="157"/>
      <c r="T294" s="157"/>
      <c r="U294" s="157"/>
      <c r="V294" s="157"/>
      <c r="W294" s="157"/>
      <c r="X294" s="157"/>
      <c r="Y294" s="157"/>
      <c r="Z294" s="157"/>
    </row>
    <row r="295" ht="9.75" customHeight="1">
      <c r="A295" s="157"/>
      <c r="B295" s="157"/>
      <c r="C295" s="157"/>
      <c r="D295" s="157"/>
      <c r="E295" s="157"/>
      <c r="F295" s="157"/>
      <c r="G295" s="157"/>
      <c r="H295" s="157"/>
      <c r="I295" s="157"/>
      <c r="J295" s="157"/>
      <c r="K295" s="157"/>
      <c r="L295" s="157"/>
      <c r="M295" s="157"/>
      <c r="N295" s="157"/>
      <c r="O295" s="157"/>
      <c r="P295" s="157"/>
      <c r="Q295" s="157"/>
      <c r="R295" s="157"/>
      <c r="S295" s="157"/>
      <c r="T295" s="157"/>
      <c r="U295" s="157"/>
      <c r="V295" s="157"/>
      <c r="W295" s="157"/>
      <c r="X295" s="157"/>
      <c r="Y295" s="157"/>
      <c r="Z295" s="157"/>
    </row>
    <row r="296" ht="9.75" customHeight="1">
      <c r="A296" s="157"/>
      <c r="B296" s="157"/>
      <c r="C296" s="157"/>
      <c r="D296" s="157"/>
      <c r="E296" s="157"/>
      <c r="F296" s="157"/>
      <c r="G296" s="157"/>
      <c r="H296" s="157"/>
      <c r="I296" s="157"/>
      <c r="J296" s="157"/>
      <c r="K296" s="157"/>
      <c r="L296" s="157"/>
      <c r="M296" s="157"/>
      <c r="N296" s="157"/>
      <c r="O296" s="157"/>
      <c r="P296" s="157"/>
      <c r="Q296" s="157"/>
      <c r="R296" s="157"/>
      <c r="S296" s="157"/>
      <c r="T296" s="157"/>
      <c r="U296" s="157"/>
      <c r="V296" s="157"/>
      <c r="W296" s="157"/>
      <c r="X296" s="157"/>
      <c r="Y296" s="157"/>
      <c r="Z296" s="157"/>
    </row>
    <row r="297" ht="9.75" customHeight="1">
      <c r="A297" s="157"/>
      <c r="B297" s="157"/>
      <c r="C297" s="157"/>
      <c r="D297" s="157"/>
      <c r="E297" s="157"/>
      <c r="F297" s="157"/>
      <c r="G297" s="157"/>
      <c r="H297" s="157"/>
      <c r="I297" s="157"/>
      <c r="J297" s="157"/>
      <c r="K297" s="157"/>
      <c r="L297" s="157"/>
      <c r="M297" s="157"/>
      <c r="N297" s="157"/>
      <c r="O297" s="157"/>
      <c r="P297" s="157"/>
      <c r="Q297" s="157"/>
      <c r="R297" s="157"/>
      <c r="S297" s="157"/>
      <c r="T297" s="157"/>
      <c r="U297" s="157"/>
      <c r="V297" s="157"/>
      <c r="W297" s="157"/>
      <c r="X297" s="157"/>
      <c r="Y297" s="157"/>
      <c r="Z297" s="157"/>
    </row>
    <row r="298" ht="9.75" customHeight="1">
      <c r="A298" s="157"/>
      <c r="B298" s="157"/>
      <c r="C298" s="157"/>
      <c r="D298" s="157"/>
      <c r="E298" s="157"/>
      <c r="F298" s="157"/>
      <c r="G298" s="157"/>
      <c r="H298" s="157"/>
      <c r="I298" s="157"/>
      <c r="J298" s="157"/>
      <c r="K298" s="157"/>
      <c r="L298" s="157"/>
      <c r="M298" s="157"/>
      <c r="N298" s="157"/>
      <c r="O298" s="157"/>
      <c r="P298" s="157"/>
      <c r="Q298" s="157"/>
      <c r="R298" s="157"/>
      <c r="S298" s="157"/>
      <c r="T298" s="157"/>
      <c r="U298" s="157"/>
      <c r="V298" s="157"/>
      <c r="W298" s="157"/>
      <c r="X298" s="157"/>
      <c r="Y298" s="157"/>
      <c r="Z298" s="157"/>
    </row>
    <row r="299" ht="9.75" customHeight="1">
      <c r="A299" s="157"/>
      <c r="B299" s="157"/>
      <c r="C299" s="157"/>
      <c r="D299" s="157"/>
      <c r="E299" s="157"/>
      <c r="F299" s="157"/>
      <c r="G299" s="157"/>
      <c r="H299" s="157"/>
      <c r="I299" s="157"/>
      <c r="J299" s="157"/>
      <c r="K299" s="157"/>
      <c r="L299" s="157"/>
      <c r="M299" s="157"/>
      <c r="N299" s="157"/>
      <c r="O299" s="157"/>
      <c r="P299" s="157"/>
      <c r="Q299" s="157"/>
      <c r="R299" s="157"/>
      <c r="S299" s="157"/>
      <c r="T299" s="157"/>
      <c r="U299" s="157"/>
      <c r="V299" s="157"/>
      <c r="W299" s="157"/>
      <c r="X299" s="157"/>
      <c r="Y299" s="157"/>
      <c r="Z299" s="157"/>
    </row>
    <row r="300" ht="9.75" customHeight="1">
      <c r="A300" s="157"/>
      <c r="B300" s="157"/>
      <c r="C300" s="157"/>
      <c r="D300" s="157"/>
      <c r="E300" s="157"/>
      <c r="F300" s="157"/>
      <c r="G300" s="157"/>
      <c r="H300" s="157"/>
      <c r="I300" s="157"/>
      <c r="J300" s="157"/>
      <c r="K300" s="157"/>
      <c r="L300" s="157"/>
      <c r="M300" s="157"/>
      <c r="N300" s="157"/>
      <c r="O300" s="157"/>
      <c r="P300" s="157"/>
      <c r="Q300" s="157"/>
      <c r="R300" s="157"/>
      <c r="S300" s="157"/>
      <c r="T300" s="157"/>
      <c r="U300" s="157"/>
      <c r="V300" s="157"/>
      <c r="W300" s="157"/>
      <c r="X300" s="157"/>
      <c r="Y300" s="157"/>
      <c r="Z300" s="157"/>
    </row>
    <row r="301" ht="9.75" customHeight="1">
      <c r="A301" s="157"/>
      <c r="B301" s="157"/>
      <c r="C301" s="157"/>
      <c r="D301" s="157"/>
      <c r="E301" s="157"/>
      <c r="F301" s="157"/>
      <c r="G301" s="157"/>
      <c r="H301" s="157"/>
      <c r="I301" s="157"/>
      <c r="J301" s="157"/>
      <c r="K301" s="157"/>
      <c r="L301" s="157"/>
      <c r="M301" s="157"/>
      <c r="N301" s="157"/>
      <c r="O301" s="157"/>
      <c r="P301" s="157"/>
      <c r="Q301" s="157"/>
      <c r="R301" s="157"/>
      <c r="S301" s="157"/>
      <c r="T301" s="157"/>
      <c r="U301" s="157"/>
      <c r="V301" s="157"/>
      <c r="W301" s="157"/>
      <c r="X301" s="157"/>
      <c r="Y301" s="157"/>
      <c r="Z301" s="157"/>
    </row>
    <row r="302" ht="9.75" customHeight="1">
      <c r="A302" s="157"/>
      <c r="B302" s="157"/>
      <c r="C302" s="157"/>
      <c r="D302" s="157"/>
      <c r="E302" s="157"/>
      <c r="F302" s="157"/>
      <c r="G302" s="157"/>
      <c r="H302" s="157"/>
      <c r="I302" s="157"/>
      <c r="J302" s="157"/>
      <c r="K302" s="157"/>
      <c r="L302" s="157"/>
      <c r="M302" s="157"/>
      <c r="N302" s="157"/>
      <c r="O302" s="157"/>
      <c r="P302" s="157"/>
      <c r="Q302" s="157"/>
      <c r="R302" s="157"/>
      <c r="S302" s="157"/>
      <c r="T302" s="157"/>
      <c r="U302" s="157"/>
      <c r="V302" s="157"/>
      <c r="W302" s="157"/>
      <c r="X302" s="157"/>
      <c r="Y302" s="157"/>
      <c r="Z302" s="157"/>
    </row>
    <row r="303" ht="9.75" customHeight="1">
      <c r="A303" s="157"/>
      <c r="B303" s="157"/>
      <c r="C303" s="157"/>
      <c r="D303" s="157"/>
      <c r="E303" s="157"/>
      <c r="F303" s="157"/>
      <c r="G303" s="157"/>
      <c r="H303" s="157"/>
      <c r="I303" s="157"/>
      <c r="J303" s="157"/>
      <c r="K303" s="157"/>
      <c r="L303" s="157"/>
      <c r="M303" s="157"/>
      <c r="N303" s="157"/>
      <c r="O303" s="157"/>
      <c r="P303" s="157"/>
      <c r="Q303" s="157"/>
      <c r="R303" s="157"/>
      <c r="S303" s="157"/>
      <c r="T303" s="157"/>
      <c r="U303" s="157"/>
      <c r="V303" s="157"/>
      <c r="W303" s="157"/>
      <c r="X303" s="157"/>
      <c r="Y303" s="157"/>
      <c r="Z303" s="157"/>
    </row>
    <row r="304" ht="9.75" customHeight="1">
      <c r="A304" s="157"/>
      <c r="B304" s="157"/>
      <c r="C304" s="157"/>
      <c r="D304" s="157"/>
      <c r="E304" s="157"/>
      <c r="F304" s="157"/>
      <c r="G304" s="157"/>
      <c r="H304" s="157"/>
      <c r="I304" s="157"/>
      <c r="J304" s="157"/>
      <c r="K304" s="157"/>
      <c r="L304" s="157"/>
      <c r="M304" s="157"/>
      <c r="N304" s="157"/>
      <c r="O304" s="157"/>
      <c r="P304" s="157"/>
      <c r="Q304" s="157"/>
      <c r="R304" s="157"/>
      <c r="S304" s="157"/>
      <c r="T304" s="157"/>
      <c r="U304" s="157"/>
      <c r="V304" s="157"/>
      <c r="W304" s="157"/>
      <c r="X304" s="157"/>
      <c r="Y304" s="157"/>
      <c r="Z304" s="157"/>
    </row>
    <row r="305" ht="9.75" customHeight="1">
      <c r="A305" s="157"/>
      <c r="B305" s="157"/>
      <c r="C305" s="157"/>
      <c r="D305" s="157"/>
      <c r="E305" s="157"/>
      <c r="F305" s="157"/>
      <c r="G305" s="157"/>
      <c r="H305" s="157"/>
      <c r="I305" s="157"/>
      <c r="J305" s="157"/>
      <c r="K305" s="157"/>
      <c r="L305" s="157"/>
      <c r="M305" s="157"/>
      <c r="N305" s="157"/>
      <c r="O305" s="157"/>
      <c r="P305" s="157"/>
      <c r="Q305" s="157"/>
      <c r="R305" s="157"/>
      <c r="S305" s="157"/>
      <c r="T305" s="157"/>
      <c r="U305" s="157"/>
      <c r="V305" s="157"/>
      <c r="W305" s="157"/>
      <c r="X305" s="157"/>
      <c r="Y305" s="157"/>
      <c r="Z305" s="157"/>
    </row>
    <row r="306" ht="9.75" customHeight="1">
      <c r="A306" s="157"/>
      <c r="B306" s="157"/>
      <c r="C306" s="157"/>
      <c r="D306" s="157"/>
      <c r="E306" s="157"/>
      <c r="F306" s="157"/>
      <c r="G306" s="157"/>
      <c r="H306" s="157"/>
      <c r="I306" s="157"/>
      <c r="J306" s="157"/>
      <c r="K306" s="157"/>
      <c r="L306" s="157"/>
      <c r="M306" s="157"/>
      <c r="N306" s="157"/>
      <c r="O306" s="157"/>
      <c r="P306" s="157"/>
      <c r="Q306" s="157"/>
      <c r="R306" s="157"/>
      <c r="S306" s="157"/>
      <c r="T306" s="157"/>
      <c r="U306" s="157"/>
      <c r="V306" s="157"/>
      <c r="W306" s="157"/>
      <c r="X306" s="157"/>
      <c r="Y306" s="157"/>
      <c r="Z306" s="157"/>
    </row>
    <row r="307" ht="9.75" customHeight="1">
      <c r="A307" s="157"/>
      <c r="B307" s="157"/>
      <c r="C307" s="157"/>
      <c r="D307" s="157"/>
      <c r="E307" s="157"/>
      <c r="F307" s="157"/>
      <c r="G307" s="157"/>
      <c r="H307" s="157"/>
      <c r="I307" s="157"/>
      <c r="J307" s="157"/>
      <c r="K307" s="157"/>
      <c r="L307" s="157"/>
      <c r="M307" s="157"/>
      <c r="N307" s="157"/>
      <c r="O307" s="157"/>
      <c r="P307" s="157"/>
      <c r="Q307" s="157"/>
      <c r="R307" s="157"/>
      <c r="S307" s="157"/>
      <c r="T307" s="157"/>
      <c r="U307" s="157"/>
      <c r="V307" s="157"/>
      <c r="W307" s="157"/>
      <c r="X307" s="157"/>
      <c r="Y307" s="157"/>
      <c r="Z307" s="157"/>
    </row>
    <row r="308" ht="9.75" customHeight="1">
      <c r="A308" s="157"/>
      <c r="B308" s="157"/>
      <c r="C308" s="157"/>
      <c r="D308" s="157"/>
      <c r="E308" s="157"/>
      <c r="F308" s="157"/>
      <c r="G308" s="157"/>
      <c r="H308" s="157"/>
      <c r="I308" s="157"/>
      <c r="J308" s="157"/>
      <c r="K308" s="157"/>
      <c r="L308" s="157"/>
      <c r="M308" s="157"/>
      <c r="N308" s="157"/>
      <c r="O308" s="157"/>
      <c r="P308" s="157"/>
      <c r="Q308" s="157"/>
      <c r="R308" s="157"/>
      <c r="S308" s="157"/>
      <c r="T308" s="157"/>
      <c r="U308" s="157"/>
      <c r="V308" s="157"/>
      <c r="W308" s="157"/>
      <c r="X308" s="157"/>
      <c r="Y308" s="157"/>
      <c r="Z308" s="157"/>
    </row>
    <row r="309" ht="9.75" customHeight="1">
      <c r="A309" s="157"/>
      <c r="B309" s="157"/>
      <c r="C309" s="157"/>
      <c r="D309" s="157"/>
      <c r="E309" s="157"/>
      <c r="F309" s="157"/>
      <c r="G309" s="157"/>
      <c r="H309" s="157"/>
      <c r="I309" s="157"/>
      <c r="J309" s="157"/>
      <c r="K309" s="157"/>
      <c r="L309" s="157"/>
      <c r="M309" s="157"/>
      <c r="N309" s="157"/>
      <c r="O309" s="157"/>
      <c r="P309" s="157"/>
      <c r="Q309" s="157"/>
      <c r="R309" s="157"/>
      <c r="S309" s="157"/>
      <c r="T309" s="157"/>
      <c r="U309" s="157"/>
      <c r="V309" s="157"/>
      <c r="W309" s="157"/>
      <c r="X309" s="157"/>
      <c r="Y309" s="157"/>
      <c r="Z309" s="157"/>
    </row>
    <row r="310" ht="9.75" customHeight="1">
      <c r="A310" s="157"/>
      <c r="B310" s="157"/>
      <c r="C310" s="157"/>
      <c r="D310" s="157"/>
      <c r="E310" s="157"/>
      <c r="F310" s="157"/>
      <c r="G310" s="157"/>
      <c r="H310" s="157"/>
      <c r="I310" s="157"/>
      <c r="J310" s="157"/>
      <c r="K310" s="157"/>
      <c r="L310" s="157"/>
      <c r="M310" s="157"/>
      <c r="N310" s="157"/>
      <c r="O310" s="157"/>
      <c r="P310" s="157"/>
      <c r="Q310" s="157"/>
      <c r="R310" s="157"/>
      <c r="S310" s="157"/>
      <c r="T310" s="157"/>
      <c r="U310" s="157"/>
      <c r="V310" s="157"/>
      <c r="W310" s="157"/>
      <c r="X310" s="157"/>
      <c r="Y310" s="157"/>
      <c r="Z310" s="157"/>
    </row>
    <row r="311" ht="9.75" customHeight="1">
      <c r="A311" s="157"/>
      <c r="B311" s="157"/>
      <c r="C311" s="157"/>
      <c r="D311" s="157"/>
      <c r="E311" s="157"/>
      <c r="F311" s="157"/>
      <c r="G311" s="157"/>
      <c r="H311" s="157"/>
      <c r="I311" s="157"/>
      <c r="J311" s="157"/>
      <c r="K311" s="157"/>
      <c r="L311" s="157"/>
      <c r="M311" s="157"/>
      <c r="N311" s="157"/>
      <c r="O311" s="157"/>
      <c r="P311" s="157"/>
      <c r="Q311" s="157"/>
      <c r="R311" s="157"/>
      <c r="S311" s="157"/>
      <c r="T311" s="157"/>
      <c r="U311" s="157"/>
      <c r="V311" s="157"/>
      <c r="W311" s="157"/>
      <c r="X311" s="157"/>
      <c r="Y311" s="157"/>
      <c r="Z311" s="157"/>
    </row>
    <row r="312" ht="9.75" customHeight="1">
      <c r="A312" s="157"/>
      <c r="B312" s="157"/>
      <c r="C312" s="157"/>
      <c r="D312" s="157"/>
      <c r="E312" s="157"/>
      <c r="F312" s="157"/>
      <c r="G312" s="157"/>
      <c r="H312" s="157"/>
      <c r="I312" s="157"/>
      <c r="J312" s="157"/>
      <c r="K312" s="157"/>
      <c r="L312" s="157"/>
      <c r="M312" s="157"/>
      <c r="N312" s="157"/>
      <c r="O312" s="157"/>
      <c r="P312" s="157"/>
      <c r="Q312" s="157"/>
      <c r="R312" s="157"/>
      <c r="S312" s="157"/>
      <c r="T312" s="157"/>
      <c r="U312" s="157"/>
      <c r="V312" s="157"/>
      <c r="W312" s="157"/>
      <c r="X312" s="157"/>
      <c r="Y312" s="157"/>
      <c r="Z312" s="157"/>
    </row>
    <row r="313" ht="9.75" customHeight="1">
      <c r="A313" s="157"/>
      <c r="B313" s="157"/>
      <c r="C313" s="157"/>
      <c r="D313" s="157"/>
      <c r="E313" s="157"/>
      <c r="F313" s="157"/>
      <c r="G313" s="157"/>
      <c r="H313" s="157"/>
      <c r="I313" s="157"/>
      <c r="J313" s="157"/>
      <c r="K313" s="157"/>
      <c r="L313" s="157"/>
      <c r="M313" s="157"/>
      <c r="N313" s="157"/>
      <c r="O313" s="157"/>
      <c r="P313" s="157"/>
      <c r="Q313" s="157"/>
      <c r="R313" s="157"/>
      <c r="S313" s="157"/>
      <c r="T313" s="157"/>
      <c r="U313" s="157"/>
      <c r="V313" s="157"/>
      <c r="W313" s="157"/>
      <c r="X313" s="157"/>
      <c r="Y313" s="157"/>
      <c r="Z313" s="157"/>
    </row>
    <row r="314" ht="9.75" customHeight="1">
      <c r="A314" s="157"/>
      <c r="B314" s="157"/>
      <c r="C314" s="157"/>
      <c r="D314" s="157"/>
      <c r="E314" s="157"/>
      <c r="F314" s="157"/>
      <c r="G314" s="157"/>
      <c r="H314" s="157"/>
      <c r="I314" s="157"/>
      <c r="J314" s="157"/>
      <c r="K314" s="157"/>
      <c r="L314" s="157"/>
      <c r="M314" s="157"/>
      <c r="N314" s="157"/>
      <c r="O314" s="157"/>
      <c r="P314" s="157"/>
      <c r="Q314" s="157"/>
      <c r="R314" s="157"/>
      <c r="S314" s="157"/>
      <c r="T314" s="157"/>
      <c r="U314" s="157"/>
      <c r="V314" s="157"/>
      <c r="W314" s="157"/>
      <c r="X314" s="157"/>
      <c r="Y314" s="157"/>
      <c r="Z314" s="157"/>
    </row>
    <row r="315" ht="9.75" customHeight="1">
      <c r="A315" s="157"/>
      <c r="B315" s="157"/>
      <c r="C315" s="157"/>
      <c r="D315" s="157"/>
      <c r="E315" s="157"/>
      <c r="F315" s="157"/>
      <c r="G315" s="157"/>
      <c r="H315" s="157"/>
      <c r="I315" s="157"/>
      <c r="J315" s="157"/>
      <c r="K315" s="157"/>
      <c r="L315" s="157"/>
      <c r="M315" s="157"/>
      <c r="N315" s="157"/>
      <c r="O315" s="157"/>
      <c r="P315" s="157"/>
      <c r="Q315" s="157"/>
      <c r="R315" s="157"/>
      <c r="S315" s="157"/>
      <c r="T315" s="157"/>
      <c r="U315" s="157"/>
      <c r="V315" s="157"/>
      <c r="W315" s="157"/>
      <c r="X315" s="157"/>
      <c r="Y315" s="157"/>
      <c r="Z315" s="157"/>
    </row>
    <row r="316" ht="9.75" customHeight="1">
      <c r="A316" s="157"/>
      <c r="B316" s="157"/>
      <c r="C316" s="157"/>
      <c r="D316" s="157"/>
      <c r="E316" s="157"/>
      <c r="F316" s="157"/>
      <c r="G316" s="157"/>
      <c r="H316" s="157"/>
      <c r="I316" s="157"/>
      <c r="J316" s="157"/>
      <c r="K316" s="157"/>
      <c r="L316" s="157"/>
      <c r="M316" s="157"/>
      <c r="N316" s="157"/>
      <c r="O316" s="157"/>
      <c r="P316" s="157"/>
      <c r="Q316" s="157"/>
      <c r="R316" s="157"/>
      <c r="S316" s="157"/>
      <c r="T316" s="157"/>
      <c r="U316" s="157"/>
      <c r="V316" s="157"/>
      <c r="W316" s="157"/>
      <c r="X316" s="157"/>
      <c r="Y316" s="157"/>
      <c r="Z316" s="157"/>
    </row>
    <row r="317" ht="9.75" customHeight="1">
      <c r="A317" s="157"/>
      <c r="B317" s="157"/>
      <c r="C317" s="157"/>
      <c r="D317" s="157"/>
      <c r="E317" s="157"/>
      <c r="F317" s="157"/>
      <c r="G317" s="157"/>
      <c r="H317" s="157"/>
      <c r="I317" s="157"/>
      <c r="J317" s="157"/>
      <c r="K317" s="157"/>
      <c r="L317" s="157"/>
      <c r="M317" s="157"/>
      <c r="N317" s="157"/>
      <c r="O317" s="157"/>
      <c r="P317" s="157"/>
      <c r="Q317" s="157"/>
      <c r="R317" s="157"/>
      <c r="S317" s="157"/>
      <c r="T317" s="157"/>
      <c r="U317" s="157"/>
      <c r="V317" s="157"/>
      <c r="W317" s="157"/>
      <c r="X317" s="157"/>
      <c r="Y317" s="157"/>
      <c r="Z317" s="157"/>
    </row>
    <row r="318" ht="9.75" customHeight="1">
      <c r="A318" s="157"/>
      <c r="B318" s="157"/>
      <c r="C318" s="157"/>
      <c r="D318" s="157"/>
      <c r="E318" s="157"/>
      <c r="F318" s="157"/>
      <c r="G318" s="157"/>
      <c r="H318" s="157"/>
      <c r="I318" s="157"/>
      <c r="J318" s="157"/>
      <c r="K318" s="157"/>
      <c r="L318" s="157"/>
      <c r="M318" s="157"/>
      <c r="N318" s="157"/>
      <c r="O318" s="157"/>
      <c r="P318" s="157"/>
      <c r="Q318" s="157"/>
      <c r="R318" s="157"/>
      <c r="S318" s="157"/>
      <c r="T318" s="157"/>
      <c r="U318" s="157"/>
      <c r="V318" s="157"/>
      <c r="W318" s="157"/>
      <c r="X318" s="157"/>
      <c r="Y318" s="157"/>
      <c r="Z318" s="157"/>
    </row>
    <row r="319" ht="9.75" customHeight="1">
      <c r="A319" s="157"/>
      <c r="B319" s="157"/>
      <c r="C319" s="157"/>
      <c r="D319" s="157"/>
      <c r="E319" s="157"/>
      <c r="F319" s="157"/>
      <c r="G319" s="157"/>
      <c r="H319" s="157"/>
      <c r="I319" s="157"/>
      <c r="J319" s="157"/>
      <c r="K319" s="157"/>
      <c r="L319" s="157"/>
      <c r="M319" s="157"/>
      <c r="N319" s="157"/>
      <c r="O319" s="157"/>
      <c r="P319" s="157"/>
      <c r="Q319" s="157"/>
      <c r="R319" s="157"/>
      <c r="S319" s="157"/>
      <c r="T319" s="157"/>
      <c r="U319" s="157"/>
      <c r="V319" s="157"/>
      <c r="W319" s="157"/>
      <c r="X319" s="157"/>
      <c r="Y319" s="157"/>
      <c r="Z319" s="157"/>
    </row>
    <row r="320" ht="9.75" customHeight="1">
      <c r="A320" s="157"/>
      <c r="B320" s="157"/>
      <c r="C320" s="157"/>
      <c r="D320" s="157"/>
      <c r="E320" s="157"/>
      <c r="F320" s="157"/>
      <c r="G320" s="157"/>
      <c r="H320" s="157"/>
      <c r="I320" s="157"/>
      <c r="J320" s="157"/>
      <c r="K320" s="157"/>
      <c r="L320" s="157"/>
      <c r="M320" s="157"/>
      <c r="N320" s="157"/>
      <c r="O320" s="157"/>
      <c r="P320" s="157"/>
      <c r="Q320" s="157"/>
      <c r="R320" s="157"/>
      <c r="S320" s="157"/>
      <c r="T320" s="157"/>
      <c r="U320" s="157"/>
      <c r="V320" s="157"/>
      <c r="W320" s="157"/>
      <c r="X320" s="157"/>
      <c r="Y320" s="157"/>
      <c r="Z320" s="157"/>
    </row>
    <row r="321" ht="9.75" customHeight="1">
      <c r="A321" s="157"/>
      <c r="B321" s="157"/>
      <c r="C321" s="157"/>
      <c r="D321" s="157"/>
      <c r="E321" s="157"/>
      <c r="F321" s="157"/>
      <c r="G321" s="157"/>
      <c r="H321" s="157"/>
      <c r="I321" s="157"/>
      <c r="J321" s="157"/>
      <c r="K321" s="157"/>
      <c r="L321" s="157"/>
      <c r="M321" s="157"/>
      <c r="N321" s="157"/>
      <c r="O321" s="157"/>
      <c r="P321" s="157"/>
      <c r="Q321" s="157"/>
      <c r="R321" s="157"/>
      <c r="S321" s="157"/>
      <c r="T321" s="157"/>
      <c r="U321" s="157"/>
      <c r="V321" s="157"/>
      <c r="W321" s="157"/>
      <c r="X321" s="157"/>
      <c r="Y321" s="157"/>
      <c r="Z321" s="157"/>
    </row>
    <row r="322" ht="9.75" customHeight="1">
      <c r="A322" s="157"/>
      <c r="B322" s="157"/>
      <c r="C322" s="157"/>
      <c r="D322" s="157"/>
      <c r="E322" s="157"/>
      <c r="F322" s="157"/>
      <c r="G322" s="157"/>
      <c r="H322" s="157"/>
      <c r="I322" s="157"/>
      <c r="J322" s="157"/>
      <c r="K322" s="157"/>
      <c r="L322" s="157"/>
      <c r="M322" s="157"/>
      <c r="N322" s="157"/>
      <c r="O322" s="157"/>
      <c r="P322" s="157"/>
      <c r="Q322" s="157"/>
      <c r="R322" s="157"/>
      <c r="S322" s="157"/>
      <c r="T322" s="157"/>
      <c r="U322" s="157"/>
      <c r="V322" s="157"/>
      <c r="W322" s="157"/>
      <c r="X322" s="157"/>
      <c r="Y322" s="157"/>
      <c r="Z322" s="157"/>
    </row>
    <row r="323" ht="9.75" customHeight="1">
      <c r="A323" s="157"/>
      <c r="B323" s="157"/>
      <c r="C323" s="157"/>
      <c r="D323" s="157"/>
      <c r="E323" s="157"/>
      <c r="F323" s="157"/>
      <c r="G323" s="157"/>
      <c r="H323" s="157"/>
      <c r="I323" s="157"/>
      <c r="J323" s="157"/>
      <c r="K323" s="157"/>
      <c r="L323" s="157"/>
      <c r="M323" s="157"/>
      <c r="N323" s="157"/>
      <c r="O323" s="157"/>
      <c r="P323" s="157"/>
      <c r="Q323" s="157"/>
      <c r="R323" s="157"/>
      <c r="S323" s="157"/>
      <c r="T323" s="157"/>
      <c r="U323" s="157"/>
      <c r="V323" s="157"/>
      <c r="W323" s="157"/>
      <c r="X323" s="157"/>
      <c r="Y323" s="157"/>
      <c r="Z323" s="157"/>
    </row>
    <row r="324" ht="9.75" customHeight="1">
      <c r="A324" s="157"/>
      <c r="B324" s="157"/>
      <c r="C324" s="157"/>
      <c r="D324" s="157"/>
      <c r="E324" s="157"/>
      <c r="F324" s="157"/>
      <c r="G324" s="157"/>
      <c r="H324" s="157"/>
      <c r="I324" s="157"/>
      <c r="J324" s="157"/>
      <c r="K324" s="157"/>
      <c r="L324" s="157"/>
      <c r="M324" s="157"/>
      <c r="N324" s="157"/>
      <c r="O324" s="157"/>
      <c r="P324" s="157"/>
      <c r="Q324" s="157"/>
      <c r="R324" s="157"/>
      <c r="S324" s="157"/>
      <c r="T324" s="157"/>
      <c r="U324" s="157"/>
      <c r="V324" s="157"/>
      <c r="W324" s="157"/>
      <c r="X324" s="157"/>
      <c r="Y324" s="157"/>
      <c r="Z324" s="157"/>
    </row>
    <row r="325" ht="9.75" customHeight="1">
      <c r="A325" s="157"/>
      <c r="B325" s="157"/>
      <c r="C325" s="157"/>
      <c r="D325" s="157"/>
      <c r="E325" s="157"/>
      <c r="F325" s="157"/>
      <c r="G325" s="157"/>
      <c r="H325" s="157"/>
      <c r="I325" s="157"/>
      <c r="J325" s="157"/>
      <c r="K325" s="157"/>
      <c r="L325" s="157"/>
      <c r="M325" s="157"/>
      <c r="N325" s="157"/>
      <c r="O325" s="157"/>
      <c r="P325" s="157"/>
      <c r="Q325" s="157"/>
      <c r="R325" s="157"/>
      <c r="S325" s="157"/>
      <c r="T325" s="157"/>
      <c r="U325" s="157"/>
      <c r="V325" s="157"/>
      <c r="W325" s="157"/>
      <c r="X325" s="157"/>
      <c r="Y325" s="157"/>
      <c r="Z325" s="157"/>
    </row>
    <row r="326" ht="9.75" customHeight="1">
      <c r="A326" s="157"/>
      <c r="B326" s="157"/>
      <c r="C326" s="157"/>
      <c r="D326" s="157"/>
      <c r="E326" s="157"/>
      <c r="F326" s="157"/>
      <c r="G326" s="157"/>
      <c r="H326" s="157"/>
      <c r="I326" s="157"/>
      <c r="J326" s="157"/>
      <c r="K326" s="157"/>
      <c r="L326" s="157"/>
      <c r="M326" s="157"/>
      <c r="N326" s="157"/>
      <c r="O326" s="157"/>
      <c r="P326" s="157"/>
      <c r="Q326" s="157"/>
      <c r="R326" s="157"/>
      <c r="S326" s="157"/>
      <c r="T326" s="157"/>
      <c r="U326" s="157"/>
      <c r="V326" s="157"/>
      <c r="W326" s="157"/>
      <c r="X326" s="157"/>
      <c r="Y326" s="157"/>
      <c r="Z326" s="157"/>
    </row>
    <row r="327" ht="9.75" customHeight="1">
      <c r="A327" s="157"/>
      <c r="B327" s="157"/>
      <c r="C327" s="157"/>
      <c r="D327" s="157"/>
      <c r="E327" s="157"/>
      <c r="F327" s="157"/>
      <c r="G327" s="157"/>
      <c r="H327" s="157"/>
      <c r="I327" s="157"/>
      <c r="J327" s="157"/>
      <c r="K327" s="157"/>
      <c r="L327" s="157"/>
      <c r="M327" s="157"/>
      <c r="N327" s="157"/>
      <c r="O327" s="157"/>
      <c r="P327" s="157"/>
      <c r="Q327" s="157"/>
      <c r="R327" s="157"/>
      <c r="S327" s="157"/>
      <c r="T327" s="157"/>
      <c r="U327" s="157"/>
      <c r="V327" s="157"/>
      <c r="W327" s="157"/>
      <c r="X327" s="157"/>
      <c r="Y327" s="157"/>
      <c r="Z327" s="157"/>
    </row>
    <row r="328" ht="9.75" customHeight="1">
      <c r="A328" s="157"/>
      <c r="B328" s="157"/>
      <c r="C328" s="157"/>
      <c r="D328" s="157"/>
      <c r="E328" s="157"/>
      <c r="F328" s="157"/>
      <c r="G328" s="157"/>
      <c r="H328" s="157"/>
      <c r="I328" s="157"/>
      <c r="J328" s="157"/>
      <c r="K328" s="157"/>
      <c r="L328" s="157"/>
      <c r="M328" s="157"/>
      <c r="N328" s="157"/>
      <c r="O328" s="157"/>
      <c r="P328" s="157"/>
      <c r="Q328" s="157"/>
      <c r="R328" s="157"/>
      <c r="S328" s="157"/>
      <c r="T328" s="157"/>
      <c r="U328" s="157"/>
      <c r="V328" s="157"/>
      <c r="W328" s="157"/>
      <c r="X328" s="157"/>
      <c r="Y328" s="157"/>
      <c r="Z328" s="157"/>
    </row>
    <row r="329" ht="9.75" customHeight="1">
      <c r="A329" s="157"/>
      <c r="B329" s="157"/>
      <c r="C329" s="157"/>
      <c r="D329" s="157"/>
      <c r="E329" s="157"/>
      <c r="F329" s="157"/>
      <c r="G329" s="157"/>
      <c r="H329" s="157"/>
      <c r="I329" s="157"/>
      <c r="J329" s="157"/>
      <c r="K329" s="157"/>
      <c r="L329" s="157"/>
      <c r="M329" s="157"/>
      <c r="N329" s="157"/>
      <c r="O329" s="157"/>
      <c r="P329" s="157"/>
      <c r="Q329" s="157"/>
      <c r="R329" s="157"/>
      <c r="S329" s="157"/>
      <c r="T329" s="157"/>
      <c r="U329" s="157"/>
      <c r="V329" s="157"/>
      <c r="W329" s="157"/>
      <c r="X329" s="157"/>
      <c r="Y329" s="157"/>
      <c r="Z329" s="157"/>
    </row>
    <row r="330" ht="9.75" customHeight="1">
      <c r="A330" s="157"/>
      <c r="B330" s="157"/>
      <c r="C330" s="157"/>
      <c r="D330" s="157"/>
      <c r="E330" s="157"/>
      <c r="F330" s="157"/>
      <c r="G330" s="157"/>
      <c r="H330" s="157"/>
      <c r="I330" s="157"/>
      <c r="J330" s="157"/>
      <c r="K330" s="157"/>
      <c r="L330" s="157"/>
      <c r="M330" s="157"/>
      <c r="N330" s="157"/>
      <c r="O330" s="157"/>
      <c r="P330" s="157"/>
      <c r="Q330" s="157"/>
      <c r="R330" s="157"/>
      <c r="S330" s="157"/>
      <c r="T330" s="157"/>
      <c r="U330" s="157"/>
      <c r="V330" s="157"/>
      <c r="W330" s="157"/>
      <c r="X330" s="157"/>
      <c r="Y330" s="157"/>
      <c r="Z330" s="157"/>
    </row>
    <row r="331" ht="9.75" customHeight="1">
      <c r="A331" s="157"/>
      <c r="B331" s="157"/>
      <c r="C331" s="157"/>
      <c r="D331" s="157"/>
      <c r="E331" s="157"/>
      <c r="F331" s="157"/>
      <c r="G331" s="157"/>
      <c r="H331" s="157"/>
      <c r="I331" s="157"/>
      <c r="J331" s="157"/>
      <c r="K331" s="157"/>
      <c r="L331" s="157"/>
      <c r="M331" s="157"/>
      <c r="N331" s="157"/>
      <c r="O331" s="157"/>
      <c r="P331" s="157"/>
      <c r="Q331" s="157"/>
      <c r="R331" s="157"/>
      <c r="S331" s="157"/>
      <c r="T331" s="157"/>
      <c r="U331" s="157"/>
      <c r="V331" s="157"/>
      <c r="W331" s="157"/>
      <c r="X331" s="157"/>
      <c r="Y331" s="157"/>
      <c r="Z331" s="157"/>
    </row>
    <row r="332" ht="9.75" customHeight="1">
      <c r="A332" s="157"/>
      <c r="B332" s="157"/>
      <c r="C332" s="157"/>
      <c r="D332" s="157"/>
      <c r="E332" s="157"/>
      <c r="F332" s="157"/>
      <c r="G332" s="157"/>
      <c r="H332" s="157"/>
      <c r="I332" s="157"/>
      <c r="J332" s="157"/>
      <c r="K332" s="157"/>
      <c r="L332" s="157"/>
      <c r="M332" s="157"/>
      <c r="N332" s="157"/>
      <c r="O332" s="157"/>
      <c r="P332" s="157"/>
      <c r="Q332" s="157"/>
      <c r="R332" s="157"/>
      <c r="S332" s="157"/>
      <c r="T332" s="157"/>
      <c r="U332" s="157"/>
      <c r="V332" s="157"/>
      <c r="W332" s="157"/>
      <c r="X332" s="157"/>
      <c r="Y332" s="157"/>
      <c r="Z332" s="157"/>
    </row>
    <row r="333" ht="9.75" customHeight="1">
      <c r="A333" s="157"/>
      <c r="B333" s="157"/>
      <c r="C333" s="157"/>
      <c r="D333" s="157"/>
      <c r="E333" s="157"/>
      <c r="F333" s="157"/>
      <c r="G333" s="157"/>
      <c r="H333" s="157"/>
      <c r="I333" s="157"/>
      <c r="J333" s="157"/>
      <c r="K333" s="157"/>
      <c r="L333" s="157"/>
      <c r="M333" s="157"/>
      <c r="N333" s="157"/>
      <c r="O333" s="157"/>
      <c r="P333" s="157"/>
      <c r="Q333" s="157"/>
      <c r="R333" s="157"/>
      <c r="S333" s="157"/>
      <c r="T333" s="157"/>
      <c r="U333" s="157"/>
      <c r="V333" s="157"/>
      <c r="W333" s="157"/>
      <c r="X333" s="157"/>
      <c r="Y333" s="157"/>
      <c r="Z333" s="157"/>
    </row>
    <row r="334" ht="9.75" customHeight="1">
      <c r="A334" s="157"/>
      <c r="B334" s="157"/>
      <c r="C334" s="157"/>
      <c r="D334" s="157"/>
      <c r="E334" s="157"/>
      <c r="F334" s="157"/>
      <c r="G334" s="157"/>
      <c r="H334" s="157"/>
      <c r="I334" s="157"/>
      <c r="J334" s="157"/>
      <c r="K334" s="157"/>
      <c r="L334" s="157"/>
      <c r="M334" s="157"/>
      <c r="N334" s="157"/>
      <c r="O334" s="157"/>
      <c r="P334" s="157"/>
      <c r="Q334" s="157"/>
      <c r="R334" s="157"/>
      <c r="S334" s="157"/>
      <c r="T334" s="157"/>
      <c r="U334" s="157"/>
      <c r="V334" s="157"/>
      <c r="W334" s="157"/>
      <c r="X334" s="157"/>
      <c r="Y334" s="157"/>
      <c r="Z334" s="157"/>
    </row>
    <row r="335" ht="9.75" customHeight="1">
      <c r="A335" s="157"/>
      <c r="B335" s="157"/>
      <c r="C335" s="157"/>
      <c r="D335" s="157"/>
      <c r="E335" s="157"/>
      <c r="F335" s="157"/>
      <c r="G335" s="157"/>
      <c r="H335" s="157"/>
      <c r="I335" s="157"/>
      <c r="J335" s="157"/>
      <c r="K335" s="157"/>
      <c r="L335" s="157"/>
      <c r="M335" s="157"/>
      <c r="N335" s="157"/>
      <c r="O335" s="157"/>
      <c r="P335" s="157"/>
      <c r="Q335" s="157"/>
      <c r="R335" s="157"/>
      <c r="S335" s="157"/>
      <c r="T335" s="157"/>
      <c r="U335" s="157"/>
      <c r="V335" s="157"/>
      <c r="W335" s="157"/>
      <c r="X335" s="157"/>
      <c r="Y335" s="157"/>
      <c r="Z335" s="157"/>
    </row>
    <row r="336" ht="9.75" customHeight="1">
      <c r="A336" s="157"/>
      <c r="B336" s="157"/>
      <c r="C336" s="157"/>
      <c r="D336" s="157"/>
      <c r="E336" s="157"/>
      <c r="F336" s="157"/>
      <c r="G336" s="157"/>
      <c r="H336" s="157"/>
      <c r="I336" s="157"/>
      <c r="J336" s="157"/>
      <c r="K336" s="157"/>
      <c r="L336" s="157"/>
      <c r="M336" s="157"/>
      <c r="N336" s="157"/>
      <c r="O336" s="157"/>
      <c r="P336" s="157"/>
      <c r="Q336" s="157"/>
      <c r="R336" s="157"/>
      <c r="S336" s="157"/>
      <c r="T336" s="157"/>
      <c r="U336" s="157"/>
      <c r="V336" s="157"/>
      <c r="W336" s="157"/>
      <c r="X336" s="157"/>
      <c r="Y336" s="157"/>
      <c r="Z336" s="157"/>
    </row>
    <row r="337" ht="9.75" customHeight="1">
      <c r="A337" s="157"/>
      <c r="B337" s="157"/>
      <c r="C337" s="157"/>
      <c r="D337" s="157"/>
      <c r="E337" s="157"/>
      <c r="F337" s="157"/>
      <c r="G337" s="157"/>
      <c r="H337" s="157"/>
      <c r="I337" s="157"/>
      <c r="J337" s="157"/>
      <c r="K337" s="157"/>
      <c r="L337" s="157"/>
      <c r="M337" s="157"/>
      <c r="N337" s="157"/>
      <c r="O337" s="157"/>
      <c r="P337" s="157"/>
      <c r="Q337" s="157"/>
      <c r="R337" s="157"/>
      <c r="S337" s="157"/>
      <c r="T337" s="157"/>
      <c r="U337" s="157"/>
      <c r="V337" s="157"/>
      <c r="W337" s="157"/>
      <c r="X337" s="157"/>
      <c r="Y337" s="157"/>
      <c r="Z337" s="157"/>
    </row>
    <row r="338" ht="9.75" customHeight="1">
      <c r="A338" s="157"/>
      <c r="B338" s="157"/>
      <c r="C338" s="157"/>
      <c r="D338" s="157"/>
      <c r="E338" s="157"/>
      <c r="F338" s="157"/>
      <c r="G338" s="157"/>
      <c r="H338" s="157"/>
      <c r="I338" s="157"/>
      <c r="J338" s="157"/>
      <c r="K338" s="157"/>
      <c r="L338" s="157"/>
      <c r="M338" s="157"/>
      <c r="N338" s="157"/>
      <c r="O338" s="157"/>
      <c r="P338" s="157"/>
      <c r="Q338" s="157"/>
      <c r="R338" s="157"/>
      <c r="S338" s="157"/>
      <c r="T338" s="157"/>
      <c r="U338" s="157"/>
      <c r="V338" s="157"/>
      <c r="W338" s="157"/>
      <c r="X338" s="157"/>
      <c r="Y338" s="157"/>
      <c r="Z338" s="157"/>
    </row>
    <row r="339" ht="9.75" customHeight="1">
      <c r="A339" s="157"/>
      <c r="B339" s="157"/>
      <c r="C339" s="157"/>
      <c r="D339" s="157"/>
      <c r="E339" s="157"/>
      <c r="F339" s="157"/>
      <c r="G339" s="157"/>
      <c r="H339" s="157"/>
      <c r="I339" s="157"/>
      <c r="J339" s="157"/>
      <c r="K339" s="157"/>
      <c r="L339" s="157"/>
      <c r="M339" s="157"/>
      <c r="N339" s="157"/>
      <c r="O339" s="157"/>
      <c r="P339" s="157"/>
      <c r="Q339" s="157"/>
      <c r="R339" s="157"/>
      <c r="S339" s="157"/>
      <c r="T339" s="157"/>
      <c r="U339" s="157"/>
      <c r="V339" s="157"/>
      <c r="W339" s="157"/>
      <c r="X339" s="157"/>
      <c r="Y339" s="157"/>
      <c r="Z339" s="157"/>
    </row>
    <row r="340" ht="9.75" customHeight="1">
      <c r="A340" s="157"/>
      <c r="B340" s="157"/>
      <c r="C340" s="157"/>
      <c r="D340" s="157"/>
      <c r="E340" s="157"/>
      <c r="F340" s="157"/>
      <c r="G340" s="157"/>
      <c r="H340" s="157"/>
      <c r="I340" s="157"/>
      <c r="J340" s="157"/>
      <c r="K340" s="157"/>
      <c r="L340" s="157"/>
      <c r="M340" s="157"/>
      <c r="N340" s="157"/>
      <c r="O340" s="157"/>
      <c r="P340" s="157"/>
      <c r="Q340" s="157"/>
      <c r="R340" s="157"/>
      <c r="S340" s="157"/>
      <c r="T340" s="157"/>
      <c r="U340" s="157"/>
      <c r="V340" s="157"/>
      <c r="W340" s="157"/>
      <c r="X340" s="157"/>
      <c r="Y340" s="157"/>
      <c r="Z340" s="157"/>
    </row>
    <row r="341" ht="9.75" customHeight="1">
      <c r="A341" s="157"/>
      <c r="B341" s="157"/>
      <c r="C341" s="157"/>
      <c r="D341" s="157"/>
      <c r="E341" s="157"/>
      <c r="F341" s="157"/>
      <c r="G341" s="157"/>
      <c r="H341" s="157"/>
      <c r="I341" s="157"/>
      <c r="J341" s="157"/>
      <c r="K341" s="157"/>
      <c r="L341" s="157"/>
      <c r="M341" s="157"/>
      <c r="N341" s="157"/>
      <c r="O341" s="157"/>
      <c r="P341" s="157"/>
      <c r="Q341" s="157"/>
      <c r="R341" s="157"/>
      <c r="S341" s="157"/>
      <c r="T341" s="157"/>
      <c r="U341" s="157"/>
      <c r="V341" s="157"/>
      <c r="W341" s="157"/>
      <c r="X341" s="157"/>
      <c r="Y341" s="157"/>
      <c r="Z341" s="157"/>
    </row>
    <row r="342" ht="9.75" customHeight="1">
      <c r="A342" s="157"/>
      <c r="B342" s="157"/>
      <c r="C342" s="157"/>
      <c r="D342" s="157"/>
      <c r="E342" s="157"/>
      <c r="F342" s="157"/>
      <c r="G342" s="157"/>
      <c r="H342" s="157"/>
      <c r="I342" s="157"/>
      <c r="J342" s="157"/>
      <c r="K342" s="157"/>
      <c r="L342" s="157"/>
      <c r="M342" s="157"/>
      <c r="N342" s="157"/>
      <c r="O342" s="157"/>
      <c r="P342" s="157"/>
      <c r="Q342" s="157"/>
      <c r="R342" s="157"/>
      <c r="S342" s="157"/>
      <c r="T342" s="157"/>
      <c r="U342" s="157"/>
      <c r="V342" s="157"/>
      <c r="W342" s="157"/>
      <c r="X342" s="157"/>
      <c r="Y342" s="157"/>
      <c r="Z342" s="157"/>
    </row>
    <row r="343" ht="9.75" customHeight="1">
      <c r="A343" s="157"/>
      <c r="B343" s="157"/>
      <c r="C343" s="157"/>
      <c r="D343" s="157"/>
      <c r="E343" s="157"/>
      <c r="F343" s="157"/>
      <c r="G343" s="157"/>
      <c r="H343" s="157"/>
      <c r="I343" s="157"/>
      <c r="J343" s="157"/>
      <c r="K343" s="157"/>
      <c r="L343" s="157"/>
      <c r="M343" s="157"/>
      <c r="N343" s="157"/>
      <c r="O343" s="157"/>
      <c r="P343" s="157"/>
      <c r="Q343" s="157"/>
      <c r="R343" s="157"/>
      <c r="S343" s="157"/>
      <c r="T343" s="157"/>
      <c r="U343" s="157"/>
      <c r="V343" s="157"/>
      <c r="W343" s="157"/>
      <c r="X343" s="157"/>
      <c r="Y343" s="157"/>
      <c r="Z343" s="157"/>
    </row>
    <row r="344" ht="9.75" customHeight="1">
      <c r="A344" s="157"/>
      <c r="B344" s="157"/>
      <c r="C344" s="157"/>
      <c r="D344" s="157"/>
      <c r="E344" s="157"/>
      <c r="F344" s="157"/>
      <c r="G344" s="157"/>
      <c r="H344" s="157"/>
      <c r="I344" s="157"/>
      <c r="J344" s="157"/>
      <c r="K344" s="157"/>
      <c r="L344" s="157"/>
      <c r="M344" s="157"/>
      <c r="N344" s="157"/>
      <c r="O344" s="157"/>
      <c r="P344" s="157"/>
      <c r="Q344" s="157"/>
      <c r="R344" s="157"/>
      <c r="S344" s="157"/>
      <c r="T344" s="157"/>
      <c r="U344" s="157"/>
      <c r="V344" s="157"/>
      <c r="W344" s="157"/>
      <c r="X344" s="157"/>
      <c r="Y344" s="157"/>
      <c r="Z344" s="157"/>
    </row>
    <row r="345" ht="9.75" customHeight="1">
      <c r="A345" s="157"/>
      <c r="B345" s="157"/>
      <c r="C345" s="157"/>
      <c r="D345" s="157"/>
      <c r="E345" s="157"/>
      <c r="F345" s="157"/>
      <c r="G345" s="157"/>
      <c r="H345" s="157"/>
      <c r="I345" s="157"/>
      <c r="J345" s="157"/>
      <c r="K345" s="157"/>
      <c r="L345" s="157"/>
      <c r="M345" s="157"/>
      <c r="N345" s="157"/>
      <c r="O345" s="157"/>
      <c r="P345" s="157"/>
      <c r="Q345" s="157"/>
      <c r="R345" s="157"/>
      <c r="S345" s="157"/>
      <c r="T345" s="157"/>
      <c r="U345" s="157"/>
      <c r="V345" s="157"/>
      <c r="W345" s="157"/>
      <c r="X345" s="157"/>
      <c r="Y345" s="157"/>
      <c r="Z345" s="157"/>
    </row>
    <row r="346" ht="9.75" customHeight="1">
      <c r="A346" s="157"/>
      <c r="B346" s="157"/>
      <c r="C346" s="157"/>
      <c r="D346" s="157"/>
      <c r="E346" s="157"/>
      <c r="F346" s="157"/>
      <c r="G346" s="157"/>
      <c r="H346" s="157"/>
      <c r="I346" s="157"/>
      <c r="J346" s="157"/>
      <c r="K346" s="157"/>
      <c r="L346" s="157"/>
      <c r="M346" s="157"/>
      <c r="N346" s="157"/>
      <c r="O346" s="157"/>
      <c r="P346" s="157"/>
      <c r="Q346" s="157"/>
      <c r="R346" s="157"/>
      <c r="S346" s="157"/>
      <c r="T346" s="157"/>
      <c r="U346" s="157"/>
      <c r="V346" s="157"/>
      <c r="W346" s="157"/>
      <c r="X346" s="157"/>
      <c r="Y346" s="157"/>
      <c r="Z346" s="157"/>
    </row>
    <row r="347" ht="9.75" customHeight="1">
      <c r="A347" s="157"/>
      <c r="B347" s="157"/>
      <c r="C347" s="157"/>
      <c r="D347" s="157"/>
      <c r="E347" s="157"/>
      <c r="F347" s="157"/>
      <c r="G347" s="157"/>
      <c r="H347" s="157"/>
      <c r="I347" s="157"/>
      <c r="J347" s="157"/>
      <c r="K347" s="157"/>
      <c r="L347" s="157"/>
      <c r="M347" s="157"/>
      <c r="N347" s="157"/>
      <c r="O347" s="157"/>
      <c r="P347" s="157"/>
      <c r="Q347" s="157"/>
      <c r="R347" s="157"/>
      <c r="S347" s="157"/>
      <c r="T347" s="157"/>
      <c r="U347" s="157"/>
      <c r="V347" s="157"/>
      <c r="W347" s="157"/>
      <c r="X347" s="157"/>
      <c r="Y347" s="157"/>
      <c r="Z347" s="157"/>
    </row>
    <row r="348" ht="9.75" customHeight="1">
      <c r="A348" s="157"/>
      <c r="B348" s="157"/>
      <c r="C348" s="157"/>
      <c r="D348" s="157"/>
      <c r="E348" s="157"/>
      <c r="F348" s="157"/>
      <c r="G348" s="157"/>
      <c r="H348" s="157"/>
      <c r="I348" s="157"/>
      <c r="J348" s="157"/>
      <c r="K348" s="157"/>
      <c r="L348" s="157"/>
      <c r="M348" s="157"/>
      <c r="N348" s="157"/>
      <c r="O348" s="157"/>
      <c r="P348" s="157"/>
      <c r="Q348" s="157"/>
      <c r="R348" s="157"/>
      <c r="S348" s="157"/>
      <c r="T348" s="157"/>
      <c r="U348" s="157"/>
      <c r="V348" s="157"/>
      <c r="W348" s="157"/>
      <c r="X348" s="157"/>
      <c r="Y348" s="157"/>
      <c r="Z348" s="157"/>
    </row>
    <row r="349" ht="9.75" customHeight="1">
      <c r="A349" s="157"/>
      <c r="B349" s="157"/>
      <c r="C349" s="157"/>
      <c r="D349" s="157"/>
      <c r="E349" s="157"/>
      <c r="F349" s="157"/>
      <c r="G349" s="157"/>
      <c r="H349" s="157"/>
      <c r="I349" s="157"/>
      <c r="J349" s="157"/>
      <c r="K349" s="157"/>
      <c r="L349" s="157"/>
      <c r="M349" s="157"/>
      <c r="N349" s="157"/>
      <c r="O349" s="157"/>
      <c r="P349" s="157"/>
      <c r="Q349" s="157"/>
      <c r="R349" s="157"/>
      <c r="S349" s="157"/>
      <c r="T349" s="157"/>
      <c r="U349" s="157"/>
      <c r="V349" s="157"/>
      <c r="W349" s="157"/>
      <c r="X349" s="157"/>
      <c r="Y349" s="157"/>
      <c r="Z349" s="157"/>
    </row>
    <row r="350" ht="9.75" customHeight="1">
      <c r="A350" s="157"/>
      <c r="B350" s="157"/>
      <c r="C350" s="157"/>
      <c r="D350" s="157"/>
      <c r="E350" s="157"/>
      <c r="F350" s="157"/>
      <c r="G350" s="157"/>
      <c r="H350" s="157"/>
      <c r="I350" s="157"/>
      <c r="J350" s="157"/>
      <c r="K350" s="157"/>
      <c r="L350" s="157"/>
      <c r="M350" s="157"/>
      <c r="N350" s="157"/>
      <c r="O350" s="157"/>
      <c r="P350" s="157"/>
      <c r="Q350" s="157"/>
      <c r="R350" s="157"/>
      <c r="S350" s="157"/>
      <c r="T350" s="157"/>
      <c r="U350" s="157"/>
      <c r="V350" s="157"/>
      <c r="W350" s="157"/>
      <c r="X350" s="157"/>
      <c r="Y350" s="157"/>
      <c r="Z350" s="157"/>
    </row>
    <row r="351" ht="9.75" customHeight="1">
      <c r="A351" s="157"/>
      <c r="B351" s="157"/>
      <c r="C351" s="157"/>
      <c r="D351" s="157"/>
      <c r="E351" s="157"/>
      <c r="F351" s="157"/>
      <c r="G351" s="157"/>
      <c r="H351" s="157"/>
      <c r="I351" s="157"/>
      <c r="J351" s="157"/>
      <c r="K351" s="157"/>
      <c r="L351" s="157"/>
      <c r="M351" s="157"/>
      <c r="N351" s="157"/>
      <c r="O351" s="157"/>
      <c r="P351" s="157"/>
      <c r="Q351" s="157"/>
      <c r="R351" s="157"/>
      <c r="S351" s="157"/>
      <c r="T351" s="157"/>
      <c r="U351" s="157"/>
      <c r="V351" s="157"/>
      <c r="W351" s="157"/>
      <c r="X351" s="157"/>
      <c r="Y351" s="157"/>
      <c r="Z351" s="157"/>
    </row>
    <row r="352" ht="9.75" customHeight="1">
      <c r="A352" s="157"/>
      <c r="B352" s="157"/>
      <c r="C352" s="157"/>
      <c r="D352" s="157"/>
      <c r="E352" s="157"/>
      <c r="F352" s="157"/>
      <c r="G352" s="157"/>
      <c r="H352" s="157"/>
      <c r="I352" s="157"/>
      <c r="J352" s="157"/>
      <c r="K352" s="157"/>
      <c r="L352" s="157"/>
      <c r="M352" s="157"/>
      <c r="N352" s="157"/>
      <c r="O352" s="157"/>
      <c r="P352" s="157"/>
      <c r="Q352" s="157"/>
      <c r="R352" s="157"/>
      <c r="S352" s="157"/>
      <c r="T352" s="157"/>
      <c r="U352" s="157"/>
      <c r="V352" s="157"/>
      <c r="W352" s="157"/>
      <c r="X352" s="157"/>
      <c r="Y352" s="157"/>
      <c r="Z352" s="157"/>
    </row>
    <row r="353" ht="9.75" customHeight="1">
      <c r="A353" s="157"/>
      <c r="B353" s="157"/>
      <c r="C353" s="157"/>
      <c r="D353" s="157"/>
      <c r="E353" s="157"/>
      <c r="F353" s="157"/>
      <c r="G353" s="157"/>
      <c r="H353" s="157"/>
      <c r="I353" s="157"/>
      <c r="J353" s="157"/>
      <c r="K353" s="157"/>
      <c r="L353" s="157"/>
      <c r="M353" s="157"/>
      <c r="N353" s="157"/>
      <c r="O353" s="157"/>
      <c r="P353" s="157"/>
      <c r="Q353" s="157"/>
      <c r="R353" s="157"/>
      <c r="S353" s="157"/>
      <c r="T353" s="157"/>
      <c r="U353" s="157"/>
      <c r="V353" s="157"/>
      <c r="W353" s="157"/>
      <c r="X353" s="157"/>
      <c r="Y353" s="157"/>
      <c r="Z353" s="157"/>
    </row>
    <row r="354" ht="9.75" customHeight="1">
      <c r="A354" s="157"/>
      <c r="B354" s="157"/>
      <c r="C354" s="157"/>
      <c r="D354" s="157"/>
      <c r="E354" s="157"/>
      <c r="F354" s="157"/>
      <c r="G354" s="157"/>
      <c r="H354" s="157"/>
      <c r="I354" s="157"/>
      <c r="J354" s="157"/>
      <c r="K354" s="157"/>
      <c r="L354" s="157"/>
      <c r="M354" s="157"/>
      <c r="N354" s="157"/>
      <c r="O354" s="157"/>
      <c r="P354" s="157"/>
      <c r="Q354" s="157"/>
      <c r="R354" s="157"/>
      <c r="S354" s="157"/>
      <c r="T354" s="157"/>
      <c r="U354" s="157"/>
      <c r="V354" s="157"/>
      <c r="W354" s="157"/>
      <c r="X354" s="157"/>
      <c r="Y354" s="157"/>
      <c r="Z354" s="157"/>
    </row>
    <row r="355" ht="9.75" customHeight="1">
      <c r="A355" s="157"/>
      <c r="B355" s="157"/>
      <c r="C355" s="157"/>
      <c r="D355" s="157"/>
      <c r="E355" s="157"/>
      <c r="F355" s="157"/>
      <c r="G355" s="157"/>
      <c r="H355" s="157"/>
      <c r="I355" s="157"/>
      <c r="J355" s="157"/>
      <c r="K355" s="157"/>
      <c r="L355" s="157"/>
      <c r="M355" s="157"/>
      <c r="N355" s="157"/>
      <c r="O355" s="157"/>
      <c r="P355" s="157"/>
      <c r="Q355" s="157"/>
      <c r="R355" s="157"/>
      <c r="S355" s="157"/>
      <c r="T355" s="157"/>
      <c r="U355" s="157"/>
      <c r="V355" s="157"/>
      <c r="W355" s="157"/>
      <c r="X355" s="157"/>
      <c r="Y355" s="157"/>
      <c r="Z355" s="157"/>
    </row>
    <row r="356" ht="9.75" customHeight="1">
      <c r="A356" s="157"/>
      <c r="B356" s="157"/>
      <c r="C356" s="157"/>
      <c r="D356" s="157"/>
      <c r="E356" s="157"/>
      <c r="F356" s="157"/>
      <c r="G356" s="157"/>
      <c r="H356" s="157"/>
      <c r="I356" s="157"/>
      <c r="J356" s="157"/>
      <c r="K356" s="157"/>
      <c r="L356" s="157"/>
      <c r="M356" s="157"/>
      <c r="N356" s="157"/>
      <c r="O356" s="157"/>
      <c r="P356" s="157"/>
      <c r="Q356" s="157"/>
      <c r="R356" s="157"/>
      <c r="S356" s="157"/>
      <c r="T356" s="157"/>
      <c r="U356" s="157"/>
      <c r="V356" s="157"/>
      <c r="W356" s="157"/>
      <c r="X356" s="157"/>
      <c r="Y356" s="157"/>
      <c r="Z356" s="157"/>
    </row>
    <row r="357" ht="9.75" customHeight="1">
      <c r="A357" s="157"/>
      <c r="B357" s="157"/>
      <c r="C357" s="157"/>
      <c r="D357" s="157"/>
      <c r="E357" s="157"/>
      <c r="F357" s="157"/>
      <c r="G357" s="157"/>
      <c r="H357" s="157"/>
      <c r="I357" s="157"/>
      <c r="J357" s="157"/>
      <c r="K357" s="157"/>
      <c r="L357" s="157"/>
      <c r="M357" s="157"/>
      <c r="N357" s="157"/>
      <c r="O357" s="157"/>
      <c r="P357" s="157"/>
      <c r="Q357" s="157"/>
      <c r="R357" s="157"/>
      <c r="S357" s="157"/>
      <c r="T357" s="157"/>
      <c r="U357" s="157"/>
      <c r="V357" s="157"/>
      <c r="W357" s="157"/>
      <c r="X357" s="157"/>
      <c r="Y357" s="157"/>
      <c r="Z357" s="157"/>
    </row>
    <row r="358" ht="9.75" customHeight="1">
      <c r="A358" s="157"/>
      <c r="B358" s="157"/>
      <c r="C358" s="157"/>
      <c r="D358" s="157"/>
      <c r="E358" s="157"/>
      <c r="F358" s="157"/>
      <c r="G358" s="157"/>
      <c r="H358" s="157"/>
      <c r="I358" s="157"/>
      <c r="J358" s="157"/>
      <c r="K358" s="157"/>
      <c r="L358" s="157"/>
      <c r="M358" s="157"/>
      <c r="N358" s="157"/>
      <c r="O358" s="157"/>
      <c r="P358" s="157"/>
      <c r="Q358" s="157"/>
      <c r="R358" s="157"/>
      <c r="S358" s="157"/>
      <c r="T358" s="157"/>
      <c r="U358" s="157"/>
      <c r="V358" s="157"/>
      <c r="W358" s="157"/>
      <c r="X358" s="157"/>
      <c r="Y358" s="157"/>
      <c r="Z358" s="157"/>
    </row>
    <row r="359" ht="9.75" customHeight="1">
      <c r="A359" s="157"/>
      <c r="B359" s="157"/>
      <c r="C359" s="157"/>
      <c r="D359" s="157"/>
      <c r="E359" s="157"/>
      <c r="F359" s="157"/>
      <c r="G359" s="157"/>
      <c r="H359" s="157"/>
      <c r="I359" s="157"/>
      <c r="J359" s="157"/>
      <c r="K359" s="157"/>
      <c r="L359" s="157"/>
      <c r="M359" s="157"/>
      <c r="N359" s="157"/>
      <c r="O359" s="157"/>
      <c r="P359" s="157"/>
      <c r="Q359" s="157"/>
      <c r="R359" s="157"/>
      <c r="S359" s="157"/>
      <c r="T359" s="157"/>
      <c r="U359" s="157"/>
      <c r="V359" s="157"/>
      <c r="W359" s="157"/>
      <c r="X359" s="157"/>
      <c r="Y359" s="157"/>
      <c r="Z359" s="157"/>
    </row>
    <row r="360" ht="9.75" customHeight="1">
      <c r="A360" s="157"/>
      <c r="B360" s="157"/>
      <c r="C360" s="157"/>
      <c r="D360" s="157"/>
      <c r="E360" s="157"/>
      <c r="F360" s="157"/>
      <c r="G360" s="157"/>
      <c r="H360" s="157"/>
      <c r="I360" s="157"/>
      <c r="J360" s="157"/>
      <c r="K360" s="157"/>
      <c r="L360" s="157"/>
      <c r="M360" s="157"/>
      <c r="N360" s="157"/>
      <c r="O360" s="157"/>
      <c r="P360" s="157"/>
      <c r="Q360" s="157"/>
      <c r="R360" s="157"/>
      <c r="S360" s="157"/>
      <c r="T360" s="157"/>
      <c r="U360" s="157"/>
      <c r="V360" s="157"/>
      <c r="W360" s="157"/>
      <c r="X360" s="157"/>
      <c r="Y360" s="157"/>
      <c r="Z360" s="157"/>
    </row>
    <row r="361" ht="9.75" customHeight="1">
      <c r="A361" s="157"/>
      <c r="B361" s="157"/>
      <c r="C361" s="157"/>
      <c r="D361" s="157"/>
      <c r="E361" s="157"/>
      <c r="F361" s="157"/>
      <c r="G361" s="157"/>
      <c r="H361" s="157"/>
      <c r="I361" s="157"/>
      <c r="J361" s="157"/>
      <c r="K361" s="157"/>
      <c r="L361" s="157"/>
      <c r="M361" s="157"/>
      <c r="N361" s="157"/>
      <c r="O361" s="157"/>
      <c r="P361" s="157"/>
      <c r="Q361" s="157"/>
      <c r="R361" s="157"/>
      <c r="S361" s="157"/>
      <c r="T361" s="157"/>
      <c r="U361" s="157"/>
      <c r="V361" s="157"/>
      <c r="W361" s="157"/>
      <c r="X361" s="157"/>
      <c r="Y361" s="157"/>
      <c r="Z361" s="157"/>
    </row>
    <row r="362" ht="9.75" customHeight="1">
      <c r="A362" s="157"/>
      <c r="B362" s="157"/>
      <c r="C362" s="157"/>
      <c r="D362" s="157"/>
      <c r="E362" s="157"/>
      <c r="F362" s="157"/>
      <c r="G362" s="157"/>
      <c r="H362" s="157"/>
      <c r="I362" s="157"/>
      <c r="J362" s="157"/>
      <c r="K362" s="157"/>
      <c r="L362" s="157"/>
      <c r="M362" s="157"/>
      <c r="N362" s="157"/>
      <c r="O362" s="157"/>
      <c r="P362" s="157"/>
      <c r="Q362" s="157"/>
      <c r="R362" s="157"/>
      <c r="S362" s="157"/>
      <c r="T362" s="157"/>
      <c r="U362" s="157"/>
      <c r="V362" s="157"/>
      <c r="W362" s="157"/>
      <c r="X362" s="157"/>
      <c r="Y362" s="157"/>
      <c r="Z362" s="157"/>
    </row>
    <row r="363" ht="9.75" customHeight="1">
      <c r="A363" s="157"/>
      <c r="B363" s="157"/>
      <c r="C363" s="157"/>
      <c r="D363" s="157"/>
      <c r="E363" s="157"/>
      <c r="F363" s="157"/>
      <c r="G363" s="157"/>
      <c r="H363" s="157"/>
      <c r="I363" s="157"/>
      <c r="J363" s="157"/>
      <c r="K363" s="157"/>
      <c r="L363" s="157"/>
      <c r="M363" s="157"/>
      <c r="N363" s="157"/>
      <c r="O363" s="157"/>
      <c r="P363" s="157"/>
      <c r="Q363" s="157"/>
      <c r="R363" s="157"/>
      <c r="S363" s="157"/>
      <c r="T363" s="157"/>
      <c r="U363" s="157"/>
      <c r="V363" s="157"/>
      <c r="W363" s="157"/>
      <c r="X363" s="157"/>
      <c r="Y363" s="157"/>
      <c r="Z363" s="157"/>
    </row>
    <row r="364" ht="9.75" customHeight="1">
      <c r="A364" s="157"/>
      <c r="B364" s="157"/>
      <c r="C364" s="157"/>
      <c r="D364" s="157"/>
      <c r="E364" s="157"/>
      <c r="F364" s="157"/>
      <c r="G364" s="157"/>
      <c r="H364" s="157"/>
      <c r="I364" s="157"/>
      <c r="J364" s="157"/>
      <c r="K364" s="157"/>
      <c r="L364" s="157"/>
      <c r="M364" s="157"/>
      <c r="N364" s="157"/>
      <c r="O364" s="157"/>
      <c r="P364" s="157"/>
      <c r="Q364" s="157"/>
      <c r="R364" s="157"/>
      <c r="S364" s="157"/>
      <c r="T364" s="157"/>
      <c r="U364" s="157"/>
      <c r="V364" s="157"/>
      <c r="W364" s="157"/>
      <c r="X364" s="157"/>
      <c r="Y364" s="157"/>
      <c r="Z364" s="157"/>
    </row>
    <row r="365" ht="9.75" customHeight="1">
      <c r="A365" s="157"/>
      <c r="B365" s="157"/>
      <c r="C365" s="157"/>
      <c r="D365" s="157"/>
      <c r="E365" s="157"/>
      <c r="F365" s="157"/>
      <c r="G365" s="157"/>
      <c r="H365" s="157"/>
      <c r="I365" s="157"/>
      <c r="J365" s="157"/>
      <c r="K365" s="157"/>
      <c r="L365" s="157"/>
      <c r="M365" s="157"/>
      <c r="N365" s="157"/>
      <c r="O365" s="157"/>
      <c r="P365" s="157"/>
      <c r="Q365" s="157"/>
      <c r="R365" s="157"/>
      <c r="S365" s="157"/>
      <c r="T365" s="157"/>
      <c r="U365" s="157"/>
      <c r="V365" s="157"/>
      <c r="W365" s="157"/>
      <c r="X365" s="157"/>
      <c r="Y365" s="157"/>
      <c r="Z365" s="157"/>
    </row>
    <row r="366" ht="9.75" customHeight="1">
      <c r="A366" s="157"/>
      <c r="B366" s="157"/>
      <c r="C366" s="157"/>
      <c r="D366" s="157"/>
      <c r="E366" s="157"/>
      <c r="F366" s="157"/>
      <c r="G366" s="157"/>
      <c r="H366" s="157"/>
      <c r="I366" s="157"/>
      <c r="J366" s="157"/>
      <c r="K366" s="157"/>
      <c r="L366" s="157"/>
      <c r="M366" s="157"/>
      <c r="N366" s="157"/>
      <c r="O366" s="157"/>
      <c r="P366" s="157"/>
      <c r="Q366" s="157"/>
      <c r="R366" s="157"/>
      <c r="S366" s="157"/>
      <c r="T366" s="157"/>
      <c r="U366" s="157"/>
      <c r="V366" s="157"/>
      <c r="W366" s="157"/>
      <c r="X366" s="157"/>
      <c r="Y366" s="157"/>
      <c r="Z366" s="157"/>
    </row>
    <row r="367" ht="9.75" customHeight="1">
      <c r="A367" s="157"/>
      <c r="B367" s="157"/>
      <c r="C367" s="157"/>
      <c r="D367" s="157"/>
      <c r="E367" s="157"/>
      <c r="F367" s="157"/>
      <c r="G367" s="157"/>
      <c r="H367" s="157"/>
      <c r="I367" s="157"/>
      <c r="J367" s="157"/>
      <c r="K367" s="157"/>
      <c r="L367" s="157"/>
      <c r="M367" s="157"/>
      <c r="N367" s="157"/>
      <c r="O367" s="157"/>
      <c r="P367" s="157"/>
      <c r="Q367" s="157"/>
      <c r="R367" s="157"/>
      <c r="S367" s="157"/>
      <c r="T367" s="157"/>
      <c r="U367" s="157"/>
      <c r="V367" s="157"/>
      <c r="W367" s="157"/>
      <c r="X367" s="157"/>
      <c r="Y367" s="157"/>
      <c r="Z367" s="157"/>
    </row>
    <row r="368" ht="9.75" customHeight="1">
      <c r="A368" s="157"/>
      <c r="B368" s="157"/>
      <c r="C368" s="157"/>
      <c r="D368" s="157"/>
      <c r="E368" s="157"/>
      <c r="F368" s="157"/>
      <c r="G368" s="157"/>
      <c r="H368" s="157"/>
      <c r="I368" s="157"/>
      <c r="J368" s="157"/>
      <c r="K368" s="157"/>
      <c r="L368" s="157"/>
      <c r="M368" s="157"/>
      <c r="N368" s="157"/>
      <c r="O368" s="157"/>
      <c r="P368" s="157"/>
      <c r="Q368" s="157"/>
      <c r="R368" s="157"/>
      <c r="S368" s="157"/>
      <c r="T368" s="157"/>
      <c r="U368" s="157"/>
      <c r="V368" s="157"/>
      <c r="W368" s="157"/>
      <c r="X368" s="157"/>
      <c r="Y368" s="157"/>
      <c r="Z368" s="157"/>
    </row>
    <row r="369" ht="9.75" customHeight="1">
      <c r="A369" s="157"/>
      <c r="B369" s="157"/>
      <c r="C369" s="157"/>
      <c r="D369" s="157"/>
      <c r="E369" s="157"/>
      <c r="F369" s="157"/>
      <c r="G369" s="157"/>
      <c r="H369" s="157"/>
      <c r="I369" s="157"/>
      <c r="J369" s="157"/>
      <c r="K369" s="157"/>
      <c r="L369" s="157"/>
      <c r="M369" s="157"/>
      <c r="N369" s="157"/>
      <c r="O369" s="157"/>
      <c r="P369" s="157"/>
      <c r="Q369" s="157"/>
      <c r="R369" s="157"/>
      <c r="S369" s="157"/>
      <c r="T369" s="157"/>
      <c r="U369" s="157"/>
      <c r="V369" s="157"/>
      <c r="W369" s="157"/>
      <c r="X369" s="157"/>
      <c r="Y369" s="157"/>
      <c r="Z369" s="157"/>
    </row>
    <row r="370" ht="9.75" customHeight="1">
      <c r="A370" s="157"/>
      <c r="B370" s="157"/>
      <c r="C370" s="157"/>
      <c r="D370" s="157"/>
      <c r="E370" s="157"/>
      <c r="F370" s="157"/>
      <c r="G370" s="157"/>
      <c r="H370" s="157"/>
      <c r="I370" s="157"/>
      <c r="J370" s="157"/>
      <c r="K370" s="157"/>
      <c r="L370" s="157"/>
      <c r="M370" s="157"/>
      <c r="N370" s="157"/>
      <c r="O370" s="157"/>
      <c r="P370" s="157"/>
      <c r="Q370" s="157"/>
      <c r="R370" s="157"/>
      <c r="S370" s="157"/>
      <c r="T370" s="157"/>
      <c r="U370" s="157"/>
      <c r="V370" s="157"/>
      <c r="W370" s="157"/>
      <c r="X370" s="157"/>
      <c r="Y370" s="157"/>
      <c r="Z370" s="157"/>
    </row>
    <row r="371" ht="9.75" customHeight="1">
      <c r="A371" s="157"/>
      <c r="B371" s="157"/>
      <c r="C371" s="157"/>
      <c r="D371" s="157"/>
      <c r="E371" s="157"/>
      <c r="F371" s="157"/>
      <c r="G371" s="157"/>
      <c r="H371" s="157"/>
      <c r="I371" s="157"/>
      <c r="J371" s="157"/>
      <c r="K371" s="157"/>
      <c r="L371" s="157"/>
      <c r="M371" s="157"/>
      <c r="N371" s="157"/>
      <c r="O371" s="157"/>
      <c r="P371" s="157"/>
      <c r="Q371" s="157"/>
      <c r="R371" s="157"/>
      <c r="S371" s="157"/>
      <c r="T371" s="157"/>
      <c r="U371" s="157"/>
      <c r="V371" s="157"/>
      <c r="W371" s="157"/>
      <c r="X371" s="157"/>
      <c r="Y371" s="157"/>
      <c r="Z371" s="157"/>
    </row>
    <row r="372" ht="9.75" customHeight="1">
      <c r="A372" s="157"/>
      <c r="B372" s="157"/>
      <c r="C372" s="157"/>
      <c r="D372" s="157"/>
      <c r="E372" s="157"/>
      <c r="F372" s="157"/>
      <c r="G372" s="157"/>
      <c r="H372" s="157"/>
      <c r="I372" s="157"/>
      <c r="J372" s="157"/>
      <c r="K372" s="157"/>
      <c r="L372" s="157"/>
      <c r="M372" s="157"/>
      <c r="N372" s="157"/>
      <c r="O372" s="157"/>
      <c r="P372" s="157"/>
      <c r="Q372" s="157"/>
      <c r="R372" s="157"/>
      <c r="S372" s="157"/>
      <c r="T372" s="157"/>
      <c r="U372" s="157"/>
      <c r="V372" s="157"/>
      <c r="W372" s="157"/>
      <c r="X372" s="157"/>
      <c r="Y372" s="157"/>
      <c r="Z372" s="157"/>
    </row>
    <row r="373" ht="9.75" customHeight="1">
      <c r="A373" s="157"/>
      <c r="B373" s="157"/>
      <c r="C373" s="157"/>
      <c r="D373" s="157"/>
      <c r="E373" s="157"/>
      <c r="F373" s="157"/>
      <c r="G373" s="157"/>
      <c r="H373" s="157"/>
      <c r="I373" s="157"/>
      <c r="J373" s="157"/>
      <c r="K373" s="157"/>
      <c r="L373" s="157"/>
      <c r="M373" s="157"/>
      <c r="N373" s="157"/>
      <c r="O373" s="157"/>
      <c r="P373" s="157"/>
      <c r="Q373" s="157"/>
      <c r="R373" s="157"/>
      <c r="S373" s="157"/>
      <c r="T373" s="157"/>
      <c r="U373" s="157"/>
      <c r="V373" s="157"/>
      <c r="W373" s="157"/>
      <c r="X373" s="157"/>
      <c r="Y373" s="157"/>
      <c r="Z373" s="157"/>
    </row>
    <row r="374" ht="9.75" customHeight="1">
      <c r="A374" s="157"/>
      <c r="B374" s="157"/>
      <c r="C374" s="157"/>
      <c r="D374" s="157"/>
      <c r="E374" s="157"/>
      <c r="F374" s="157"/>
      <c r="G374" s="157"/>
      <c r="H374" s="157"/>
      <c r="I374" s="157"/>
      <c r="J374" s="157"/>
      <c r="K374" s="157"/>
      <c r="L374" s="157"/>
      <c r="M374" s="157"/>
      <c r="N374" s="157"/>
      <c r="O374" s="157"/>
      <c r="P374" s="157"/>
      <c r="Q374" s="157"/>
      <c r="R374" s="157"/>
      <c r="S374" s="157"/>
      <c r="T374" s="157"/>
      <c r="U374" s="157"/>
      <c r="V374" s="157"/>
      <c r="W374" s="157"/>
      <c r="X374" s="157"/>
      <c r="Y374" s="157"/>
      <c r="Z374" s="157"/>
    </row>
    <row r="375" ht="9.75" customHeight="1">
      <c r="A375" s="157"/>
      <c r="B375" s="157"/>
      <c r="C375" s="157"/>
      <c r="D375" s="157"/>
      <c r="E375" s="157"/>
      <c r="F375" s="157"/>
      <c r="G375" s="157"/>
      <c r="H375" s="157"/>
      <c r="I375" s="157"/>
      <c r="J375" s="157"/>
      <c r="K375" s="157"/>
      <c r="L375" s="157"/>
      <c r="M375" s="157"/>
      <c r="N375" s="157"/>
      <c r="O375" s="157"/>
      <c r="P375" s="157"/>
      <c r="Q375" s="157"/>
      <c r="R375" s="157"/>
      <c r="S375" s="157"/>
      <c r="T375" s="157"/>
      <c r="U375" s="157"/>
      <c r="V375" s="157"/>
      <c r="W375" s="157"/>
      <c r="X375" s="157"/>
      <c r="Y375" s="157"/>
      <c r="Z375" s="157"/>
    </row>
    <row r="376" ht="9.75" customHeight="1">
      <c r="A376" s="157"/>
      <c r="B376" s="157"/>
      <c r="C376" s="157"/>
      <c r="D376" s="157"/>
      <c r="E376" s="157"/>
      <c r="F376" s="157"/>
      <c r="G376" s="157"/>
      <c r="H376" s="157"/>
      <c r="I376" s="157"/>
      <c r="J376" s="157"/>
      <c r="K376" s="157"/>
      <c r="L376" s="157"/>
      <c r="M376" s="157"/>
      <c r="N376" s="157"/>
      <c r="O376" s="157"/>
      <c r="P376" s="157"/>
      <c r="Q376" s="157"/>
      <c r="R376" s="157"/>
      <c r="S376" s="157"/>
      <c r="T376" s="157"/>
      <c r="U376" s="157"/>
      <c r="V376" s="157"/>
      <c r="W376" s="157"/>
      <c r="X376" s="157"/>
      <c r="Y376" s="157"/>
      <c r="Z376" s="157"/>
    </row>
    <row r="377" ht="9.75" customHeight="1">
      <c r="A377" s="157"/>
      <c r="B377" s="157"/>
      <c r="C377" s="157"/>
      <c r="D377" s="157"/>
      <c r="E377" s="157"/>
      <c r="F377" s="157"/>
      <c r="G377" s="157"/>
      <c r="H377" s="157"/>
      <c r="I377" s="157"/>
      <c r="J377" s="157"/>
      <c r="K377" s="157"/>
      <c r="L377" s="157"/>
      <c r="M377" s="157"/>
      <c r="N377" s="157"/>
      <c r="O377" s="157"/>
      <c r="P377" s="157"/>
      <c r="Q377" s="157"/>
      <c r="R377" s="157"/>
      <c r="S377" s="157"/>
      <c r="T377" s="157"/>
      <c r="U377" s="157"/>
      <c r="V377" s="157"/>
      <c r="W377" s="157"/>
      <c r="X377" s="157"/>
      <c r="Y377" s="157"/>
      <c r="Z377" s="157"/>
    </row>
    <row r="378" ht="9.75" customHeight="1">
      <c r="A378" s="157"/>
      <c r="B378" s="157"/>
      <c r="C378" s="157"/>
      <c r="D378" s="157"/>
      <c r="E378" s="157"/>
      <c r="F378" s="157"/>
      <c r="G378" s="157"/>
      <c r="H378" s="157"/>
      <c r="I378" s="157"/>
      <c r="J378" s="157"/>
      <c r="K378" s="157"/>
      <c r="L378" s="157"/>
      <c r="M378" s="157"/>
      <c r="N378" s="157"/>
      <c r="O378" s="157"/>
      <c r="P378" s="157"/>
      <c r="Q378" s="157"/>
      <c r="R378" s="157"/>
      <c r="S378" s="157"/>
      <c r="T378" s="157"/>
      <c r="U378" s="157"/>
      <c r="V378" s="157"/>
      <c r="W378" s="157"/>
      <c r="X378" s="157"/>
      <c r="Y378" s="157"/>
      <c r="Z378" s="157"/>
    </row>
    <row r="379" ht="9.75" customHeight="1">
      <c r="A379" s="157"/>
      <c r="B379" s="157"/>
      <c r="C379" s="157"/>
      <c r="D379" s="157"/>
      <c r="E379" s="157"/>
      <c r="F379" s="157"/>
      <c r="G379" s="157"/>
      <c r="H379" s="157"/>
      <c r="I379" s="157"/>
      <c r="J379" s="157"/>
      <c r="K379" s="157"/>
      <c r="L379" s="157"/>
      <c r="M379" s="157"/>
      <c r="N379" s="157"/>
      <c r="O379" s="157"/>
      <c r="P379" s="157"/>
      <c r="Q379" s="157"/>
      <c r="R379" s="157"/>
      <c r="S379" s="157"/>
      <c r="T379" s="157"/>
      <c r="U379" s="157"/>
      <c r="V379" s="157"/>
      <c r="W379" s="157"/>
      <c r="X379" s="157"/>
      <c r="Y379" s="157"/>
      <c r="Z379" s="157"/>
    </row>
    <row r="380" ht="9.75" customHeight="1">
      <c r="A380" s="157"/>
      <c r="B380" s="157"/>
      <c r="C380" s="157"/>
      <c r="D380" s="157"/>
      <c r="E380" s="157"/>
      <c r="F380" s="157"/>
      <c r="G380" s="157"/>
      <c r="H380" s="157"/>
      <c r="I380" s="157"/>
      <c r="J380" s="157"/>
      <c r="K380" s="157"/>
      <c r="L380" s="157"/>
      <c r="M380" s="157"/>
      <c r="N380" s="157"/>
      <c r="O380" s="157"/>
      <c r="P380" s="157"/>
      <c r="Q380" s="157"/>
      <c r="R380" s="157"/>
      <c r="S380" s="157"/>
      <c r="T380" s="157"/>
      <c r="U380" s="157"/>
      <c r="V380" s="157"/>
      <c r="W380" s="157"/>
      <c r="X380" s="157"/>
      <c r="Y380" s="157"/>
      <c r="Z380" s="157"/>
    </row>
    <row r="381" ht="9.75" customHeight="1">
      <c r="A381" s="157"/>
      <c r="B381" s="157"/>
      <c r="C381" s="157"/>
      <c r="D381" s="157"/>
      <c r="E381" s="157"/>
      <c r="F381" s="157"/>
      <c r="G381" s="157"/>
      <c r="H381" s="157"/>
      <c r="I381" s="157"/>
      <c r="J381" s="157"/>
      <c r="K381" s="157"/>
      <c r="L381" s="157"/>
      <c r="M381" s="157"/>
      <c r="N381" s="157"/>
      <c r="O381" s="157"/>
      <c r="P381" s="157"/>
      <c r="Q381" s="157"/>
      <c r="R381" s="157"/>
      <c r="S381" s="157"/>
      <c r="T381" s="157"/>
      <c r="U381" s="157"/>
      <c r="V381" s="157"/>
      <c r="W381" s="157"/>
      <c r="X381" s="157"/>
      <c r="Y381" s="157"/>
      <c r="Z381" s="157"/>
    </row>
    <row r="382" ht="9.75" customHeight="1">
      <c r="A382" s="157"/>
      <c r="B382" s="157"/>
      <c r="C382" s="157"/>
      <c r="D382" s="157"/>
      <c r="E382" s="157"/>
      <c r="F382" s="157"/>
      <c r="G382" s="157"/>
      <c r="H382" s="157"/>
      <c r="I382" s="157"/>
      <c r="J382" s="157"/>
      <c r="K382" s="157"/>
      <c r="L382" s="157"/>
      <c r="M382" s="157"/>
      <c r="N382" s="157"/>
      <c r="O382" s="157"/>
      <c r="P382" s="157"/>
      <c r="Q382" s="157"/>
      <c r="R382" s="157"/>
      <c r="S382" s="157"/>
      <c r="T382" s="157"/>
      <c r="U382" s="157"/>
      <c r="V382" s="157"/>
      <c r="W382" s="157"/>
      <c r="X382" s="157"/>
      <c r="Y382" s="157"/>
      <c r="Z382" s="157"/>
    </row>
    <row r="383" ht="9.75" customHeight="1">
      <c r="A383" s="157"/>
      <c r="B383" s="157"/>
      <c r="C383" s="157"/>
      <c r="D383" s="157"/>
      <c r="E383" s="157"/>
      <c r="F383" s="157"/>
      <c r="G383" s="157"/>
      <c r="H383" s="157"/>
      <c r="I383" s="157"/>
      <c r="J383" s="157"/>
      <c r="K383" s="157"/>
      <c r="L383" s="157"/>
      <c r="M383" s="157"/>
      <c r="N383" s="157"/>
      <c r="O383" s="157"/>
      <c r="P383" s="157"/>
      <c r="Q383" s="157"/>
      <c r="R383" s="157"/>
      <c r="S383" s="157"/>
      <c r="T383" s="157"/>
      <c r="U383" s="157"/>
      <c r="V383" s="157"/>
      <c r="W383" s="157"/>
      <c r="X383" s="157"/>
      <c r="Y383" s="157"/>
      <c r="Z383" s="157"/>
    </row>
    <row r="384" ht="9.75" customHeight="1">
      <c r="A384" s="157"/>
      <c r="B384" s="157"/>
      <c r="C384" s="157"/>
      <c r="D384" s="157"/>
      <c r="E384" s="157"/>
      <c r="F384" s="157"/>
      <c r="G384" s="157"/>
      <c r="H384" s="157"/>
      <c r="I384" s="157"/>
      <c r="J384" s="157"/>
      <c r="K384" s="157"/>
      <c r="L384" s="157"/>
      <c r="M384" s="157"/>
      <c r="N384" s="157"/>
      <c r="O384" s="157"/>
      <c r="P384" s="157"/>
      <c r="Q384" s="157"/>
      <c r="R384" s="157"/>
      <c r="S384" s="157"/>
      <c r="T384" s="157"/>
      <c r="U384" s="157"/>
      <c r="V384" s="157"/>
      <c r="W384" s="157"/>
      <c r="X384" s="157"/>
      <c r="Y384" s="157"/>
      <c r="Z384" s="157"/>
    </row>
    <row r="385" ht="9.75" customHeight="1">
      <c r="A385" s="157"/>
      <c r="B385" s="157"/>
      <c r="C385" s="157"/>
      <c r="D385" s="157"/>
      <c r="E385" s="157"/>
      <c r="F385" s="157"/>
      <c r="G385" s="157"/>
      <c r="H385" s="157"/>
      <c r="I385" s="157"/>
      <c r="J385" s="157"/>
      <c r="K385" s="157"/>
      <c r="L385" s="157"/>
      <c r="M385" s="157"/>
      <c r="N385" s="157"/>
      <c r="O385" s="157"/>
      <c r="P385" s="157"/>
      <c r="Q385" s="157"/>
      <c r="R385" s="157"/>
      <c r="S385" s="157"/>
      <c r="T385" s="157"/>
      <c r="U385" s="157"/>
      <c r="V385" s="157"/>
      <c r="W385" s="157"/>
      <c r="X385" s="157"/>
      <c r="Y385" s="157"/>
      <c r="Z385" s="157"/>
    </row>
    <row r="386" ht="9.75" customHeight="1">
      <c r="A386" s="157"/>
      <c r="B386" s="157"/>
      <c r="C386" s="157"/>
      <c r="D386" s="157"/>
      <c r="E386" s="157"/>
      <c r="F386" s="157"/>
      <c r="G386" s="157"/>
      <c r="H386" s="157"/>
      <c r="I386" s="157"/>
      <c r="J386" s="157"/>
      <c r="K386" s="157"/>
      <c r="L386" s="157"/>
      <c r="M386" s="157"/>
      <c r="N386" s="157"/>
      <c r="O386" s="157"/>
      <c r="P386" s="157"/>
      <c r="Q386" s="157"/>
      <c r="R386" s="157"/>
      <c r="S386" s="157"/>
      <c r="T386" s="157"/>
      <c r="U386" s="157"/>
      <c r="V386" s="157"/>
      <c r="W386" s="157"/>
      <c r="X386" s="157"/>
      <c r="Y386" s="157"/>
      <c r="Z386" s="157"/>
    </row>
    <row r="387" ht="9.75" customHeight="1">
      <c r="A387" s="157"/>
      <c r="B387" s="157"/>
      <c r="C387" s="157"/>
      <c r="D387" s="157"/>
      <c r="E387" s="157"/>
      <c r="F387" s="157"/>
      <c r="G387" s="157"/>
      <c r="H387" s="157"/>
      <c r="I387" s="157"/>
      <c r="J387" s="157"/>
      <c r="K387" s="157"/>
      <c r="L387" s="157"/>
      <c r="M387" s="157"/>
      <c r="N387" s="157"/>
      <c r="O387" s="157"/>
      <c r="P387" s="157"/>
      <c r="Q387" s="157"/>
      <c r="R387" s="157"/>
      <c r="S387" s="157"/>
      <c r="T387" s="157"/>
      <c r="U387" s="157"/>
      <c r="V387" s="157"/>
      <c r="W387" s="157"/>
      <c r="X387" s="157"/>
      <c r="Y387" s="157"/>
      <c r="Z387" s="157"/>
    </row>
    <row r="388" ht="9.75" customHeight="1">
      <c r="A388" s="157"/>
      <c r="B388" s="157"/>
      <c r="C388" s="157"/>
      <c r="D388" s="157"/>
      <c r="E388" s="157"/>
      <c r="F388" s="157"/>
      <c r="G388" s="157"/>
      <c r="H388" s="157"/>
      <c r="I388" s="157"/>
      <c r="J388" s="157"/>
      <c r="K388" s="157"/>
      <c r="L388" s="157"/>
      <c r="M388" s="157"/>
      <c r="N388" s="157"/>
      <c r="O388" s="157"/>
      <c r="P388" s="157"/>
      <c r="Q388" s="157"/>
      <c r="R388" s="157"/>
      <c r="S388" s="157"/>
      <c r="T388" s="157"/>
      <c r="U388" s="157"/>
      <c r="V388" s="157"/>
      <c r="W388" s="157"/>
      <c r="X388" s="157"/>
      <c r="Y388" s="157"/>
      <c r="Z388" s="157"/>
    </row>
    <row r="389" ht="9.75" customHeight="1">
      <c r="A389" s="157"/>
      <c r="B389" s="157"/>
      <c r="C389" s="157"/>
      <c r="D389" s="157"/>
      <c r="E389" s="157"/>
      <c r="F389" s="157"/>
      <c r="G389" s="157"/>
      <c r="H389" s="157"/>
      <c r="I389" s="157"/>
      <c r="J389" s="157"/>
      <c r="K389" s="157"/>
      <c r="L389" s="157"/>
      <c r="M389" s="157"/>
      <c r="N389" s="157"/>
      <c r="O389" s="157"/>
      <c r="P389" s="157"/>
      <c r="Q389" s="157"/>
      <c r="R389" s="157"/>
      <c r="S389" s="157"/>
      <c r="T389" s="157"/>
      <c r="U389" s="157"/>
      <c r="V389" s="157"/>
      <c r="W389" s="157"/>
      <c r="X389" s="157"/>
      <c r="Y389" s="157"/>
      <c r="Z389" s="157"/>
    </row>
    <row r="390" ht="9.75" customHeight="1">
      <c r="A390" s="157"/>
      <c r="B390" s="157"/>
      <c r="C390" s="157"/>
      <c r="D390" s="157"/>
      <c r="E390" s="157"/>
      <c r="F390" s="157"/>
      <c r="G390" s="157"/>
      <c r="H390" s="157"/>
      <c r="I390" s="157"/>
      <c r="J390" s="157"/>
      <c r="K390" s="157"/>
      <c r="L390" s="157"/>
      <c r="M390" s="157"/>
      <c r="N390" s="157"/>
      <c r="O390" s="157"/>
      <c r="P390" s="157"/>
      <c r="Q390" s="157"/>
      <c r="R390" s="157"/>
      <c r="S390" s="157"/>
      <c r="T390" s="157"/>
      <c r="U390" s="157"/>
      <c r="V390" s="157"/>
      <c r="W390" s="157"/>
      <c r="X390" s="157"/>
      <c r="Y390" s="157"/>
      <c r="Z390" s="157"/>
    </row>
    <row r="391" ht="9.75" customHeight="1">
      <c r="A391" s="157"/>
      <c r="B391" s="157"/>
      <c r="C391" s="157"/>
      <c r="D391" s="157"/>
      <c r="E391" s="157"/>
      <c r="F391" s="157"/>
      <c r="G391" s="157"/>
      <c r="H391" s="157"/>
      <c r="I391" s="157"/>
      <c r="J391" s="157"/>
      <c r="K391" s="157"/>
      <c r="L391" s="157"/>
      <c r="M391" s="157"/>
      <c r="N391" s="157"/>
      <c r="O391" s="157"/>
      <c r="P391" s="157"/>
      <c r="Q391" s="157"/>
      <c r="R391" s="157"/>
      <c r="S391" s="157"/>
      <c r="T391" s="157"/>
      <c r="U391" s="157"/>
      <c r="V391" s="157"/>
      <c r="W391" s="157"/>
      <c r="X391" s="157"/>
      <c r="Y391" s="157"/>
      <c r="Z391" s="157"/>
    </row>
    <row r="392" ht="9.75" customHeight="1">
      <c r="A392" s="157"/>
      <c r="B392" s="157"/>
      <c r="C392" s="157"/>
      <c r="D392" s="157"/>
      <c r="E392" s="157"/>
      <c r="F392" s="157"/>
      <c r="G392" s="157"/>
      <c r="H392" s="157"/>
      <c r="I392" s="157"/>
      <c r="J392" s="157"/>
      <c r="K392" s="157"/>
      <c r="L392" s="157"/>
      <c r="M392" s="157"/>
      <c r="N392" s="157"/>
      <c r="O392" s="157"/>
      <c r="P392" s="157"/>
      <c r="Q392" s="157"/>
      <c r="R392" s="157"/>
      <c r="S392" s="157"/>
      <c r="T392" s="157"/>
      <c r="U392" s="157"/>
      <c r="V392" s="157"/>
      <c r="W392" s="157"/>
      <c r="X392" s="157"/>
      <c r="Y392" s="157"/>
      <c r="Z392" s="157"/>
    </row>
    <row r="393" ht="9.75" customHeight="1">
      <c r="A393" s="157"/>
      <c r="B393" s="157"/>
      <c r="C393" s="157"/>
      <c r="D393" s="157"/>
      <c r="E393" s="157"/>
      <c r="F393" s="157"/>
      <c r="G393" s="157"/>
      <c r="H393" s="157"/>
      <c r="I393" s="157"/>
      <c r="J393" s="157"/>
      <c r="K393" s="157"/>
      <c r="L393" s="157"/>
      <c r="M393" s="157"/>
      <c r="N393" s="157"/>
      <c r="O393" s="157"/>
      <c r="P393" s="157"/>
      <c r="Q393" s="157"/>
      <c r="R393" s="157"/>
      <c r="S393" s="157"/>
      <c r="T393" s="157"/>
      <c r="U393" s="157"/>
      <c r="V393" s="157"/>
      <c r="W393" s="157"/>
      <c r="X393" s="157"/>
      <c r="Y393" s="157"/>
      <c r="Z393" s="157"/>
    </row>
    <row r="394" ht="9.75" customHeight="1">
      <c r="A394" s="157"/>
      <c r="B394" s="157"/>
      <c r="C394" s="157"/>
      <c r="D394" s="157"/>
      <c r="E394" s="157"/>
      <c r="F394" s="157"/>
      <c r="G394" s="157"/>
      <c r="H394" s="157"/>
      <c r="I394" s="157"/>
      <c r="J394" s="157"/>
      <c r="K394" s="157"/>
      <c r="L394" s="157"/>
      <c r="M394" s="157"/>
      <c r="N394" s="157"/>
      <c r="O394" s="157"/>
      <c r="P394" s="157"/>
      <c r="Q394" s="157"/>
      <c r="R394" s="157"/>
      <c r="S394" s="157"/>
      <c r="T394" s="157"/>
      <c r="U394" s="157"/>
      <c r="V394" s="157"/>
      <c r="W394" s="157"/>
      <c r="X394" s="157"/>
      <c r="Y394" s="157"/>
      <c r="Z394" s="157"/>
    </row>
    <row r="395" ht="9.75" customHeight="1">
      <c r="A395" s="157"/>
      <c r="B395" s="157"/>
      <c r="C395" s="157"/>
      <c r="D395" s="157"/>
      <c r="E395" s="157"/>
      <c r="F395" s="157"/>
      <c r="G395" s="157"/>
      <c r="H395" s="157"/>
      <c r="I395" s="157"/>
      <c r="J395" s="157"/>
      <c r="K395" s="157"/>
      <c r="L395" s="157"/>
      <c r="M395" s="157"/>
      <c r="N395" s="157"/>
      <c r="O395" s="157"/>
      <c r="P395" s="157"/>
      <c r="Q395" s="157"/>
      <c r="R395" s="157"/>
      <c r="S395" s="157"/>
      <c r="T395" s="157"/>
      <c r="U395" s="157"/>
      <c r="V395" s="157"/>
      <c r="W395" s="157"/>
      <c r="X395" s="157"/>
      <c r="Y395" s="157"/>
      <c r="Z395" s="157"/>
    </row>
    <row r="396" ht="9.75" customHeight="1">
      <c r="A396" s="157"/>
      <c r="B396" s="157"/>
      <c r="C396" s="157"/>
      <c r="D396" s="157"/>
      <c r="E396" s="157"/>
      <c r="F396" s="157"/>
      <c r="G396" s="157"/>
      <c r="H396" s="157"/>
      <c r="I396" s="157"/>
      <c r="J396" s="157"/>
      <c r="K396" s="157"/>
      <c r="L396" s="157"/>
      <c r="M396" s="157"/>
      <c r="N396" s="157"/>
      <c r="O396" s="157"/>
      <c r="P396" s="157"/>
      <c r="Q396" s="157"/>
      <c r="R396" s="157"/>
      <c r="S396" s="157"/>
      <c r="T396" s="157"/>
      <c r="U396" s="157"/>
      <c r="V396" s="157"/>
      <c r="W396" s="157"/>
      <c r="X396" s="157"/>
      <c r="Y396" s="157"/>
      <c r="Z396" s="157"/>
    </row>
    <row r="397" ht="9.75" customHeight="1">
      <c r="A397" s="157"/>
      <c r="B397" s="157"/>
      <c r="C397" s="157"/>
      <c r="D397" s="157"/>
      <c r="E397" s="157"/>
      <c r="F397" s="157"/>
      <c r="G397" s="157"/>
      <c r="H397" s="157"/>
      <c r="I397" s="157"/>
      <c r="J397" s="157"/>
      <c r="K397" s="157"/>
      <c r="L397" s="157"/>
      <c r="M397" s="157"/>
      <c r="N397" s="157"/>
      <c r="O397" s="157"/>
      <c r="P397" s="157"/>
      <c r="Q397" s="157"/>
      <c r="R397" s="157"/>
      <c r="S397" s="157"/>
      <c r="T397" s="157"/>
      <c r="U397" s="157"/>
      <c r="V397" s="157"/>
      <c r="W397" s="157"/>
      <c r="X397" s="157"/>
      <c r="Y397" s="157"/>
      <c r="Z397" s="157"/>
    </row>
    <row r="398" ht="9.75" customHeight="1">
      <c r="A398" s="157"/>
      <c r="B398" s="157"/>
      <c r="C398" s="157"/>
      <c r="D398" s="157"/>
      <c r="E398" s="157"/>
      <c r="F398" s="157"/>
      <c r="G398" s="157"/>
      <c r="H398" s="157"/>
      <c r="I398" s="157"/>
      <c r="J398" s="157"/>
      <c r="K398" s="157"/>
      <c r="L398" s="157"/>
      <c r="M398" s="157"/>
      <c r="N398" s="157"/>
      <c r="O398" s="157"/>
      <c r="P398" s="157"/>
      <c r="Q398" s="157"/>
      <c r="R398" s="157"/>
      <c r="S398" s="157"/>
      <c r="T398" s="157"/>
      <c r="U398" s="157"/>
      <c r="V398" s="157"/>
      <c r="W398" s="157"/>
      <c r="X398" s="157"/>
      <c r="Y398" s="157"/>
      <c r="Z398" s="157"/>
    </row>
    <row r="399" ht="9.75" customHeight="1">
      <c r="A399" s="157"/>
      <c r="B399" s="157"/>
      <c r="C399" s="157"/>
      <c r="D399" s="157"/>
      <c r="E399" s="157"/>
      <c r="F399" s="157"/>
      <c r="G399" s="157"/>
      <c r="H399" s="157"/>
      <c r="I399" s="157"/>
      <c r="J399" s="157"/>
      <c r="K399" s="157"/>
      <c r="L399" s="157"/>
      <c r="M399" s="157"/>
      <c r="N399" s="157"/>
      <c r="O399" s="157"/>
      <c r="P399" s="157"/>
      <c r="Q399" s="157"/>
      <c r="R399" s="157"/>
      <c r="S399" s="157"/>
      <c r="T399" s="157"/>
      <c r="U399" s="157"/>
      <c r="V399" s="157"/>
      <c r="W399" s="157"/>
      <c r="X399" s="157"/>
      <c r="Y399" s="157"/>
      <c r="Z399" s="157"/>
    </row>
    <row r="400" ht="9.75" customHeight="1">
      <c r="A400" s="157"/>
      <c r="B400" s="157"/>
      <c r="C400" s="157"/>
      <c r="D400" s="157"/>
      <c r="E400" s="157"/>
      <c r="F400" s="157"/>
      <c r="G400" s="157"/>
      <c r="H400" s="157"/>
      <c r="I400" s="157"/>
      <c r="J400" s="157"/>
      <c r="K400" s="157"/>
      <c r="L400" s="157"/>
      <c r="M400" s="157"/>
      <c r="N400" s="157"/>
      <c r="O400" s="157"/>
      <c r="P400" s="157"/>
      <c r="Q400" s="157"/>
      <c r="R400" s="157"/>
      <c r="S400" s="157"/>
      <c r="T400" s="157"/>
      <c r="U400" s="157"/>
      <c r="V400" s="157"/>
      <c r="W400" s="157"/>
      <c r="X400" s="157"/>
      <c r="Y400" s="157"/>
      <c r="Z400" s="157"/>
    </row>
    <row r="401" ht="9.75" customHeight="1">
      <c r="A401" s="157"/>
      <c r="B401" s="157"/>
      <c r="C401" s="157"/>
      <c r="D401" s="157"/>
      <c r="E401" s="157"/>
      <c r="F401" s="157"/>
      <c r="G401" s="157"/>
      <c r="H401" s="157"/>
      <c r="I401" s="157"/>
      <c r="J401" s="157"/>
      <c r="K401" s="157"/>
      <c r="L401" s="157"/>
      <c r="M401" s="157"/>
      <c r="N401" s="157"/>
      <c r="O401" s="157"/>
      <c r="P401" s="157"/>
      <c r="Q401" s="157"/>
      <c r="R401" s="157"/>
      <c r="S401" s="157"/>
      <c r="T401" s="157"/>
      <c r="U401" s="157"/>
      <c r="V401" s="157"/>
      <c r="W401" s="157"/>
      <c r="X401" s="157"/>
      <c r="Y401" s="157"/>
      <c r="Z401" s="157"/>
    </row>
    <row r="402" ht="9.75" customHeight="1">
      <c r="A402" s="157"/>
      <c r="B402" s="157"/>
      <c r="C402" s="157"/>
      <c r="D402" s="157"/>
      <c r="E402" s="157"/>
      <c r="F402" s="157"/>
      <c r="G402" s="157"/>
      <c r="H402" s="157"/>
      <c r="I402" s="157"/>
      <c r="J402" s="157"/>
      <c r="K402" s="157"/>
      <c r="L402" s="157"/>
      <c r="M402" s="157"/>
      <c r="N402" s="157"/>
      <c r="O402" s="157"/>
      <c r="P402" s="157"/>
      <c r="Q402" s="157"/>
      <c r="R402" s="157"/>
      <c r="S402" s="157"/>
      <c r="T402" s="157"/>
      <c r="U402" s="157"/>
      <c r="V402" s="157"/>
      <c r="W402" s="157"/>
      <c r="X402" s="157"/>
      <c r="Y402" s="157"/>
      <c r="Z402" s="157"/>
    </row>
    <row r="403" ht="9.75" customHeight="1">
      <c r="A403" s="157"/>
      <c r="B403" s="157"/>
      <c r="C403" s="157"/>
      <c r="D403" s="157"/>
      <c r="E403" s="157"/>
      <c r="F403" s="157"/>
      <c r="G403" s="157"/>
      <c r="H403" s="157"/>
      <c r="I403" s="157"/>
      <c r="J403" s="157"/>
      <c r="K403" s="157"/>
      <c r="L403" s="157"/>
      <c r="M403" s="157"/>
      <c r="N403" s="157"/>
      <c r="O403" s="157"/>
      <c r="P403" s="157"/>
      <c r="Q403" s="157"/>
      <c r="R403" s="157"/>
      <c r="S403" s="157"/>
      <c r="T403" s="157"/>
      <c r="U403" s="157"/>
      <c r="V403" s="157"/>
      <c r="W403" s="157"/>
      <c r="X403" s="157"/>
      <c r="Y403" s="157"/>
      <c r="Z403" s="157"/>
    </row>
    <row r="404" ht="9.75" customHeight="1">
      <c r="A404" s="157"/>
      <c r="B404" s="157"/>
      <c r="C404" s="157"/>
      <c r="D404" s="157"/>
      <c r="E404" s="157"/>
      <c r="F404" s="157"/>
      <c r="G404" s="157"/>
      <c r="H404" s="157"/>
      <c r="I404" s="157"/>
      <c r="J404" s="157"/>
      <c r="K404" s="157"/>
      <c r="L404" s="157"/>
      <c r="M404" s="157"/>
      <c r="N404" s="157"/>
      <c r="O404" s="157"/>
      <c r="P404" s="157"/>
      <c r="Q404" s="157"/>
      <c r="R404" s="157"/>
      <c r="S404" s="157"/>
      <c r="T404" s="157"/>
      <c r="U404" s="157"/>
      <c r="V404" s="157"/>
      <c r="W404" s="157"/>
      <c r="X404" s="157"/>
      <c r="Y404" s="157"/>
      <c r="Z404" s="157"/>
    </row>
    <row r="405" ht="9.75" customHeight="1">
      <c r="A405" s="157"/>
      <c r="B405" s="157"/>
      <c r="C405" s="157"/>
      <c r="D405" s="157"/>
      <c r="E405" s="157"/>
      <c r="F405" s="157"/>
      <c r="G405" s="157"/>
      <c r="H405" s="157"/>
      <c r="I405" s="157"/>
      <c r="J405" s="157"/>
      <c r="K405" s="157"/>
      <c r="L405" s="157"/>
      <c r="M405" s="157"/>
      <c r="N405" s="157"/>
      <c r="O405" s="157"/>
      <c r="P405" s="157"/>
      <c r="Q405" s="157"/>
      <c r="R405" s="157"/>
      <c r="S405" s="157"/>
      <c r="T405" s="157"/>
      <c r="U405" s="157"/>
      <c r="V405" s="157"/>
      <c r="W405" s="157"/>
      <c r="X405" s="157"/>
      <c r="Y405" s="157"/>
      <c r="Z405" s="157"/>
    </row>
    <row r="406" ht="9.75" customHeight="1">
      <c r="A406" s="157"/>
      <c r="B406" s="157"/>
      <c r="C406" s="157"/>
      <c r="D406" s="157"/>
      <c r="E406" s="157"/>
      <c r="F406" s="157"/>
      <c r="G406" s="157"/>
      <c r="H406" s="157"/>
      <c r="I406" s="157"/>
      <c r="J406" s="157"/>
      <c r="K406" s="157"/>
      <c r="L406" s="157"/>
      <c r="M406" s="157"/>
      <c r="N406" s="157"/>
      <c r="O406" s="157"/>
      <c r="P406" s="157"/>
      <c r="Q406" s="157"/>
      <c r="R406" s="157"/>
      <c r="S406" s="157"/>
      <c r="T406" s="157"/>
      <c r="U406" s="157"/>
      <c r="V406" s="157"/>
      <c r="W406" s="157"/>
      <c r="X406" s="157"/>
      <c r="Y406" s="157"/>
      <c r="Z406" s="157"/>
    </row>
    <row r="407" ht="9.75" customHeight="1">
      <c r="A407" s="157"/>
      <c r="B407" s="157"/>
      <c r="C407" s="157"/>
      <c r="D407" s="157"/>
      <c r="E407" s="157"/>
      <c r="F407" s="157"/>
      <c r="G407" s="157"/>
      <c r="H407" s="157"/>
      <c r="I407" s="157"/>
      <c r="J407" s="157"/>
      <c r="K407" s="157"/>
      <c r="L407" s="157"/>
      <c r="M407" s="157"/>
      <c r="N407" s="157"/>
      <c r="O407" s="157"/>
      <c r="P407" s="157"/>
      <c r="Q407" s="157"/>
      <c r="R407" s="157"/>
      <c r="S407" s="157"/>
      <c r="T407" s="157"/>
      <c r="U407" s="157"/>
      <c r="V407" s="157"/>
      <c r="W407" s="157"/>
      <c r="X407" s="157"/>
      <c r="Y407" s="157"/>
      <c r="Z407" s="157"/>
    </row>
    <row r="408" ht="9.75" customHeight="1">
      <c r="A408" s="157"/>
      <c r="B408" s="157"/>
      <c r="C408" s="157"/>
      <c r="D408" s="157"/>
      <c r="E408" s="157"/>
      <c r="F408" s="157"/>
      <c r="G408" s="157"/>
      <c r="H408" s="157"/>
      <c r="I408" s="157"/>
      <c r="J408" s="157"/>
      <c r="K408" s="157"/>
      <c r="L408" s="157"/>
      <c r="M408" s="157"/>
      <c r="N408" s="157"/>
      <c r="O408" s="157"/>
      <c r="P408" s="157"/>
      <c r="Q408" s="157"/>
      <c r="R408" s="157"/>
      <c r="S408" s="157"/>
      <c r="T408" s="157"/>
      <c r="U408" s="157"/>
      <c r="V408" s="157"/>
      <c r="W408" s="157"/>
      <c r="X408" s="157"/>
      <c r="Y408" s="157"/>
      <c r="Z408" s="157"/>
    </row>
    <row r="409" ht="9.75" customHeight="1">
      <c r="A409" s="157"/>
      <c r="B409" s="157"/>
      <c r="C409" s="157"/>
      <c r="D409" s="157"/>
      <c r="E409" s="157"/>
      <c r="F409" s="157"/>
      <c r="G409" s="157"/>
      <c r="H409" s="157"/>
      <c r="I409" s="157"/>
      <c r="J409" s="157"/>
      <c r="K409" s="157"/>
      <c r="L409" s="157"/>
      <c r="M409" s="157"/>
      <c r="N409" s="157"/>
      <c r="O409" s="157"/>
      <c r="P409" s="157"/>
      <c r="Q409" s="157"/>
      <c r="R409" s="157"/>
      <c r="S409" s="157"/>
      <c r="T409" s="157"/>
      <c r="U409" s="157"/>
      <c r="V409" s="157"/>
      <c r="W409" s="157"/>
      <c r="X409" s="157"/>
      <c r="Y409" s="157"/>
      <c r="Z409" s="157"/>
    </row>
    <row r="410" ht="9.75" customHeight="1">
      <c r="A410" s="157"/>
      <c r="B410" s="157"/>
      <c r="C410" s="157"/>
      <c r="D410" s="157"/>
      <c r="E410" s="157"/>
      <c r="F410" s="157"/>
      <c r="G410" s="157"/>
      <c r="H410" s="157"/>
      <c r="I410" s="157"/>
      <c r="J410" s="157"/>
      <c r="K410" s="157"/>
      <c r="L410" s="157"/>
      <c r="M410" s="157"/>
      <c r="N410" s="157"/>
      <c r="O410" s="157"/>
      <c r="P410" s="157"/>
      <c r="Q410" s="157"/>
      <c r="R410" s="157"/>
      <c r="S410" s="157"/>
      <c r="T410" s="157"/>
      <c r="U410" s="157"/>
      <c r="V410" s="157"/>
      <c r="W410" s="157"/>
      <c r="X410" s="157"/>
      <c r="Y410" s="157"/>
      <c r="Z410" s="157"/>
    </row>
    <row r="411" ht="9.75" customHeight="1">
      <c r="A411" s="157"/>
      <c r="B411" s="157"/>
      <c r="C411" s="157"/>
      <c r="D411" s="157"/>
      <c r="E411" s="157"/>
      <c r="F411" s="157"/>
      <c r="G411" s="157"/>
      <c r="H411" s="157"/>
      <c r="I411" s="157"/>
      <c r="J411" s="157"/>
      <c r="K411" s="157"/>
      <c r="L411" s="157"/>
      <c r="M411" s="157"/>
      <c r="N411" s="157"/>
      <c r="O411" s="157"/>
      <c r="P411" s="157"/>
      <c r="Q411" s="157"/>
      <c r="R411" s="157"/>
      <c r="S411" s="157"/>
      <c r="T411" s="157"/>
      <c r="U411" s="157"/>
      <c r="V411" s="157"/>
      <c r="W411" s="157"/>
      <c r="X411" s="157"/>
      <c r="Y411" s="157"/>
      <c r="Z411" s="157"/>
    </row>
    <row r="412" ht="9.75" customHeight="1">
      <c r="A412" s="157"/>
      <c r="B412" s="157"/>
      <c r="C412" s="157"/>
      <c r="D412" s="157"/>
      <c r="E412" s="157"/>
      <c r="F412" s="157"/>
      <c r="G412" s="157"/>
      <c r="H412" s="157"/>
      <c r="I412" s="157"/>
      <c r="J412" s="157"/>
      <c r="K412" s="157"/>
      <c r="L412" s="157"/>
      <c r="M412" s="157"/>
      <c r="N412" s="157"/>
      <c r="O412" s="157"/>
      <c r="P412" s="157"/>
      <c r="Q412" s="157"/>
      <c r="R412" s="157"/>
      <c r="S412" s="157"/>
      <c r="T412" s="157"/>
      <c r="U412" s="157"/>
      <c r="V412" s="157"/>
      <c r="W412" s="157"/>
      <c r="X412" s="157"/>
      <c r="Y412" s="157"/>
      <c r="Z412" s="157"/>
    </row>
    <row r="413" ht="9.75" customHeight="1">
      <c r="A413" s="157"/>
      <c r="B413" s="157"/>
      <c r="C413" s="157"/>
      <c r="D413" s="157"/>
      <c r="E413" s="157"/>
      <c r="F413" s="157"/>
      <c r="G413" s="157"/>
      <c r="H413" s="157"/>
      <c r="I413" s="157"/>
      <c r="J413" s="157"/>
      <c r="K413" s="157"/>
      <c r="L413" s="157"/>
      <c r="M413" s="157"/>
      <c r="N413" s="157"/>
      <c r="O413" s="157"/>
      <c r="P413" s="157"/>
      <c r="Q413" s="157"/>
      <c r="R413" s="157"/>
      <c r="S413" s="157"/>
      <c r="T413" s="157"/>
      <c r="U413" s="157"/>
      <c r="V413" s="157"/>
      <c r="W413" s="157"/>
      <c r="X413" s="157"/>
      <c r="Y413" s="157"/>
      <c r="Z413" s="157"/>
    </row>
    <row r="414" ht="9.75" customHeight="1">
      <c r="A414" s="157"/>
      <c r="B414" s="157"/>
      <c r="C414" s="157"/>
      <c r="D414" s="157"/>
      <c r="E414" s="157"/>
      <c r="F414" s="157"/>
      <c r="G414" s="157"/>
      <c r="H414" s="157"/>
      <c r="I414" s="157"/>
      <c r="J414" s="157"/>
      <c r="K414" s="157"/>
      <c r="L414" s="157"/>
      <c r="M414" s="157"/>
      <c r="N414" s="157"/>
      <c r="O414" s="157"/>
      <c r="P414" s="157"/>
      <c r="Q414" s="157"/>
      <c r="R414" s="157"/>
      <c r="S414" s="157"/>
      <c r="T414" s="157"/>
      <c r="U414" s="157"/>
      <c r="V414" s="157"/>
      <c r="W414" s="157"/>
      <c r="X414" s="157"/>
      <c r="Y414" s="157"/>
      <c r="Z414" s="157"/>
    </row>
    <row r="415" ht="9.75" customHeight="1">
      <c r="A415" s="157"/>
      <c r="B415" s="157"/>
      <c r="C415" s="157"/>
      <c r="D415" s="157"/>
      <c r="E415" s="157"/>
      <c r="F415" s="157"/>
      <c r="G415" s="157"/>
      <c r="H415" s="157"/>
      <c r="I415" s="157"/>
      <c r="J415" s="157"/>
      <c r="K415" s="157"/>
      <c r="L415" s="157"/>
      <c r="M415" s="157"/>
      <c r="N415" s="157"/>
      <c r="O415" s="157"/>
      <c r="P415" s="157"/>
      <c r="Q415" s="157"/>
      <c r="R415" s="157"/>
      <c r="S415" s="157"/>
      <c r="T415" s="157"/>
      <c r="U415" s="157"/>
      <c r="V415" s="157"/>
      <c r="W415" s="157"/>
      <c r="X415" s="157"/>
      <c r="Y415" s="157"/>
      <c r="Z415" s="157"/>
    </row>
    <row r="416" ht="9.75" customHeight="1">
      <c r="A416" s="157"/>
      <c r="B416" s="157"/>
      <c r="C416" s="157"/>
      <c r="D416" s="157"/>
      <c r="E416" s="157"/>
      <c r="F416" s="157"/>
      <c r="G416" s="157"/>
      <c r="H416" s="157"/>
      <c r="I416" s="157"/>
      <c r="J416" s="157"/>
      <c r="K416" s="157"/>
      <c r="L416" s="157"/>
      <c r="M416" s="157"/>
      <c r="N416" s="157"/>
      <c r="O416" s="157"/>
      <c r="P416" s="157"/>
      <c r="Q416" s="157"/>
      <c r="R416" s="157"/>
      <c r="S416" s="157"/>
      <c r="T416" s="157"/>
      <c r="U416" s="157"/>
      <c r="V416" s="157"/>
      <c r="W416" s="157"/>
      <c r="X416" s="157"/>
      <c r="Y416" s="157"/>
      <c r="Z416" s="157"/>
    </row>
    <row r="417" ht="9.75" customHeight="1">
      <c r="A417" s="157"/>
      <c r="B417" s="157"/>
      <c r="C417" s="157"/>
      <c r="D417" s="157"/>
      <c r="E417" s="157"/>
      <c r="F417" s="157"/>
      <c r="G417" s="157"/>
      <c r="H417" s="157"/>
      <c r="I417" s="157"/>
      <c r="J417" s="157"/>
      <c r="K417" s="157"/>
      <c r="L417" s="157"/>
      <c r="M417" s="157"/>
      <c r="N417" s="157"/>
      <c r="O417" s="157"/>
      <c r="P417" s="157"/>
      <c r="Q417" s="157"/>
      <c r="R417" s="157"/>
      <c r="S417" s="157"/>
      <c r="T417" s="157"/>
      <c r="U417" s="157"/>
      <c r="V417" s="157"/>
      <c r="W417" s="157"/>
      <c r="X417" s="157"/>
      <c r="Y417" s="157"/>
      <c r="Z417" s="157"/>
    </row>
    <row r="418" ht="9.75" customHeight="1">
      <c r="A418" s="157"/>
      <c r="B418" s="157"/>
      <c r="C418" s="157"/>
      <c r="D418" s="157"/>
      <c r="E418" s="157"/>
      <c r="F418" s="157"/>
      <c r="G418" s="157"/>
      <c r="H418" s="157"/>
      <c r="I418" s="157"/>
      <c r="J418" s="157"/>
      <c r="K418" s="157"/>
      <c r="L418" s="157"/>
      <c r="M418" s="157"/>
      <c r="N418" s="157"/>
      <c r="O418" s="157"/>
      <c r="P418" s="157"/>
      <c r="Q418" s="157"/>
      <c r="R418" s="157"/>
      <c r="S418" s="157"/>
      <c r="T418" s="157"/>
      <c r="U418" s="157"/>
      <c r="V418" s="157"/>
      <c r="W418" s="157"/>
      <c r="X418" s="157"/>
      <c r="Y418" s="157"/>
      <c r="Z418" s="157"/>
    </row>
    <row r="419" ht="9.75" customHeight="1">
      <c r="A419" s="157"/>
      <c r="B419" s="157"/>
      <c r="C419" s="157"/>
      <c r="D419" s="157"/>
      <c r="E419" s="157"/>
      <c r="F419" s="157"/>
      <c r="G419" s="157"/>
      <c r="H419" s="157"/>
      <c r="I419" s="157"/>
      <c r="J419" s="157"/>
      <c r="K419" s="157"/>
      <c r="L419" s="157"/>
      <c r="M419" s="157"/>
      <c r="N419" s="157"/>
      <c r="O419" s="157"/>
      <c r="P419" s="157"/>
      <c r="Q419" s="157"/>
      <c r="R419" s="157"/>
      <c r="S419" s="157"/>
      <c r="T419" s="157"/>
      <c r="U419" s="157"/>
      <c r="V419" s="157"/>
      <c r="W419" s="157"/>
      <c r="X419" s="157"/>
      <c r="Y419" s="157"/>
      <c r="Z419" s="157"/>
    </row>
    <row r="420" ht="9.75" customHeight="1">
      <c r="A420" s="157"/>
      <c r="B420" s="157"/>
      <c r="C420" s="157"/>
      <c r="D420" s="157"/>
      <c r="E420" s="157"/>
      <c r="F420" s="157"/>
      <c r="G420" s="157"/>
      <c r="H420" s="157"/>
      <c r="I420" s="157"/>
      <c r="J420" s="157"/>
      <c r="K420" s="157"/>
      <c r="L420" s="157"/>
      <c r="M420" s="157"/>
      <c r="N420" s="157"/>
      <c r="O420" s="157"/>
      <c r="P420" s="157"/>
      <c r="Q420" s="157"/>
      <c r="R420" s="157"/>
      <c r="S420" s="157"/>
      <c r="T420" s="157"/>
      <c r="U420" s="157"/>
      <c r="V420" s="157"/>
      <c r="W420" s="157"/>
      <c r="X420" s="157"/>
      <c r="Y420" s="157"/>
      <c r="Z420" s="157"/>
    </row>
    <row r="421" ht="9.75" customHeight="1">
      <c r="A421" s="157"/>
      <c r="B421" s="157"/>
      <c r="C421" s="157"/>
      <c r="D421" s="157"/>
      <c r="E421" s="157"/>
      <c r="F421" s="157"/>
      <c r="G421" s="157"/>
      <c r="H421" s="157"/>
      <c r="I421" s="157"/>
      <c r="J421" s="157"/>
      <c r="K421" s="157"/>
      <c r="L421" s="157"/>
      <c r="M421" s="157"/>
      <c r="N421" s="157"/>
      <c r="O421" s="157"/>
      <c r="P421" s="157"/>
      <c r="Q421" s="157"/>
      <c r="R421" s="157"/>
      <c r="S421" s="157"/>
      <c r="T421" s="157"/>
      <c r="U421" s="157"/>
      <c r="V421" s="157"/>
      <c r="W421" s="157"/>
      <c r="X421" s="157"/>
      <c r="Y421" s="157"/>
      <c r="Z421" s="157"/>
    </row>
    <row r="422" ht="9.75" customHeight="1">
      <c r="A422" s="157"/>
      <c r="B422" s="157"/>
      <c r="C422" s="157"/>
      <c r="D422" s="157"/>
      <c r="E422" s="157"/>
      <c r="F422" s="157"/>
      <c r="G422" s="157"/>
      <c r="H422" s="157"/>
      <c r="I422" s="157"/>
      <c r="J422" s="157"/>
      <c r="K422" s="157"/>
      <c r="L422" s="157"/>
      <c r="M422" s="157"/>
      <c r="N422" s="157"/>
      <c r="O422" s="157"/>
      <c r="P422" s="157"/>
      <c r="Q422" s="157"/>
      <c r="R422" s="157"/>
      <c r="S422" s="157"/>
      <c r="T422" s="157"/>
      <c r="U422" s="157"/>
      <c r="V422" s="157"/>
      <c r="W422" s="157"/>
      <c r="X422" s="157"/>
      <c r="Y422" s="157"/>
      <c r="Z422" s="157"/>
    </row>
    <row r="423" ht="9.75" customHeight="1">
      <c r="A423" s="157"/>
      <c r="B423" s="157"/>
      <c r="C423" s="157"/>
      <c r="D423" s="157"/>
      <c r="E423" s="157"/>
      <c r="F423" s="157"/>
      <c r="G423" s="157"/>
      <c r="H423" s="157"/>
      <c r="I423" s="157"/>
      <c r="J423" s="157"/>
      <c r="K423" s="157"/>
      <c r="L423" s="157"/>
      <c r="M423" s="157"/>
      <c r="N423" s="157"/>
      <c r="O423" s="157"/>
      <c r="P423" s="157"/>
      <c r="Q423" s="157"/>
      <c r="R423" s="157"/>
      <c r="S423" s="157"/>
      <c r="T423" s="157"/>
      <c r="U423" s="157"/>
      <c r="V423" s="157"/>
      <c r="W423" s="157"/>
      <c r="X423" s="157"/>
      <c r="Y423" s="157"/>
      <c r="Z423" s="157"/>
    </row>
    <row r="424" ht="9.75" customHeight="1">
      <c r="A424" s="157"/>
      <c r="B424" s="157"/>
      <c r="C424" s="157"/>
      <c r="D424" s="157"/>
      <c r="E424" s="157"/>
      <c r="F424" s="157"/>
      <c r="G424" s="157"/>
      <c r="H424" s="157"/>
      <c r="I424" s="157"/>
      <c r="J424" s="157"/>
      <c r="K424" s="157"/>
      <c r="L424" s="157"/>
      <c r="M424" s="157"/>
      <c r="N424" s="157"/>
      <c r="O424" s="157"/>
      <c r="P424" s="157"/>
      <c r="Q424" s="157"/>
      <c r="R424" s="157"/>
      <c r="S424" s="157"/>
      <c r="T424" s="157"/>
      <c r="U424" s="157"/>
      <c r="V424" s="157"/>
      <c r="W424" s="157"/>
      <c r="X424" s="157"/>
      <c r="Y424" s="157"/>
      <c r="Z424" s="157"/>
    </row>
    <row r="425" ht="9.75" customHeight="1">
      <c r="A425" s="157"/>
      <c r="B425" s="157"/>
      <c r="C425" s="157"/>
      <c r="D425" s="157"/>
      <c r="E425" s="157"/>
      <c r="F425" s="157"/>
      <c r="G425" s="157"/>
      <c r="H425" s="157"/>
      <c r="I425" s="157"/>
      <c r="J425" s="157"/>
      <c r="K425" s="157"/>
      <c r="L425" s="157"/>
      <c r="M425" s="157"/>
      <c r="N425" s="157"/>
      <c r="O425" s="157"/>
      <c r="P425" s="157"/>
      <c r="Q425" s="157"/>
      <c r="R425" s="157"/>
      <c r="S425" s="157"/>
      <c r="T425" s="157"/>
      <c r="U425" s="157"/>
      <c r="V425" s="157"/>
      <c r="W425" s="157"/>
      <c r="X425" s="157"/>
      <c r="Y425" s="157"/>
      <c r="Z425" s="157"/>
    </row>
    <row r="426" ht="9.75" customHeight="1">
      <c r="A426" s="157"/>
      <c r="B426" s="157"/>
      <c r="C426" s="157"/>
      <c r="D426" s="157"/>
      <c r="E426" s="157"/>
      <c r="F426" s="157"/>
      <c r="G426" s="157"/>
      <c r="H426" s="157"/>
      <c r="I426" s="157"/>
      <c r="J426" s="157"/>
      <c r="K426" s="157"/>
      <c r="L426" s="157"/>
      <c r="M426" s="157"/>
      <c r="N426" s="157"/>
      <c r="O426" s="157"/>
      <c r="P426" s="157"/>
      <c r="Q426" s="157"/>
      <c r="R426" s="157"/>
      <c r="S426" s="157"/>
      <c r="T426" s="157"/>
      <c r="U426" s="157"/>
      <c r="V426" s="157"/>
      <c r="W426" s="157"/>
      <c r="X426" s="157"/>
      <c r="Y426" s="157"/>
      <c r="Z426" s="157"/>
    </row>
    <row r="427" ht="9.75" customHeight="1">
      <c r="A427" s="157"/>
      <c r="B427" s="157"/>
      <c r="C427" s="157"/>
      <c r="D427" s="157"/>
      <c r="E427" s="157"/>
      <c r="F427" s="157"/>
      <c r="G427" s="157"/>
      <c r="H427" s="157"/>
      <c r="I427" s="157"/>
      <c r="J427" s="157"/>
      <c r="K427" s="157"/>
      <c r="L427" s="157"/>
      <c r="M427" s="157"/>
      <c r="N427" s="157"/>
      <c r="O427" s="157"/>
      <c r="P427" s="157"/>
      <c r="Q427" s="157"/>
      <c r="R427" s="157"/>
      <c r="S427" s="157"/>
      <c r="T427" s="157"/>
      <c r="U427" s="157"/>
      <c r="V427" s="157"/>
      <c r="W427" s="157"/>
      <c r="X427" s="157"/>
      <c r="Y427" s="157"/>
      <c r="Z427" s="157"/>
    </row>
    <row r="428" ht="9.75" customHeight="1">
      <c r="A428" s="157"/>
      <c r="B428" s="157"/>
      <c r="C428" s="157"/>
      <c r="D428" s="157"/>
      <c r="E428" s="157"/>
      <c r="F428" s="157"/>
      <c r="G428" s="157"/>
      <c r="H428" s="157"/>
      <c r="I428" s="157"/>
      <c r="J428" s="157"/>
      <c r="K428" s="157"/>
      <c r="L428" s="157"/>
      <c r="M428" s="157"/>
      <c r="N428" s="157"/>
      <c r="O428" s="157"/>
      <c r="P428" s="157"/>
      <c r="Q428" s="157"/>
      <c r="R428" s="157"/>
      <c r="S428" s="157"/>
      <c r="T428" s="157"/>
      <c r="U428" s="157"/>
      <c r="V428" s="157"/>
      <c r="W428" s="157"/>
      <c r="X428" s="157"/>
      <c r="Y428" s="157"/>
      <c r="Z428" s="157"/>
    </row>
    <row r="429" ht="9.75" customHeight="1">
      <c r="A429" s="157"/>
      <c r="B429" s="157"/>
      <c r="C429" s="157"/>
      <c r="D429" s="157"/>
      <c r="E429" s="157"/>
      <c r="F429" s="157"/>
      <c r="G429" s="157"/>
      <c r="H429" s="157"/>
      <c r="I429" s="157"/>
      <c r="J429" s="157"/>
      <c r="K429" s="157"/>
      <c r="L429" s="157"/>
      <c r="M429" s="157"/>
      <c r="N429" s="157"/>
      <c r="O429" s="157"/>
      <c r="P429" s="157"/>
      <c r="Q429" s="157"/>
      <c r="R429" s="157"/>
      <c r="S429" s="157"/>
      <c r="T429" s="157"/>
      <c r="U429" s="157"/>
      <c r="V429" s="157"/>
      <c r="W429" s="157"/>
      <c r="X429" s="157"/>
      <c r="Y429" s="157"/>
      <c r="Z429" s="157"/>
    </row>
    <row r="430" ht="9.75" customHeight="1">
      <c r="A430" s="157"/>
      <c r="B430" s="157"/>
      <c r="C430" s="157"/>
      <c r="D430" s="157"/>
      <c r="E430" s="157"/>
      <c r="F430" s="157"/>
      <c r="G430" s="157"/>
      <c r="H430" s="157"/>
      <c r="I430" s="157"/>
      <c r="J430" s="157"/>
      <c r="K430" s="157"/>
      <c r="L430" s="157"/>
      <c r="M430" s="157"/>
      <c r="N430" s="157"/>
      <c r="O430" s="157"/>
      <c r="P430" s="157"/>
      <c r="Q430" s="157"/>
      <c r="R430" s="157"/>
      <c r="S430" s="157"/>
      <c r="T430" s="157"/>
      <c r="U430" s="157"/>
      <c r="V430" s="157"/>
      <c r="W430" s="157"/>
      <c r="X430" s="157"/>
      <c r="Y430" s="157"/>
      <c r="Z430" s="157"/>
    </row>
    <row r="431" ht="9.75" customHeight="1">
      <c r="A431" s="157"/>
      <c r="B431" s="157"/>
      <c r="C431" s="157"/>
      <c r="D431" s="157"/>
      <c r="E431" s="157"/>
      <c r="F431" s="157"/>
      <c r="G431" s="157"/>
      <c r="H431" s="157"/>
      <c r="I431" s="157"/>
      <c r="J431" s="157"/>
      <c r="K431" s="157"/>
      <c r="L431" s="157"/>
      <c r="M431" s="157"/>
      <c r="N431" s="157"/>
      <c r="O431" s="157"/>
      <c r="P431" s="157"/>
      <c r="Q431" s="157"/>
      <c r="R431" s="157"/>
      <c r="S431" s="157"/>
      <c r="T431" s="157"/>
      <c r="U431" s="157"/>
      <c r="V431" s="157"/>
      <c r="W431" s="157"/>
      <c r="X431" s="157"/>
      <c r="Y431" s="157"/>
      <c r="Z431" s="157"/>
    </row>
    <row r="432" ht="9.75" customHeight="1">
      <c r="A432" s="157"/>
      <c r="B432" s="157"/>
      <c r="C432" s="157"/>
      <c r="D432" s="157"/>
      <c r="E432" s="157"/>
      <c r="F432" s="157"/>
      <c r="G432" s="157"/>
      <c r="H432" s="157"/>
      <c r="I432" s="157"/>
      <c r="J432" s="157"/>
      <c r="K432" s="157"/>
      <c r="L432" s="157"/>
      <c r="M432" s="157"/>
      <c r="N432" s="157"/>
      <c r="O432" s="157"/>
      <c r="P432" s="157"/>
      <c r="Q432" s="157"/>
      <c r="R432" s="157"/>
      <c r="S432" s="157"/>
      <c r="T432" s="157"/>
      <c r="U432" s="157"/>
      <c r="V432" s="157"/>
      <c r="W432" s="157"/>
      <c r="X432" s="157"/>
      <c r="Y432" s="157"/>
      <c r="Z432" s="157"/>
    </row>
    <row r="433" ht="9.75" customHeight="1">
      <c r="A433" s="157"/>
      <c r="B433" s="157"/>
      <c r="C433" s="157"/>
      <c r="D433" s="157"/>
      <c r="E433" s="157"/>
      <c r="F433" s="157"/>
      <c r="G433" s="157"/>
      <c r="H433" s="157"/>
      <c r="I433" s="157"/>
      <c r="J433" s="157"/>
      <c r="K433" s="157"/>
      <c r="L433" s="157"/>
      <c r="M433" s="157"/>
      <c r="N433" s="157"/>
      <c r="O433" s="157"/>
      <c r="P433" s="157"/>
      <c r="Q433" s="157"/>
      <c r="R433" s="157"/>
      <c r="S433" s="157"/>
      <c r="T433" s="157"/>
      <c r="U433" s="157"/>
      <c r="V433" s="157"/>
      <c r="W433" s="157"/>
      <c r="X433" s="157"/>
      <c r="Y433" s="157"/>
      <c r="Z433" s="157"/>
    </row>
    <row r="434" ht="9.75" customHeight="1">
      <c r="A434" s="157"/>
      <c r="B434" s="157"/>
      <c r="C434" s="157"/>
      <c r="D434" s="157"/>
      <c r="E434" s="157"/>
      <c r="F434" s="157"/>
      <c r="G434" s="157"/>
      <c r="H434" s="157"/>
      <c r="I434" s="157"/>
      <c r="J434" s="157"/>
      <c r="K434" s="157"/>
      <c r="L434" s="157"/>
      <c r="M434" s="157"/>
      <c r="N434" s="157"/>
      <c r="O434" s="157"/>
      <c r="P434" s="157"/>
      <c r="Q434" s="157"/>
      <c r="R434" s="157"/>
      <c r="S434" s="157"/>
      <c r="T434" s="157"/>
      <c r="U434" s="157"/>
      <c r="V434" s="157"/>
      <c r="W434" s="157"/>
      <c r="X434" s="157"/>
      <c r="Y434" s="157"/>
      <c r="Z434" s="157"/>
    </row>
    <row r="435" ht="9.75" customHeight="1">
      <c r="A435" s="157"/>
      <c r="B435" s="157"/>
      <c r="C435" s="157"/>
      <c r="D435" s="157"/>
      <c r="E435" s="157"/>
      <c r="F435" s="157"/>
      <c r="G435" s="157"/>
      <c r="H435" s="157"/>
      <c r="I435" s="157"/>
      <c r="J435" s="157"/>
      <c r="K435" s="157"/>
      <c r="L435" s="157"/>
      <c r="M435" s="157"/>
      <c r="N435" s="157"/>
      <c r="O435" s="157"/>
      <c r="P435" s="157"/>
      <c r="Q435" s="157"/>
      <c r="R435" s="157"/>
      <c r="S435" s="157"/>
      <c r="T435" s="157"/>
      <c r="U435" s="157"/>
      <c r="V435" s="157"/>
      <c r="W435" s="157"/>
      <c r="X435" s="157"/>
      <c r="Y435" s="157"/>
      <c r="Z435" s="157"/>
    </row>
    <row r="436" ht="9.75" customHeight="1">
      <c r="A436" s="157"/>
      <c r="B436" s="157"/>
      <c r="C436" s="157"/>
      <c r="D436" s="157"/>
      <c r="E436" s="157"/>
      <c r="F436" s="157"/>
      <c r="G436" s="157"/>
      <c r="H436" s="157"/>
      <c r="I436" s="157"/>
      <c r="J436" s="157"/>
      <c r="K436" s="157"/>
      <c r="L436" s="157"/>
      <c r="M436" s="157"/>
      <c r="N436" s="157"/>
      <c r="O436" s="157"/>
      <c r="P436" s="157"/>
      <c r="Q436" s="157"/>
      <c r="R436" s="157"/>
      <c r="S436" s="157"/>
      <c r="T436" s="157"/>
      <c r="U436" s="157"/>
      <c r="V436" s="157"/>
      <c r="W436" s="157"/>
      <c r="X436" s="157"/>
      <c r="Y436" s="157"/>
      <c r="Z436" s="157"/>
    </row>
    <row r="437" ht="9.75" customHeight="1">
      <c r="A437" s="157"/>
      <c r="B437" s="157"/>
      <c r="C437" s="157"/>
      <c r="D437" s="157"/>
      <c r="E437" s="157"/>
      <c r="F437" s="157"/>
      <c r="G437" s="157"/>
      <c r="H437" s="157"/>
      <c r="I437" s="157"/>
      <c r="J437" s="157"/>
      <c r="K437" s="157"/>
      <c r="L437" s="157"/>
      <c r="M437" s="157"/>
      <c r="N437" s="157"/>
      <c r="O437" s="157"/>
      <c r="P437" s="157"/>
      <c r="Q437" s="157"/>
      <c r="R437" s="157"/>
      <c r="S437" s="157"/>
      <c r="T437" s="157"/>
      <c r="U437" s="157"/>
      <c r="V437" s="157"/>
      <c r="W437" s="157"/>
      <c r="X437" s="157"/>
      <c r="Y437" s="157"/>
      <c r="Z437" s="157"/>
    </row>
    <row r="438" ht="9.75" customHeight="1">
      <c r="A438" s="157"/>
      <c r="B438" s="157"/>
      <c r="C438" s="157"/>
      <c r="D438" s="157"/>
      <c r="E438" s="157"/>
      <c r="F438" s="157"/>
      <c r="G438" s="157"/>
      <c r="H438" s="157"/>
      <c r="I438" s="157"/>
      <c r="J438" s="157"/>
      <c r="K438" s="157"/>
      <c r="L438" s="157"/>
      <c r="M438" s="157"/>
      <c r="N438" s="157"/>
      <c r="O438" s="157"/>
      <c r="P438" s="157"/>
      <c r="Q438" s="157"/>
      <c r="R438" s="157"/>
      <c r="S438" s="157"/>
      <c r="T438" s="157"/>
      <c r="U438" s="157"/>
      <c r="V438" s="157"/>
      <c r="W438" s="157"/>
      <c r="X438" s="157"/>
      <c r="Y438" s="157"/>
      <c r="Z438" s="157"/>
    </row>
    <row r="439" ht="9.75" customHeight="1">
      <c r="A439" s="157"/>
      <c r="B439" s="157"/>
      <c r="C439" s="157"/>
      <c r="D439" s="157"/>
      <c r="E439" s="157"/>
      <c r="F439" s="157"/>
      <c r="G439" s="157"/>
      <c r="H439" s="157"/>
      <c r="I439" s="157"/>
      <c r="J439" s="157"/>
      <c r="K439" s="157"/>
      <c r="L439" s="157"/>
      <c r="M439" s="157"/>
      <c r="N439" s="157"/>
      <c r="O439" s="157"/>
      <c r="P439" s="157"/>
      <c r="Q439" s="157"/>
      <c r="R439" s="157"/>
      <c r="S439" s="157"/>
      <c r="T439" s="157"/>
      <c r="U439" s="157"/>
      <c r="V439" s="157"/>
      <c r="W439" s="157"/>
      <c r="X439" s="157"/>
      <c r="Y439" s="157"/>
      <c r="Z439" s="157"/>
    </row>
    <row r="440" ht="9.75" customHeight="1">
      <c r="A440" s="157"/>
      <c r="B440" s="157"/>
      <c r="C440" s="157"/>
      <c r="D440" s="157"/>
      <c r="E440" s="157"/>
      <c r="F440" s="157"/>
      <c r="G440" s="157"/>
      <c r="H440" s="157"/>
      <c r="I440" s="157"/>
      <c r="J440" s="157"/>
      <c r="K440" s="157"/>
      <c r="L440" s="157"/>
      <c r="M440" s="157"/>
      <c r="N440" s="157"/>
      <c r="O440" s="157"/>
      <c r="P440" s="157"/>
      <c r="Q440" s="157"/>
      <c r="R440" s="157"/>
      <c r="S440" s="157"/>
      <c r="T440" s="157"/>
      <c r="U440" s="157"/>
      <c r="V440" s="157"/>
      <c r="W440" s="157"/>
      <c r="X440" s="157"/>
      <c r="Y440" s="157"/>
      <c r="Z440" s="157"/>
    </row>
    <row r="441" ht="9.75" customHeight="1">
      <c r="A441" s="157"/>
      <c r="B441" s="157"/>
      <c r="C441" s="157"/>
      <c r="D441" s="157"/>
      <c r="E441" s="157"/>
      <c r="F441" s="157"/>
      <c r="G441" s="157"/>
      <c r="H441" s="157"/>
      <c r="I441" s="157"/>
      <c r="J441" s="157"/>
      <c r="K441" s="157"/>
      <c r="L441" s="157"/>
      <c r="M441" s="157"/>
      <c r="N441" s="157"/>
      <c r="O441" s="157"/>
      <c r="P441" s="157"/>
      <c r="Q441" s="157"/>
      <c r="R441" s="157"/>
      <c r="S441" s="157"/>
      <c r="T441" s="157"/>
      <c r="U441" s="157"/>
      <c r="V441" s="157"/>
      <c r="W441" s="157"/>
      <c r="X441" s="157"/>
      <c r="Y441" s="157"/>
      <c r="Z441" s="157"/>
    </row>
    <row r="442" ht="9.75" customHeight="1">
      <c r="A442" s="157"/>
      <c r="B442" s="157"/>
      <c r="C442" s="157"/>
      <c r="D442" s="157"/>
      <c r="E442" s="157"/>
      <c r="F442" s="157"/>
      <c r="G442" s="157"/>
      <c r="H442" s="157"/>
      <c r="I442" s="157"/>
      <c r="J442" s="157"/>
      <c r="K442" s="157"/>
      <c r="L442" s="157"/>
      <c r="M442" s="157"/>
      <c r="N442" s="157"/>
      <c r="O442" s="157"/>
      <c r="P442" s="157"/>
      <c r="Q442" s="157"/>
      <c r="R442" s="157"/>
      <c r="S442" s="157"/>
      <c r="T442" s="157"/>
      <c r="U442" s="157"/>
      <c r="V442" s="157"/>
      <c r="W442" s="157"/>
      <c r="X442" s="157"/>
      <c r="Y442" s="157"/>
      <c r="Z442" s="157"/>
    </row>
    <row r="443" ht="9.75" customHeight="1">
      <c r="A443" s="157"/>
      <c r="B443" s="157"/>
      <c r="C443" s="157"/>
      <c r="D443" s="157"/>
      <c r="E443" s="157"/>
      <c r="F443" s="157"/>
      <c r="G443" s="157"/>
      <c r="H443" s="157"/>
      <c r="I443" s="157"/>
      <c r="J443" s="157"/>
      <c r="K443" s="157"/>
      <c r="L443" s="157"/>
      <c r="M443" s="157"/>
      <c r="N443" s="157"/>
      <c r="O443" s="157"/>
      <c r="P443" s="157"/>
      <c r="Q443" s="157"/>
      <c r="R443" s="157"/>
      <c r="S443" s="157"/>
      <c r="T443" s="157"/>
      <c r="U443" s="157"/>
      <c r="V443" s="157"/>
      <c r="W443" s="157"/>
      <c r="X443" s="157"/>
      <c r="Y443" s="157"/>
      <c r="Z443" s="157"/>
    </row>
    <row r="444" ht="9.75" customHeight="1">
      <c r="A444" s="157"/>
      <c r="B444" s="157"/>
      <c r="C444" s="157"/>
      <c r="D444" s="157"/>
      <c r="E444" s="157"/>
      <c r="F444" s="157"/>
      <c r="G444" s="157"/>
      <c r="H444" s="157"/>
      <c r="I444" s="157"/>
      <c r="J444" s="157"/>
      <c r="K444" s="157"/>
      <c r="L444" s="157"/>
      <c r="M444" s="157"/>
      <c r="N444" s="157"/>
      <c r="O444" s="157"/>
      <c r="P444" s="157"/>
      <c r="Q444" s="157"/>
      <c r="R444" s="157"/>
      <c r="S444" s="157"/>
      <c r="T444" s="157"/>
      <c r="U444" s="157"/>
      <c r="V444" s="157"/>
      <c r="W444" s="157"/>
      <c r="X444" s="157"/>
      <c r="Y444" s="157"/>
      <c r="Z444" s="157"/>
    </row>
    <row r="445" ht="9.75" customHeight="1">
      <c r="A445" s="157"/>
      <c r="B445" s="157"/>
      <c r="C445" s="157"/>
      <c r="D445" s="157"/>
      <c r="E445" s="157"/>
      <c r="F445" s="157"/>
      <c r="G445" s="157"/>
      <c r="H445" s="157"/>
      <c r="I445" s="157"/>
      <c r="J445" s="157"/>
      <c r="K445" s="157"/>
      <c r="L445" s="157"/>
      <c r="M445" s="157"/>
      <c r="N445" s="157"/>
      <c r="O445" s="157"/>
      <c r="P445" s="157"/>
      <c r="Q445" s="157"/>
      <c r="R445" s="157"/>
      <c r="S445" s="157"/>
      <c r="T445" s="157"/>
      <c r="U445" s="157"/>
      <c r="V445" s="157"/>
      <c r="W445" s="157"/>
      <c r="X445" s="157"/>
      <c r="Y445" s="157"/>
      <c r="Z445" s="157"/>
    </row>
    <row r="446" ht="9.75" customHeight="1">
      <c r="A446" s="157"/>
      <c r="B446" s="157"/>
      <c r="C446" s="157"/>
      <c r="D446" s="157"/>
      <c r="E446" s="157"/>
      <c r="F446" s="157"/>
      <c r="G446" s="157"/>
      <c r="H446" s="157"/>
      <c r="I446" s="157"/>
      <c r="J446" s="157"/>
      <c r="K446" s="157"/>
      <c r="L446" s="157"/>
      <c r="M446" s="157"/>
      <c r="N446" s="157"/>
      <c r="O446" s="157"/>
      <c r="P446" s="157"/>
      <c r="Q446" s="157"/>
      <c r="R446" s="157"/>
      <c r="S446" s="157"/>
      <c r="T446" s="157"/>
      <c r="U446" s="157"/>
      <c r="V446" s="157"/>
      <c r="W446" s="157"/>
      <c r="X446" s="157"/>
      <c r="Y446" s="157"/>
      <c r="Z446" s="157"/>
    </row>
    <row r="447" ht="9.75" customHeight="1">
      <c r="A447" s="157"/>
      <c r="B447" s="157"/>
      <c r="C447" s="157"/>
      <c r="D447" s="157"/>
      <c r="E447" s="157"/>
      <c r="F447" s="157"/>
      <c r="G447" s="157"/>
      <c r="H447" s="157"/>
      <c r="I447" s="157"/>
      <c r="J447" s="157"/>
      <c r="K447" s="157"/>
      <c r="L447" s="157"/>
      <c r="M447" s="157"/>
      <c r="N447" s="157"/>
      <c r="O447" s="157"/>
      <c r="P447" s="157"/>
      <c r="Q447" s="157"/>
      <c r="R447" s="157"/>
      <c r="S447" s="157"/>
      <c r="T447" s="157"/>
      <c r="U447" s="157"/>
      <c r="V447" s="157"/>
      <c r="W447" s="157"/>
      <c r="X447" s="157"/>
      <c r="Y447" s="157"/>
      <c r="Z447" s="157"/>
    </row>
    <row r="448" ht="9.75" customHeight="1">
      <c r="A448" s="157"/>
      <c r="B448" s="157"/>
      <c r="C448" s="157"/>
      <c r="D448" s="157"/>
      <c r="E448" s="157"/>
      <c r="F448" s="157"/>
      <c r="G448" s="157"/>
      <c r="H448" s="157"/>
      <c r="I448" s="157"/>
      <c r="J448" s="157"/>
      <c r="K448" s="157"/>
      <c r="L448" s="157"/>
      <c r="M448" s="157"/>
      <c r="N448" s="157"/>
      <c r="O448" s="157"/>
      <c r="P448" s="157"/>
      <c r="Q448" s="157"/>
      <c r="R448" s="157"/>
      <c r="S448" s="157"/>
      <c r="T448" s="157"/>
      <c r="U448" s="157"/>
      <c r="V448" s="157"/>
      <c r="W448" s="157"/>
      <c r="X448" s="157"/>
      <c r="Y448" s="157"/>
      <c r="Z448" s="157"/>
    </row>
    <row r="449" ht="9.75" customHeight="1">
      <c r="A449" s="157"/>
      <c r="B449" s="157"/>
      <c r="C449" s="157"/>
      <c r="D449" s="157"/>
      <c r="E449" s="157"/>
      <c r="F449" s="157"/>
      <c r="G449" s="157"/>
      <c r="H449" s="157"/>
      <c r="I449" s="157"/>
      <c r="J449" s="157"/>
      <c r="K449" s="157"/>
      <c r="L449" s="157"/>
      <c r="M449" s="157"/>
      <c r="N449" s="157"/>
      <c r="O449" s="157"/>
      <c r="P449" s="157"/>
      <c r="Q449" s="157"/>
      <c r="R449" s="157"/>
      <c r="S449" s="157"/>
      <c r="T449" s="157"/>
      <c r="U449" s="157"/>
      <c r="V449" s="157"/>
      <c r="W449" s="157"/>
      <c r="X449" s="157"/>
      <c r="Y449" s="157"/>
      <c r="Z449" s="157"/>
    </row>
    <row r="450" ht="9.75" customHeight="1">
      <c r="A450" s="157"/>
      <c r="B450" s="157"/>
      <c r="C450" s="157"/>
      <c r="D450" s="157"/>
      <c r="E450" s="157"/>
      <c r="F450" s="157"/>
      <c r="G450" s="157"/>
      <c r="H450" s="157"/>
      <c r="I450" s="157"/>
      <c r="J450" s="157"/>
      <c r="K450" s="157"/>
      <c r="L450" s="157"/>
      <c r="M450" s="157"/>
      <c r="N450" s="157"/>
      <c r="O450" s="157"/>
      <c r="P450" s="157"/>
      <c r="Q450" s="157"/>
      <c r="R450" s="157"/>
      <c r="S450" s="157"/>
      <c r="T450" s="157"/>
      <c r="U450" s="157"/>
      <c r="V450" s="157"/>
      <c r="W450" s="157"/>
      <c r="X450" s="157"/>
      <c r="Y450" s="157"/>
      <c r="Z450" s="157"/>
    </row>
    <row r="451" ht="9.75" customHeight="1">
      <c r="A451" s="157"/>
      <c r="B451" s="157"/>
      <c r="C451" s="157"/>
      <c r="D451" s="157"/>
      <c r="E451" s="157"/>
      <c r="F451" s="157"/>
      <c r="G451" s="157"/>
      <c r="H451" s="157"/>
      <c r="I451" s="157"/>
      <c r="J451" s="157"/>
      <c r="K451" s="157"/>
      <c r="L451" s="157"/>
      <c r="M451" s="157"/>
      <c r="N451" s="157"/>
      <c r="O451" s="157"/>
      <c r="P451" s="157"/>
      <c r="Q451" s="157"/>
      <c r="R451" s="157"/>
      <c r="S451" s="157"/>
      <c r="T451" s="157"/>
      <c r="U451" s="157"/>
      <c r="V451" s="157"/>
      <c r="W451" s="157"/>
      <c r="X451" s="157"/>
      <c r="Y451" s="157"/>
      <c r="Z451" s="157"/>
    </row>
    <row r="452" ht="9.75" customHeight="1">
      <c r="A452" s="157"/>
      <c r="B452" s="157"/>
      <c r="C452" s="157"/>
      <c r="D452" s="157"/>
      <c r="E452" s="157"/>
      <c r="F452" s="157"/>
      <c r="G452" s="157"/>
      <c r="H452" s="157"/>
      <c r="I452" s="157"/>
      <c r="J452" s="157"/>
      <c r="K452" s="157"/>
      <c r="L452" s="157"/>
      <c r="M452" s="157"/>
      <c r="N452" s="157"/>
      <c r="O452" s="157"/>
      <c r="P452" s="157"/>
      <c r="Q452" s="157"/>
      <c r="R452" s="157"/>
      <c r="S452" s="157"/>
      <c r="T452" s="157"/>
      <c r="U452" s="157"/>
      <c r="V452" s="157"/>
      <c r="W452" s="157"/>
      <c r="X452" s="157"/>
      <c r="Y452" s="157"/>
      <c r="Z452" s="157"/>
    </row>
    <row r="453" ht="9.75" customHeight="1">
      <c r="A453" s="157"/>
      <c r="B453" s="157"/>
      <c r="C453" s="157"/>
      <c r="D453" s="157"/>
      <c r="E453" s="157"/>
      <c r="F453" s="157"/>
      <c r="G453" s="157"/>
      <c r="H453" s="157"/>
      <c r="I453" s="157"/>
      <c r="J453" s="157"/>
      <c r="K453" s="157"/>
      <c r="L453" s="157"/>
      <c r="M453" s="157"/>
      <c r="N453" s="157"/>
      <c r="O453" s="157"/>
      <c r="P453" s="157"/>
      <c r="Q453" s="157"/>
      <c r="R453" s="157"/>
      <c r="S453" s="157"/>
      <c r="T453" s="157"/>
      <c r="U453" s="157"/>
      <c r="V453" s="157"/>
      <c r="W453" s="157"/>
      <c r="X453" s="157"/>
      <c r="Y453" s="157"/>
      <c r="Z453" s="157"/>
    </row>
    <row r="454" ht="9.75" customHeight="1">
      <c r="A454" s="157"/>
      <c r="B454" s="157"/>
      <c r="C454" s="157"/>
      <c r="D454" s="157"/>
      <c r="E454" s="157"/>
      <c r="F454" s="157"/>
      <c r="G454" s="157"/>
      <c r="H454" s="157"/>
      <c r="I454" s="157"/>
      <c r="J454" s="157"/>
      <c r="K454" s="157"/>
      <c r="L454" s="157"/>
      <c r="M454" s="157"/>
      <c r="N454" s="157"/>
      <c r="O454" s="157"/>
      <c r="P454" s="157"/>
      <c r="Q454" s="157"/>
      <c r="R454" s="157"/>
      <c r="S454" s="157"/>
      <c r="T454" s="157"/>
      <c r="U454" s="157"/>
      <c r="V454" s="157"/>
      <c r="W454" s="157"/>
      <c r="X454" s="157"/>
      <c r="Y454" s="157"/>
      <c r="Z454" s="157"/>
    </row>
    <row r="455" ht="9.75" customHeight="1">
      <c r="A455" s="157"/>
      <c r="B455" s="157"/>
      <c r="C455" s="157"/>
      <c r="D455" s="157"/>
      <c r="E455" s="157"/>
      <c r="F455" s="157"/>
      <c r="G455" s="157"/>
      <c r="H455" s="157"/>
      <c r="I455" s="157"/>
      <c r="J455" s="157"/>
      <c r="K455" s="157"/>
      <c r="L455" s="157"/>
      <c r="M455" s="157"/>
      <c r="N455" s="157"/>
      <c r="O455" s="157"/>
      <c r="P455" s="157"/>
      <c r="Q455" s="157"/>
      <c r="R455" s="157"/>
      <c r="S455" s="157"/>
      <c r="T455" s="157"/>
      <c r="U455" s="157"/>
      <c r="V455" s="157"/>
      <c r="W455" s="157"/>
      <c r="X455" s="157"/>
      <c r="Y455" s="157"/>
      <c r="Z455" s="157"/>
    </row>
    <row r="456" ht="9.75" customHeight="1">
      <c r="A456" s="157"/>
      <c r="B456" s="157"/>
      <c r="C456" s="157"/>
      <c r="D456" s="157"/>
      <c r="E456" s="157"/>
      <c r="F456" s="157"/>
      <c r="G456" s="157"/>
      <c r="H456" s="157"/>
      <c r="I456" s="157"/>
      <c r="J456" s="157"/>
      <c r="K456" s="157"/>
      <c r="L456" s="157"/>
      <c r="M456" s="157"/>
      <c r="N456" s="157"/>
      <c r="O456" s="157"/>
      <c r="P456" s="157"/>
      <c r="Q456" s="157"/>
      <c r="R456" s="157"/>
      <c r="S456" s="157"/>
      <c r="T456" s="157"/>
      <c r="U456" s="157"/>
      <c r="V456" s="157"/>
      <c r="W456" s="157"/>
      <c r="X456" s="157"/>
      <c r="Y456" s="157"/>
      <c r="Z456" s="157"/>
    </row>
    <row r="457" ht="9.75" customHeight="1">
      <c r="A457" s="157"/>
      <c r="B457" s="157"/>
      <c r="C457" s="157"/>
      <c r="D457" s="157"/>
      <c r="E457" s="157"/>
      <c r="F457" s="157"/>
      <c r="G457" s="157"/>
      <c r="H457" s="157"/>
      <c r="I457" s="157"/>
      <c r="J457" s="157"/>
      <c r="K457" s="157"/>
      <c r="L457" s="157"/>
      <c r="M457" s="157"/>
      <c r="N457" s="157"/>
      <c r="O457" s="157"/>
      <c r="P457" s="157"/>
      <c r="Q457" s="157"/>
      <c r="R457" s="157"/>
      <c r="S457" s="157"/>
      <c r="T457" s="157"/>
      <c r="U457" s="157"/>
      <c r="V457" s="157"/>
      <c r="W457" s="157"/>
      <c r="X457" s="157"/>
      <c r="Y457" s="157"/>
      <c r="Z457" s="157"/>
    </row>
    <row r="458" ht="9.75" customHeight="1">
      <c r="A458" s="157"/>
      <c r="B458" s="157"/>
      <c r="C458" s="157"/>
      <c r="D458" s="157"/>
      <c r="E458" s="157"/>
      <c r="F458" s="157"/>
      <c r="G458" s="157"/>
      <c r="H458" s="157"/>
      <c r="I458" s="157"/>
      <c r="J458" s="157"/>
      <c r="K458" s="157"/>
      <c r="L458" s="157"/>
      <c r="M458" s="157"/>
      <c r="N458" s="157"/>
      <c r="O458" s="157"/>
      <c r="P458" s="157"/>
      <c r="Q458" s="157"/>
      <c r="R458" s="157"/>
      <c r="S458" s="157"/>
      <c r="T458" s="157"/>
      <c r="U458" s="157"/>
      <c r="V458" s="157"/>
      <c r="W458" s="157"/>
      <c r="X458" s="157"/>
      <c r="Y458" s="157"/>
      <c r="Z458" s="157"/>
    </row>
    <row r="459" ht="9.75" customHeight="1">
      <c r="A459" s="157"/>
      <c r="B459" s="157"/>
      <c r="C459" s="157"/>
      <c r="D459" s="157"/>
      <c r="E459" s="157"/>
      <c r="F459" s="157"/>
      <c r="G459" s="157"/>
      <c r="H459" s="157"/>
      <c r="I459" s="157"/>
      <c r="J459" s="157"/>
      <c r="K459" s="157"/>
      <c r="L459" s="157"/>
      <c r="M459" s="157"/>
      <c r="N459" s="157"/>
      <c r="O459" s="157"/>
      <c r="P459" s="157"/>
      <c r="Q459" s="157"/>
      <c r="R459" s="157"/>
      <c r="S459" s="157"/>
      <c r="T459" s="157"/>
      <c r="U459" s="157"/>
      <c r="V459" s="157"/>
      <c r="W459" s="157"/>
      <c r="X459" s="157"/>
      <c r="Y459" s="157"/>
      <c r="Z459" s="157"/>
    </row>
    <row r="460" ht="9.75" customHeight="1">
      <c r="A460" s="157"/>
      <c r="B460" s="157"/>
      <c r="C460" s="157"/>
      <c r="D460" s="157"/>
      <c r="E460" s="157"/>
      <c r="F460" s="157"/>
      <c r="G460" s="157"/>
      <c r="H460" s="157"/>
      <c r="I460" s="157"/>
      <c r="J460" s="157"/>
      <c r="K460" s="157"/>
      <c r="L460" s="157"/>
      <c r="M460" s="157"/>
      <c r="N460" s="157"/>
      <c r="O460" s="157"/>
      <c r="P460" s="157"/>
      <c r="Q460" s="157"/>
      <c r="R460" s="157"/>
      <c r="S460" s="157"/>
      <c r="T460" s="157"/>
      <c r="U460" s="157"/>
      <c r="V460" s="157"/>
      <c r="W460" s="157"/>
      <c r="X460" s="157"/>
      <c r="Y460" s="157"/>
      <c r="Z460" s="157"/>
    </row>
    <row r="461" ht="9.75" customHeight="1">
      <c r="A461" s="157"/>
      <c r="B461" s="157"/>
      <c r="C461" s="157"/>
      <c r="D461" s="157"/>
      <c r="E461" s="157"/>
      <c r="F461" s="157"/>
      <c r="G461" s="157"/>
      <c r="H461" s="157"/>
      <c r="I461" s="157"/>
      <c r="J461" s="157"/>
      <c r="K461" s="157"/>
      <c r="L461" s="157"/>
      <c r="M461" s="157"/>
      <c r="N461" s="157"/>
      <c r="O461" s="157"/>
      <c r="P461" s="157"/>
      <c r="Q461" s="157"/>
      <c r="R461" s="157"/>
      <c r="S461" s="157"/>
      <c r="T461" s="157"/>
      <c r="U461" s="157"/>
      <c r="V461" s="157"/>
      <c r="W461" s="157"/>
      <c r="X461" s="157"/>
      <c r="Y461" s="157"/>
      <c r="Z461" s="157"/>
    </row>
    <row r="462" ht="9.75" customHeight="1">
      <c r="A462" s="157"/>
      <c r="B462" s="157"/>
      <c r="C462" s="157"/>
      <c r="D462" s="157"/>
      <c r="E462" s="157"/>
      <c r="F462" s="157"/>
      <c r="G462" s="157"/>
      <c r="H462" s="157"/>
      <c r="I462" s="157"/>
      <c r="J462" s="157"/>
      <c r="K462" s="157"/>
      <c r="L462" s="157"/>
      <c r="M462" s="157"/>
      <c r="N462" s="157"/>
      <c r="O462" s="157"/>
      <c r="P462" s="157"/>
      <c r="Q462" s="157"/>
      <c r="R462" s="157"/>
      <c r="S462" s="157"/>
      <c r="T462" s="157"/>
      <c r="U462" s="157"/>
      <c r="V462" s="157"/>
      <c r="W462" s="157"/>
      <c r="X462" s="157"/>
      <c r="Y462" s="157"/>
      <c r="Z462" s="157"/>
    </row>
    <row r="463" ht="9.75" customHeight="1">
      <c r="A463" s="157"/>
      <c r="B463" s="157"/>
      <c r="C463" s="157"/>
      <c r="D463" s="157"/>
      <c r="E463" s="157"/>
      <c r="F463" s="157"/>
      <c r="G463" s="157"/>
      <c r="H463" s="157"/>
      <c r="I463" s="157"/>
      <c r="J463" s="157"/>
      <c r="K463" s="157"/>
      <c r="L463" s="157"/>
      <c r="M463" s="157"/>
      <c r="N463" s="157"/>
      <c r="O463" s="157"/>
      <c r="P463" s="157"/>
      <c r="Q463" s="157"/>
      <c r="R463" s="157"/>
      <c r="S463" s="157"/>
      <c r="T463" s="157"/>
      <c r="U463" s="157"/>
      <c r="V463" s="157"/>
      <c r="W463" s="157"/>
      <c r="X463" s="157"/>
      <c r="Y463" s="157"/>
      <c r="Z463" s="157"/>
    </row>
    <row r="464" ht="9.75" customHeight="1">
      <c r="A464" s="157"/>
      <c r="B464" s="157"/>
      <c r="C464" s="157"/>
      <c r="D464" s="157"/>
      <c r="E464" s="157"/>
      <c r="F464" s="157"/>
      <c r="G464" s="157"/>
      <c r="H464" s="157"/>
      <c r="I464" s="157"/>
      <c r="J464" s="157"/>
      <c r="K464" s="157"/>
      <c r="L464" s="157"/>
      <c r="M464" s="157"/>
      <c r="N464" s="157"/>
      <c r="O464" s="157"/>
      <c r="P464" s="157"/>
      <c r="Q464" s="157"/>
      <c r="R464" s="157"/>
      <c r="S464" s="157"/>
      <c r="T464" s="157"/>
      <c r="U464" s="157"/>
      <c r="V464" s="157"/>
      <c r="W464" s="157"/>
      <c r="X464" s="157"/>
      <c r="Y464" s="157"/>
      <c r="Z464" s="157"/>
    </row>
    <row r="465" ht="9.75" customHeight="1">
      <c r="A465" s="157"/>
      <c r="B465" s="157"/>
      <c r="C465" s="157"/>
      <c r="D465" s="157"/>
      <c r="E465" s="157"/>
      <c r="F465" s="157"/>
      <c r="G465" s="157"/>
      <c r="H465" s="157"/>
      <c r="I465" s="157"/>
      <c r="J465" s="157"/>
      <c r="K465" s="157"/>
      <c r="L465" s="157"/>
      <c r="M465" s="157"/>
      <c r="N465" s="157"/>
      <c r="O465" s="157"/>
      <c r="P465" s="157"/>
      <c r="Q465" s="157"/>
      <c r="R465" s="157"/>
      <c r="S465" s="157"/>
      <c r="T465" s="157"/>
      <c r="U465" s="157"/>
      <c r="V465" s="157"/>
      <c r="W465" s="157"/>
      <c r="X465" s="157"/>
      <c r="Y465" s="157"/>
      <c r="Z465" s="157"/>
    </row>
    <row r="466" ht="9.75" customHeight="1">
      <c r="A466" s="157"/>
      <c r="B466" s="157"/>
      <c r="C466" s="157"/>
      <c r="D466" s="157"/>
      <c r="E466" s="157"/>
      <c r="F466" s="157"/>
      <c r="G466" s="157"/>
      <c r="H466" s="157"/>
      <c r="I466" s="157"/>
      <c r="J466" s="157"/>
      <c r="K466" s="157"/>
      <c r="L466" s="157"/>
      <c r="M466" s="157"/>
      <c r="N466" s="157"/>
      <c r="O466" s="157"/>
      <c r="P466" s="157"/>
      <c r="Q466" s="157"/>
      <c r="R466" s="157"/>
      <c r="S466" s="157"/>
      <c r="T466" s="157"/>
      <c r="U466" s="157"/>
      <c r="V466" s="157"/>
      <c r="W466" s="157"/>
      <c r="X466" s="157"/>
      <c r="Y466" s="157"/>
      <c r="Z466" s="157"/>
    </row>
    <row r="467" ht="9.75" customHeight="1">
      <c r="A467" s="157"/>
      <c r="B467" s="157"/>
      <c r="C467" s="157"/>
      <c r="D467" s="157"/>
      <c r="E467" s="157"/>
      <c r="F467" s="157"/>
      <c r="G467" s="157"/>
      <c r="H467" s="157"/>
      <c r="I467" s="157"/>
      <c r="J467" s="157"/>
      <c r="K467" s="157"/>
      <c r="L467" s="157"/>
      <c r="M467" s="157"/>
      <c r="N467" s="157"/>
      <c r="O467" s="157"/>
      <c r="P467" s="157"/>
      <c r="Q467" s="157"/>
      <c r="R467" s="157"/>
      <c r="S467" s="157"/>
      <c r="T467" s="157"/>
      <c r="U467" s="157"/>
      <c r="V467" s="157"/>
      <c r="W467" s="157"/>
      <c r="X467" s="157"/>
      <c r="Y467" s="157"/>
      <c r="Z467" s="157"/>
    </row>
    <row r="468" ht="9.75" customHeight="1">
      <c r="A468" s="157"/>
      <c r="B468" s="157"/>
      <c r="C468" s="157"/>
      <c r="D468" s="157"/>
      <c r="E468" s="157"/>
      <c r="F468" s="157"/>
      <c r="G468" s="157"/>
      <c r="H468" s="157"/>
      <c r="I468" s="157"/>
      <c r="J468" s="157"/>
      <c r="K468" s="157"/>
      <c r="L468" s="157"/>
      <c r="M468" s="157"/>
      <c r="N468" s="157"/>
      <c r="O468" s="157"/>
      <c r="P468" s="157"/>
      <c r="Q468" s="157"/>
      <c r="R468" s="157"/>
      <c r="S468" s="157"/>
      <c r="T468" s="157"/>
      <c r="U468" s="157"/>
      <c r="V468" s="157"/>
      <c r="W468" s="157"/>
      <c r="X468" s="157"/>
      <c r="Y468" s="157"/>
      <c r="Z468" s="157"/>
    </row>
    <row r="469" ht="9.75" customHeight="1">
      <c r="A469" s="157"/>
      <c r="B469" s="157"/>
      <c r="C469" s="157"/>
      <c r="D469" s="157"/>
      <c r="E469" s="157"/>
      <c r="F469" s="157"/>
      <c r="G469" s="157"/>
      <c r="H469" s="157"/>
      <c r="I469" s="157"/>
      <c r="J469" s="157"/>
      <c r="K469" s="157"/>
      <c r="L469" s="157"/>
      <c r="M469" s="157"/>
      <c r="N469" s="157"/>
      <c r="O469" s="157"/>
      <c r="P469" s="157"/>
      <c r="Q469" s="157"/>
      <c r="R469" s="157"/>
      <c r="S469" s="157"/>
      <c r="T469" s="157"/>
      <c r="U469" s="157"/>
      <c r="V469" s="157"/>
      <c r="W469" s="157"/>
      <c r="X469" s="157"/>
      <c r="Y469" s="157"/>
      <c r="Z469" s="157"/>
    </row>
    <row r="470" ht="9.75" customHeight="1">
      <c r="A470" s="157"/>
      <c r="B470" s="157"/>
      <c r="C470" s="157"/>
      <c r="D470" s="157"/>
      <c r="E470" s="157"/>
      <c r="F470" s="157"/>
      <c r="G470" s="157"/>
      <c r="H470" s="157"/>
      <c r="I470" s="157"/>
      <c r="J470" s="157"/>
      <c r="K470" s="157"/>
      <c r="L470" s="157"/>
      <c r="M470" s="157"/>
      <c r="N470" s="157"/>
      <c r="O470" s="157"/>
      <c r="P470" s="157"/>
      <c r="Q470" s="157"/>
      <c r="R470" s="157"/>
      <c r="S470" s="157"/>
      <c r="T470" s="157"/>
      <c r="U470" s="157"/>
      <c r="V470" s="157"/>
      <c r="W470" s="157"/>
      <c r="X470" s="157"/>
      <c r="Y470" s="157"/>
      <c r="Z470" s="157"/>
    </row>
    <row r="471" ht="9.75" customHeight="1">
      <c r="A471" s="157"/>
      <c r="B471" s="157"/>
      <c r="C471" s="157"/>
      <c r="D471" s="157"/>
      <c r="E471" s="157"/>
      <c r="F471" s="157"/>
      <c r="G471" s="157"/>
      <c r="H471" s="157"/>
      <c r="I471" s="157"/>
      <c r="J471" s="157"/>
      <c r="K471" s="157"/>
      <c r="L471" s="157"/>
      <c r="M471" s="157"/>
      <c r="N471" s="157"/>
      <c r="O471" s="157"/>
      <c r="P471" s="157"/>
      <c r="Q471" s="157"/>
      <c r="R471" s="157"/>
      <c r="S471" s="157"/>
      <c r="T471" s="157"/>
      <c r="U471" s="157"/>
      <c r="V471" s="157"/>
      <c r="W471" s="157"/>
      <c r="X471" s="157"/>
      <c r="Y471" s="157"/>
      <c r="Z471" s="157"/>
    </row>
    <row r="472" ht="9.75" customHeight="1">
      <c r="A472" s="157"/>
      <c r="B472" s="157"/>
      <c r="C472" s="157"/>
      <c r="D472" s="157"/>
      <c r="E472" s="157"/>
      <c r="F472" s="157"/>
      <c r="G472" s="157"/>
      <c r="H472" s="157"/>
      <c r="I472" s="157"/>
      <c r="J472" s="157"/>
      <c r="K472" s="157"/>
      <c r="L472" s="157"/>
      <c r="M472" s="157"/>
      <c r="N472" s="157"/>
      <c r="O472" s="157"/>
      <c r="P472" s="157"/>
      <c r="Q472" s="157"/>
      <c r="R472" s="157"/>
      <c r="S472" s="157"/>
      <c r="T472" s="157"/>
      <c r="U472" s="157"/>
      <c r="V472" s="157"/>
      <c r="W472" s="157"/>
      <c r="X472" s="157"/>
      <c r="Y472" s="157"/>
      <c r="Z472" s="157"/>
    </row>
    <row r="473" ht="9.75" customHeight="1">
      <c r="A473" s="157"/>
      <c r="B473" s="157"/>
      <c r="C473" s="157"/>
      <c r="D473" s="157"/>
      <c r="E473" s="157"/>
      <c r="F473" s="157"/>
      <c r="G473" s="157"/>
      <c r="H473" s="157"/>
      <c r="I473" s="157"/>
      <c r="J473" s="157"/>
      <c r="K473" s="157"/>
      <c r="L473" s="157"/>
      <c r="M473" s="157"/>
      <c r="N473" s="157"/>
      <c r="O473" s="157"/>
      <c r="P473" s="157"/>
      <c r="Q473" s="157"/>
      <c r="R473" s="157"/>
      <c r="S473" s="157"/>
      <c r="T473" s="157"/>
      <c r="U473" s="157"/>
      <c r="V473" s="157"/>
      <c r="W473" s="157"/>
      <c r="X473" s="157"/>
      <c r="Y473" s="157"/>
      <c r="Z473" s="157"/>
    </row>
    <row r="474" ht="9.75" customHeight="1">
      <c r="A474" s="157"/>
      <c r="B474" s="157"/>
      <c r="C474" s="157"/>
      <c r="D474" s="157"/>
      <c r="E474" s="157"/>
      <c r="F474" s="157"/>
      <c r="G474" s="157"/>
      <c r="H474" s="157"/>
      <c r="I474" s="157"/>
      <c r="J474" s="157"/>
      <c r="K474" s="157"/>
      <c r="L474" s="157"/>
      <c r="M474" s="157"/>
      <c r="N474" s="157"/>
      <c r="O474" s="157"/>
      <c r="P474" s="157"/>
      <c r="Q474" s="157"/>
      <c r="R474" s="157"/>
      <c r="S474" s="157"/>
      <c r="T474" s="157"/>
      <c r="U474" s="157"/>
      <c r="V474" s="157"/>
      <c r="W474" s="157"/>
      <c r="X474" s="157"/>
      <c r="Y474" s="157"/>
      <c r="Z474" s="157"/>
    </row>
    <row r="475" ht="9.75" customHeight="1">
      <c r="A475" s="157"/>
      <c r="B475" s="157"/>
      <c r="C475" s="157"/>
      <c r="D475" s="157"/>
      <c r="E475" s="157"/>
      <c r="F475" s="157"/>
      <c r="G475" s="157"/>
      <c r="H475" s="157"/>
      <c r="I475" s="157"/>
      <c r="J475" s="157"/>
      <c r="K475" s="157"/>
      <c r="L475" s="157"/>
      <c r="M475" s="157"/>
      <c r="N475" s="157"/>
      <c r="O475" s="157"/>
      <c r="P475" s="157"/>
      <c r="Q475" s="157"/>
      <c r="R475" s="157"/>
      <c r="S475" s="157"/>
      <c r="T475" s="157"/>
      <c r="U475" s="157"/>
      <c r="V475" s="157"/>
      <c r="W475" s="157"/>
      <c r="X475" s="157"/>
      <c r="Y475" s="157"/>
      <c r="Z475" s="157"/>
    </row>
    <row r="476" ht="9.75" customHeight="1">
      <c r="A476" s="157"/>
      <c r="B476" s="157"/>
      <c r="C476" s="157"/>
      <c r="D476" s="157"/>
      <c r="E476" s="157"/>
      <c r="F476" s="157"/>
      <c r="G476" s="157"/>
      <c r="H476" s="157"/>
      <c r="I476" s="157"/>
      <c r="J476" s="157"/>
      <c r="K476" s="157"/>
      <c r="L476" s="157"/>
      <c r="M476" s="157"/>
      <c r="N476" s="157"/>
      <c r="O476" s="157"/>
      <c r="P476" s="157"/>
      <c r="Q476" s="157"/>
      <c r="R476" s="157"/>
      <c r="S476" s="157"/>
      <c r="T476" s="157"/>
      <c r="U476" s="157"/>
      <c r="V476" s="157"/>
      <c r="W476" s="157"/>
      <c r="X476" s="157"/>
      <c r="Y476" s="157"/>
      <c r="Z476" s="157"/>
    </row>
    <row r="477" ht="9.75" customHeight="1">
      <c r="A477" s="157"/>
      <c r="B477" s="157"/>
      <c r="C477" s="157"/>
      <c r="D477" s="157"/>
      <c r="E477" s="157"/>
      <c r="F477" s="157"/>
      <c r="G477" s="157"/>
      <c r="H477" s="157"/>
      <c r="I477" s="157"/>
      <c r="J477" s="157"/>
      <c r="K477" s="157"/>
      <c r="L477" s="157"/>
      <c r="M477" s="157"/>
      <c r="N477" s="157"/>
      <c r="O477" s="157"/>
      <c r="P477" s="157"/>
      <c r="Q477" s="157"/>
      <c r="R477" s="157"/>
      <c r="S477" s="157"/>
      <c r="T477" s="157"/>
      <c r="U477" s="157"/>
      <c r="V477" s="157"/>
      <c r="W477" s="157"/>
      <c r="X477" s="157"/>
      <c r="Y477" s="157"/>
      <c r="Z477" s="157"/>
    </row>
    <row r="478" ht="9.75" customHeight="1">
      <c r="A478" s="157"/>
      <c r="B478" s="157"/>
      <c r="C478" s="157"/>
      <c r="D478" s="157"/>
      <c r="E478" s="157"/>
      <c r="F478" s="157"/>
      <c r="G478" s="157"/>
      <c r="H478" s="157"/>
      <c r="I478" s="157"/>
      <c r="J478" s="157"/>
      <c r="K478" s="157"/>
      <c r="L478" s="157"/>
      <c r="M478" s="157"/>
      <c r="N478" s="157"/>
      <c r="O478" s="157"/>
      <c r="P478" s="157"/>
      <c r="Q478" s="157"/>
      <c r="R478" s="157"/>
      <c r="S478" s="157"/>
      <c r="T478" s="157"/>
      <c r="U478" s="157"/>
      <c r="V478" s="157"/>
      <c r="W478" s="157"/>
      <c r="X478" s="157"/>
      <c r="Y478" s="157"/>
      <c r="Z478" s="157"/>
    </row>
    <row r="479" ht="9.75" customHeight="1">
      <c r="A479" s="157"/>
      <c r="B479" s="157"/>
      <c r="C479" s="157"/>
      <c r="D479" s="157"/>
      <c r="E479" s="157"/>
      <c r="F479" s="157"/>
      <c r="G479" s="157"/>
      <c r="H479" s="157"/>
      <c r="I479" s="157"/>
      <c r="J479" s="157"/>
      <c r="K479" s="157"/>
      <c r="L479" s="157"/>
      <c r="M479" s="157"/>
      <c r="N479" s="157"/>
      <c r="O479" s="157"/>
      <c r="P479" s="157"/>
      <c r="Q479" s="157"/>
      <c r="R479" s="157"/>
      <c r="S479" s="157"/>
      <c r="T479" s="157"/>
      <c r="U479" s="157"/>
      <c r="V479" s="157"/>
      <c r="W479" s="157"/>
      <c r="X479" s="157"/>
      <c r="Y479" s="157"/>
      <c r="Z479" s="157"/>
    </row>
    <row r="480" ht="9.75" customHeight="1">
      <c r="A480" s="157"/>
      <c r="B480" s="157"/>
      <c r="C480" s="157"/>
      <c r="D480" s="157"/>
      <c r="E480" s="157"/>
      <c r="F480" s="157"/>
      <c r="G480" s="157"/>
      <c r="H480" s="157"/>
      <c r="I480" s="157"/>
      <c r="J480" s="157"/>
      <c r="K480" s="157"/>
      <c r="L480" s="157"/>
      <c r="M480" s="157"/>
      <c r="N480" s="157"/>
      <c r="O480" s="157"/>
      <c r="P480" s="157"/>
      <c r="Q480" s="157"/>
      <c r="R480" s="157"/>
      <c r="S480" s="157"/>
      <c r="T480" s="157"/>
      <c r="U480" s="157"/>
      <c r="V480" s="157"/>
      <c r="W480" s="157"/>
      <c r="X480" s="157"/>
      <c r="Y480" s="157"/>
      <c r="Z480" s="157"/>
    </row>
    <row r="481" ht="9.75" customHeight="1">
      <c r="A481" s="157"/>
      <c r="B481" s="157"/>
      <c r="C481" s="157"/>
      <c r="D481" s="157"/>
      <c r="E481" s="157"/>
      <c r="F481" s="157"/>
      <c r="G481" s="157"/>
      <c r="H481" s="157"/>
      <c r="I481" s="157"/>
      <c r="J481" s="157"/>
      <c r="K481" s="157"/>
      <c r="L481" s="157"/>
      <c r="M481" s="157"/>
      <c r="N481" s="157"/>
      <c r="O481" s="157"/>
      <c r="P481" s="157"/>
      <c r="Q481" s="157"/>
      <c r="R481" s="157"/>
      <c r="S481" s="157"/>
      <c r="T481" s="157"/>
      <c r="U481" s="157"/>
      <c r="V481" s="157"/>
      <c r="W481" s="157"/>
      <c r="X481" s="157"/>
      <c r="Y481" s="157"/>
      <c r="Z481" s="157"/>
    </row>
    <row r="482" ht="9.75" customHeight="1">
      <c r="A482" s="157"/>
      <c r="B482" s="157"/>
      <c r="C482" s="157"/>
      <c r="D482" s="157"/>
      <c r="E482" s="157"/>
      <c r="F482" s="157"/>
      <c r="G482" s="157"/>
      <c r="H482" s="157"/>
      <c r="I482" s="157"/>
      <c r="J482" s="157"/>
      <c r="K482" s="157"/>
      <c r="L482" s="157"/>
      <c r="M482" s="157"/>
      <c r="N482" s="157"/>
      <c r="O482" s="157"/>
      <c r="P482" s="157"/>
      <c r="Q482" s="157"/>
      <c r="R482" s="157"/>
      <c r="S482" s="157"/>
      <c r="T482" s="157"/>
      <c r="U482" s="157"/>
      <c r="V482" s="157"/>
      <c r="W482" s="157"/>
      <c r="X482" s="157"/>
      <c r="Y482" s="157"/>
      <c r="Z482" s="157"/>
    </row>
    <row r="483" ht="9.75" customHeight="1">
      <c r="A483" s="157"/>
      <c r="B483" s="157"/>
      <c r="C483" s="157"/>
      <c r="D483" s="157"/>
      <c r="E483" s="157"/>
      <c r="F483" s="157"/>
      <c r="G483" s="157"/>
      <c r="H483" s="157"/>
      <c r="I483" s="157"/>
      <c r="J483" s="157"/>
      <c r="K483" s="157"/>
      <c r="L483" s="157"/>
      <c r="M483" s="157"/>
      <c r="N483" s="157"/>
      <c r="O483" s="157"/>
      <c r="P483" s="157"/>
      <c r="Q483" s="157"/>
      <c r="R483" s="157"/>
      <c r="S483" s="157"/>
      <c r="T483" s="157"/>
      <c r="U483" s="157"/>
      <c r="V483" s="157"/>
      <c r="W483" s="157"/>
      <c r="X483" s="157"/>
      <c r="Y483" s="157"/>
      <c r="Z483" s="157"/>
    </row>
    <row r="484" ht="9.75" customHeight="1">
      <c r="A484" s="157"/>
      <c r="B484" s="157"/>
      <c r="C484" s="157"/>
      <c r="D484" s="157"/>
      <c r="E484" s="157"/>
      <c r="F484" s="157"/>
      <c r="G484" s="157"/>
      <c r="H484" s="157"/>
      <c r="I484" s="157"/>
      <c r="J484" s="157"/>
      <c r="K484" s="157"/>
      <c r="L484" s="157"/>
      <c r="M484" s="157"/>
      <c r="N484" s="157"/>
      <c r="O484" s="157"/>
      <c r="P484" s="157"/>
      <c r="Q484" s="157"/>
      <c r="R484" s="157"/>
      <c r="S484" s="157"/>
      <c r="T484" s="157"/>
      <c r="U484" s="157"/>
      <c r="V484" s="157"/>
      <c r="W484" s="157"/>
      <c r="X484" s="157"/>
      <c r="Y484" s="157"/>
      <c r="Z484" s="157"/>
    </row>
    <row r="485" ht="9.75" customHeight="1">
      <c r="A485" s="157"/>
      <c r="B485" s="157"/>
      <c r="C485" s="157"/>
      <c r="D485" s="157"/>
      <c r="E485" s="157"/>
      <c r="F485" s="157"/>
      <c r="G485" s="157"/>
      <c r="H485" s="157"/>
      <c r="I485" s="157"/>
      <c r="J485" s="157"/>
      <c r="K485" s="157"/>
      <c r="L485" s="157"/>
      <c r="M485" s="157"/>
      <c r="N485" s="157"/>
      <c r="O485" s="157"/>
      <c r="P485" s="157"/>
      <c r="Q485" s="157"/>
      <c r="R485" s="157"/>
      <c r="S485" s="157"/>
      <c r="T485" s="157"/>
      <c r="U485" s="157"/>
      <c r="V485" s="157"/>
      <c r="W485" s="157"/>
      <c r="X485" s="157"/>
      <c r="Y485" s="157"/>
      <c r="Z485" s="157"/>
    </row>
    <row r="486" ht="9.75" customHeight="1">
      <c r="A486" s="157"/>
      <c r="B486" s="157"/>
      <c r="C486" s="157"/>
      <c r="D486" s="157"/>
      <c r="E486" s="157"/>
      <c r="F486" s="157"/>
      <c r="G486" s="157"/>
      <c r="H486" s="157"/>
      <c r="I486" s="157"/>
      <c r="J486" s="157"/>
      <c r="K486" s="157"/>
      <c r="L486" s="157"/>
      <c r="M486" s="157"/>
      <c r="N486" s="157"/>
      <c r="O486" s="157"/>
      <c r="P486" s="157"/>
      <c r="Q486" s="157"/>
      <c r="R486" s="157"/>
      <c r="S486" s="157"/>
      <c r="T486" s="157"/>
      <c r="U486" s="157"/>
      <c r="V486" s="157"/>
      <c r="W486" s="157"/>
      <c r="X486" s="157"/>
      <c r="Y486" s="157"/>
      <c r="Z486" s="157"/>
    </row>
    <row r="487" ht="9.75" customHeight="1">
      <c r="A487" s="157"/>
      <c r="B487" s="157"/>
      <c r="C487" s="157"/>
      <c r="D487" s="157"/>
      <c r="E487" s="157"/>
      <c r="F487" s="157"/>
      <c r="G487" s="157"/>
      <c r="H487" s="157"/>
      <c r="I487" s="157"/>
      <c r="J487" s="157"/>
      <c r="K487" s="157"/>
      <c r="L487" s="157"/>
      <c r="M487" s="157"/>
      <c r="N487" s="157"/>
      <c r="O487" s="157"/>
      <c r="P487" s="157"/>
      <c r="Q487" s="157"/>
      <c r="R487" s="157"/>
      <c r="S487" s="157"/>
      <c r="T487" s="157"/>
      <c r="U487" s="157"/>
      <c r="V487" s="157"/>
      <c r="W487" s="157"/>
      <c r="X487" s="157"/>
      <c r="Y487" s="157"/>
      <c r="Z487" s="157"/>
    </row>
    <row r="488" ht="9.75" customHeight="1">
      <c r="A488" s="157"/>
      <c r="B488" s="157"/>
      <c r="C488" s="157"/>
      <c r="D488" s="157"/>
      <c r="E488" s="157"/>
      <c r="F488" s="157"/>
      <c r="G488" s="157"/>
      <c r="H488" s="157"/>
      <c r="I488" s="157"/>
      <c r="J488" s="157"/>
      <c r="K488" s="157"/>
      <c r="L488" s="157"/>
      <c r="M488" s="157"/>
      <c r="N488" s="157"/>
      <c r="O488" s="157"/>
      <c r="P488" s="157"/>
      <c r="Q488" s="157"/>
      <c r="R488" s="157"/>
      <c r="S488" s="157"/>
      <c r="T488" s="157"/>
      <c r="U488" s="157"/>
      <c r="V488" s="157"/>
      <c r="W488" s="157"/>
      <c r="X488" s="157"/>
      <c r="Y488" s="157"/>
      <c r="Z488" s="157"/>
    </row>
    <row r="489" ht="9.75" customHeight="1">
      <c r="A489" s="157"/>
      <c r="B489" s="157"/>
      <c r="C489" s="157"/>
      <c r="D489" s="157"/>
      <c r="E489" s="157"/>
      <c r="F489" s="157"/>
      <c r="G489" s="157"/>
      <c r="H489" s="157"/>
      <c r="I489" s="157"/>
      <c r="J489" s="157"/>
      <c r="K489" s="157"/>
      <c r="L489" s="157"/>
      <c r="M489" s="157"/>
      <c r="N489" s="157"/>
      <c r="O489" s="157"/>
      <c r="P489" s="157"/>
      <c r="Q489" s="157"/>
      <c r="R489" s="157"/>
      <c r="S489" s="157"/>
      <c r="T489" s="157"/>
      <c r="U489" s="157"/>
      <c r="V489" s="157"/>
      <c r="W489" s="157"/>
      <c r="X489" s="157"/>
      <c r="Y489" s="157"/>
      <c r="Z489" s="157"/>
    </row>
    <row r="490" ht="9.75" customHeight="1">
      <c r="A490" s="157"/>
      <c r="B490" s="157"/>
      <c r="C490" s="157"/>
      <c r="D490" s="157"/>
      <c r="E490" s="157"/>
      <c r="F490" s="157"/>
      <c r="G490" s="157"/>
      <c r="H490" s="157"/>
      <c r="I490" s="157"/>
      <c r="J490" s="157"/>
      <c r="K490" s="157"/>
      <c r="L490" s="157"/>
      <c r="M490" s="157"/>
      <c r="N490" s="157"/>
      <c r="O490" s="157"/>
      <c r="P490" s="157"/>
      <c r="Q490" s="157"/>
      <c r="R490" s="157"/>
      <c r="S490" s="157"/>
      <c r="T490" s="157"/>
      <c r="U490" s="157"/>
      <c r="V490" s="157"/>
      <c r="W490" s="157"/>
      <c r="X490" s="157"/>
      <c r="Y490" s="157"/>
      <c r="Z490" s="157"/>
    </row>
    <row r="491" ht="9.75" customHeight="1">
      <c r="A491" s="157"/>
      <c r="B491" s="157"/>
      <c r="C491" s="157"/>
      <c r="D491" s="157"/>
      <c r="E491" s="157"/>
      <c r="F491" s="157"/>
      <c r="G491" s="157"/>
      <c r="H491" s="157"/>
      <c r="I491" s="157"/>
      <c r="J491" s="157"/>
      <c r="K491" s="157"/>
      <c r="L491" s="157"/>
      <c r="M491" s="157"/>
      <c r="N491" s="157"/>
      <c r="O491" s="157"/>
      <c r="P491" s="157"/>
      <c r="Q491" s="157"/>
      <c r="R491" s="157"/>
      <c r="S491" s="157"/>
      <c r="T491" s="157"/>
      <c r="U491" s="157"/>
      <c r="V491" s="157"/>
      <c r="W491" s="157"/>
      <c r="X491" s="157"/>
      <c r="Y491" s="157"/>
      <c r="Z491" s="157"/>
    </row>
    <row r="492" ht="9.75" customHeight="1">
      <c r="A492" s="157"/>
      <c r="B492" s="157"/>
      <c r="C492" s="157"/>
      <c r="D492" s="157"/>
      <c r="E492" s="157"/>
      <c r="F492" s="157"/>
      <c r="G492" s="157"/>
      <c r="H492" s="157"/>
      <c r="I492" s="157"/>
      <c r="J492" s="157"/>
      <c r="K492" s="157"/>
      <c r="L492" s="157"/>
      <c r="M492" s="157"/>
      <c r="N492" s="157"/>
      <c r="O492" s="157"/>
      <c r="P492" s="157"/>
      <c r="Q492" s="157"/>
      <c r="R492" s="157"/>
      <c r="S492" s="157"/>
      <c r="T492" s="157"/>
      <c r="U492" s="157"/>
      <c r="V492" s="157"/>
      <c r="W492" s="157"/>
      <c r="X492" s="157"/>
      <c r="Y492" s="157"/>
      <c r="Z492" s="157"/>
    </row>
    <row r="493" ht="9.75" customHeight="1">
      <c r="A493" s="157"/>
      <c r="B493" s="157"/>
      <c r="C493" s="157"/>
      <c r="D493" s="157"/>
      <c r="E493" s="157"/>
      <c r="F493" s="157"/>
      <c r="G493" s="157"/>
      <c r="H493" s="157"/>
      <c r="I493" s="157"/>
      <c r="J493" s="157"/>
      <c r="K493" s="157"/>
      <c r="L493" s="157"/>
      <c r="M493" s="157"/>
      <c r="N493" s="157"/>
      <c r="O493" s="157"/>
      <c r="P493" s="157"/>
      <c r="Q493" s="157"/>
      <c r="R493" s="157"/>
      <c r="S493" s="157"/>
      <c r="T493" s="157"/>
      <c r="U493" s="157"/>
      <c r="V493" s="157"/>
      <c r="W493" s="157"/>
      <c r="X493" s="157"/>
      <c r="Y493" s="157"/>
      <c r="Z493" s="157"/>
    </row>
    <row r="494" ht="9.75" customHeight="1">
      <c r="A494" s="157"/>
      <c r="B494" s="157"/>
      <c r="C494" s="157"/>
      <c r="D494" s="157"/>
      <c r="E494" s="157"/>
      <c r="F494" s="157"/>
      <c r="G494" s="157"/>
      <c r="H494" s="157"/>
      <c r="I494" s="157"/>
      <c r="J494" s="157"/>
      <c r="K494" s="157"/>
      <c r="L494" s="157"/>
      <c r="M494" s="157"/>
      <c r="N494" s="157"/>
      <c r="O494" s="157"/>
      <c r="P494" s="157"/>
      <c r="Q494" s="157"/>
      <c r="R494" s="157"/>
      <c r="S494" s="157"/>
      <c r="T494" s="157"/>
      <c r="U494" s="157"/>
      <c r="V494" s="157"/>
      <c r="W494" s="157"/>
      <c r="X494" s="157"/>
      <c r="Y494" s="157"/>
      <c r="Z494" s="157"/>
    </row>
    <row r="495" ht="9.75" customHeight="1">
      <c r="A495" s="157"/>
      <c r="B495" s="157"/>
      <c r="C495" s="157"/>
      <c r="D495" s="157"/>
      <c r="E495" s="157"/>
      <c r="F495" s="157"/>
      <c r="G495" s="157"/>
      <c r="H495" s="157"/>
      <c r="I495" s="157"/>
      <c r="J495" s="157"/>
      <c r="K495" s="157"/>
      <c r="L495" s="157"/>
      <c r="M495" s="157"/>
      <c r="N495" s="157"/>
      <c r="O495" s="157"/>
      <c r="P495" s="157"/>
      <c r="Q495" s="157"/>
      <c r="R495" s="157"/>
      <c r="S495" s="157"/>
      <c r="T495" s="157"/>
      <c r="U495" s="157"/>
      <c r="V495" s="157"/>
      <c r="W495" s="157"/>
      <c r="X495" s="157"/>
      <c r="Y495" s="157"/>
      <c r="Z495" s="157"/>
    </row>
    <row r="496" ht="9.75" customHeight="1">
      <c r="A496" s="157"/>
      <c r="B496" s="157"/>
      <c r="C496" s="157"/>
      <c r="D496" s="157"/>
      <c r="E496" s="157"/>
      <c r="F496" s="157"/>
      <c r="G496" s="157"/>
      <c r="H496" s="157"/>
      <c r="I496" s="157"/>
      <c r="J496" s="157"/>
      <c r="K496" s="157"/>
      <c r="L496" s="157"/>
      <c r="M496" s="157"/>
      <c r="N496" s="157"/>
      <c r="O496" s="157"/>
      <c r="P496" s="157"/>
      <c r="Q496" s="157"/>
      <c r="R496" s="157"/>
      <c r="S496" s="157"/>
      <c r="T496" s="157"/>
      <c r="U496" s="157"/>
      <c r="V496" s="157"/>
      <c r="W496" s="157"/>
      <c r="X496" s="157"/>
      <c r="Y496" s="157"/>
      <c r="Z496" s="157"/>
    </row>
    <row r="497" ht="9.75" customHeight="1">
      <c r="A497" s="157"/>
      <c r="B497" s="157"/>
      <c r="C497" s="157"/>
      <c r="D497" s="157"/>
      <c r="E497" s="157"/>
      <c r="F497" s="157"/>
      <c r="G497" s="157"/>
      <c r="H497" s="157"/>
      <c r="I497" s="157"/>
      <c r="J497" s="157"/>
      <c r="K497" s="157"/>
      <c r="L497" s="157"/>
      <c r="M497" s="157"/>
      <c r="N497" s="157"/>
      <c r="O497" s="157"/>
      <c r="P497" s="157"/>
      <c r="Q497" s="157"/>
      <c r="R497" s="157"/>
      <c r="S497" s="157"/>
      <c r="T497" s="157"/>
      <c r="U497" s="157"/>
      <c r="V497" s="157"/>
      <c r="W497" s="157"/>
      <c r="X497" s="157"/>
      <c r="Y497" s="157"/>
      <c r="Z497" s="157"/>
    </row>
    <row r="498" ht="9.75" customHeight="1">
      <c r="A498" s="157"/>
      <c r="B498" s="157"/>
      <c r="C498" s="157"/>
      <c r="D498" s="157"/>
      <c r="E498" s="157"/>
      <c r="F498" s="157"/>
      <c r="G498" s="157"/>
      <c r="H498" s="157"/>
      <c r="I498" s="157"/>
      <c r="J498" s="157"/>
      <c r="K498" s="157"/>
      <c r="L498" s="157"/>
      <c r="M498" s="157"/>
      <c r="N498" s="157"/>
      <c r="O498" s="157"/>
      <c r="P498" s="157"/>
      <c r="Q498" s="157"/>
      <c r="R498" s="157"/>
      <c r="S498" s="157"/>
      <c r="T498" s="157"/>
      <c r="U498" s="157"/>
      <c r="V498" s="157"/>
      <c r="W498" s="157"/>
      <c r="X498" s="157"/>
      <c r="Y498" s="157"/>
      <c r="Z498" s="157"/>
    </row>
    <row r="499" ht="9.75" customHeight="1">
      <c r="A499" s="157"/>
      <c r="B499" s="157"/>
      <c r="C499" s="157"/>
      <c r="D499" s="157"/>
      <c r="E499" s="157"/>
      <c r="F499" s="157"/>
      <c r="G499" s="157"/>
      <c r="H499" s="157"/>
      <c r="I499" s="157"/>
      <c r="J499" s="157"/>
      <c r="K499" s="157"/>
      <c r="L499" s="157"/>
      <c r="M499" s="157"/>
      <c r="N499" s="157"/>
      <c r="O499" s="157"/>
      <c r="P499" s="157"/>
      <c r="Q499" s="157"/>
      <c r="R499" s="157"/>
      <c r="S499" s="157"/>
      <c r="T499" s="157"/>
      <c r="U499" s="157"/>
      <c r="V499" s="157"/>
      <c r="W499" s="157"/>
      <c r="X499" s="157"/>
      <c r="Y499" s="157"/>
      <c r="Z499" s="157"/>
    </row>
    <row r="500" ht="9.75" customHeight="1">
      <c r="A500" s="157"/>
      <c r="B500" s="157"/>
      <c r="C500" s="157"/>
      <c r="D500" s="157"/>
      <c r="E500" s="157"/>
      <c r="F500" s="157"/>
      <c r="G500" s="157"/>
      <c r="H500" s="157"/>
      <c r="I500" s="157"/>
      <c r="J500" s="157"/>
      <c r="K500" s="157"/>
      <c r="L500" s="157"/>
      <c r="M500" s="157"/>
      <c r="N500" s="157"/>
      <c r="O500" s="157"/>
      <c r="P500" s="157"/>
      <c r="Q500" s="157"/>
      <c r="R500" s="157"/>
      <c r="S500" s="157"/>
      <c r="T500" s="157"/>
      <c r="U500" s="157"/>
      <c r="V500" s="157"/>
      <c r="W500" s="157"/>
      <c r="X500" s="157"/>
      <c r="Y500" s="157"/>
      <c r="Z500" s="157"/>
    </row>
    <row r="501" ht="9.75" customHeight="1">
      <c r="A501" s="157"/>
      <c r="B501" s="157"/>
      <c r="C501" s="157"/>
      <c r="D501" s="157"/>
      <c r="E501" s="157"/>
      <c r="F501" s="157"/>
      <c r="G501" s="157"/>
      <c r="H501" s="157"/>
      <c r="I501" s="157"/>
      <c r="J501" s="157"/>
      <c r="K501" s="157"/>
      <c r="L501" s="157"/>
      <c r="M501" s="157"/>
      <c r="N501" s="157"/>
      <c r="O501" s="157"/>
      <c r="P501" s="157"/>
      <c r="Q501" s="157"/>
      <c r="R501" s="157"/>
      <c r="S501" s="157"/>
      <c r="T501" s="157"/>
      <c r="U501" s="157"/>
      <c r="V501" s="157"/>
      <c r="W501" s="157"/>
      <c r="X501" s="157"/>
      <c r="Y501" s="157"/>
      <c r="Z501" s="157"/>
    </row>
    <row r="502" ht="9.75" customHeight="1">
      <c r="A502" s="157"/>
      <c r="B502" s="157"/>
      <c r="C502" s="157"/>
      <c r="D502" s="157"/>
      <c r="E502" s="157"/>
      <c r="F502" s="157"/>
      <c r="G502" s="157"/>
      <c r="H502" s="157"/>
      <c r="I502" s="157"/>
      <c r="J502" s="157"/>
      <c r="K502" s="157"/>
      <c r="L502" s="157"/>
      <c r="M502" s="157"/>
      <c r="N502" s="157"/>
      <c r="O502" s="157"/>
      <c r="P502" s="157"/>
      <c r="Q502" s="157"/>
      <c r="R502" s="157"/>
      <c r="S502" s="157"/>
      <c r="T502" s="157"/>
      <c r="U502" s="157"/>
      <c r="V502" s="157"/>
      <c r="W502" s="157"/>
      <c r="X502" s="157"/>
      <c r="Y502" s="157"/>
      <c r="Z502" s="157"/>
    </row>
    <row r="503" ht="9.75" customHeight="1">
      <c r="A503" s="157"/>
      <c r="B503" s="157"/>
      <c r="C503" s="157"/>
      <c r="D503" s="157"/>
      <c r="E503" s="157"/>
      <c r="F503" s="157"/>
      <c r="G503" s="157"/>
      <c r="H503" s="157"/>
      <c r="I503" s="157"/>
      <c r="J503" s="157"/>
      <c r="K503" s="157"/>
      <c r="L503" s="157"/>
      <c r="M503" s="157"/>
      <c r="N503" s="157"/>
      <c r="O503" s="157"/>
      <c r="P503" s="157"/>
      <c r="Q503" s="157"/>
      <c r="R503" s="157"/>
      <c r="S503" s="157"/>
      <c r="T503" s="157"/>
      <c r="U503" s="157"/>
      <c r="V503" s="157"/>
      <c r="W503" s="157"/>
      <c r="X503" s="157"/>
      <c r="Y503" s="157"/>
      <c r="Z503" s="157"/>
    </row>
    <row r="504" ht="9.75" customHeight="1">
      <c r="A504" s="157"/>
      <c r="B504" s="157"/>
      <c r="C504" s="157"/>
      <c r="D504" s="157"/>
      <c r="E504" s="157"/>
      <c r="F504" s="157"/>
      <c r="G504" s="157"/>
      <c r="H504" s="157"/>
      <c r="I504" s="157"/>
      <c r="J504" s="157"/>
      <c r="K504" s="157"/>
      <c r="L504" s="157"/>
      <c r="M504" s="157"/>
      <c r="N504" s="157"/>
      <c r="O504" s="157"/>
      <c r="P504" s="157"/>
      <c r="Q504" s="157"/>
      <c r="R504" s="157"/>
      <c r="S504" s="157"/>
      <c r="T504" s="157"/>
      <c r="U504" s="157"/>
      <c r="V504" s="157"/>
      <c r="W504" s="157"/>
      <c r="X504" s="157"/>
      <c r="Y504" s="157"/>
      <c r="Z504" s="157"/>
    </row>
    <row r="505" ht="9.75" customHeight="1">
      <c r="A505" s="157"/>
      <c r="B505" s="157"/>
      <c r="C505" s="157"/>
      <c r="D505" s="157"/>
      <c r="E505" s="157"/>
      <c r="F505" s="157"/>
      <c r="G505" s="157"/>
      <c r="H505" s="157"/>
      <c r="I505" s="157"/>
      <c r="J505" s="157"/>
      <c r="K505" s="157"/>
      <c r="L505" s="157"/>
      <c r="M505" s="157"/>
      <c r="N505" s="157"/>
      <c r="O505" s="157"/>
      <c r="P505" s="157"/>
      <c r="Q505" s="157"/>
      <c r="R505" s="157"/>
      <c r="S505" s="157"/>
      <c r="T505" s="157"/>
      <c r="U505" s="157"/>
      <c r="V505" s="157"/>
      <c r="W505" s="157"/>
      <c r="X505" s="157"/>
      <c r="Y505" s="157"/>
      <c r="Z505" s="157"/>
    </row>
    <row r="506" ht="9.75" customHeight="1">
      <c r="A506" s="157"/>
      <c r="B506" s="157"/>
      <c r="C506" s="157"/>
      <c r="D506" s="157"/>
      <c r="E506" s="157"/>
      <c r="F506" s="157"/>
      <c r="G506" s="157"/>
      <c r="H506" s="157"/>
      <c r="I506" s="157"/>
      <c r="J506" s="157"/>
      <c r="K506" s="157"/>
      <c r="L506" s="157"/>
      <c r="M506" s="157"/>
      <c r="N506" s="157"/>
      <c r="O506" s="157"/>
      <c r="P506" s="157"/>
      <c r="Q506" s="157"/>
      <c r="R506" s="157"/>
      <c r="S506" s="157"/>
      <c r="T506" s="157"/>
      <c r="U506" s="157"/>
      <c r="V506" s="157"/>
      <c r="W506" s="157"/>
      <c r="X506" s="157"/>
      <c r="Y506" s="157"/>
      <c r="Z506" s="157"/>
    </row>
    <row r="507" ht="9.75" customHeight="1">
      <c r="A507" s="157"/>
      <c r="B507" s="157"/>
      <c r="C507" s="157"/>
      <c r="D507" s="157"/>
      <c r="E507" s="157"/>
      <c r="F507" s="157"/>
      <c r="G507" s="157"/>
      <c r="H507" s="157"/>
      <c r="I507" s="157"/>
      <c r="J507" s="157"/>
      <c r="K507" s="157"/>
      <c r="L507" s="157"/>
      <c r="M507" s="157"/>
      <c r="N507" s="157"/>
      <c r="O507" s="157"/>
      <c r="P507" s="157"/>
      <c r="Q507" s="157"/>
      <c r="R507" s="157"/>
      <c r="S507" s="157"/>
      <c r="T507" s="157"/>
      <c r="U507" s="157"/>
      <c r="V507" s="157"/>
      <c r="W507" s="157"/>
      <c r="X507" s="157"/>
      <c r="Y507" s="157"/>
      <c r="Z507" s="157"/>
    </row>
    <row r="508" ht="9.75" customHeight="1">
      <c r="A508" s="157"/>
      <c r="B508" s="157"/>
      <c r="C508" s="157"/>
      <c r="D508" s="157"/>
      <c r="E508" s="157"/>
      <c r="F508" s="157"/>
      <c r="G508" s="157"/>
      <c r="H508" s="157"/>
      <c r="I508" s="157"/>
      <c r="J508" s="157"/>
      <c r="K508" s="157"/>
      <c r="L508" s="157"/>
      <c r="M508" s="157"/>
      <c r="N508" s="157"/>
      <c r="O508" s="157"/>
      <c r="P508" s="157"/>
      <c r="Q508" s="157"/>
      <c r="R508" s="157"/>
      <c r="S508" s="157"/>
      <c r="T508" s="157"/>
      <c r="U508" s="157"/>
      <c r="V508" s="157"/>
      <c r="W508" s="157"/>
      <c r="X508" s="157"/>
      <c r="Y508" s="157"/>
      <c r="Z508" s="157"/>
    </row>
    <row r="509" ht="9.75" customHeight="1">
      <c r="A509" s="157"/>
      <c r="B509" s="157"/>
      <c r="C509" s="157"/>
      <c r="D509" s="157"/>
      <c r="E509" s="157"/>
      <c r="F509" s="157"/>
      <c r="G509" s="157"/>
      <c r="H509" s="157"/>
      <c r="I509" s="157"/>
      <c r="J509" s="157"/>
      <c r="K509" s="157"/>
      <c r="L509" s="157"/>
      <c r="M509" s="157"/>
      <c r="N509" s="157"/>
      <c r="O509" s="157"/>
      <c r="P509" s="157"/>
      <c r="Q509" s="157"/>
      <c r="R509" s="157"/>
      <c r="S509" s="157"/>
      <c r="T509" s="157"/>
      <c r="U509" s="157"/>
      <c r="V509" s="157"/>
      <c r="W509" s="157"/>
      <c r="X509" s="157"/>
      <c r="Y509" s="157"/>
      <c r="Z509" s="157"/>
    </row>
    <row r="510" ht="9.75" customHeight="1">
      <c r="A510" s="157"/>
      <c r="B510" s="157"/>
      <c r="C510" s="157"/>
      <c r="D510" s="157"/>
      <c r="E510" s="157"/>
      <c r="F510" s="157"/>
      <c r="G510" s="157"/>
      <c r="H510" s="157"/>
      <c r="I510" s="157"/>
      <c r="J510" s="157"/>
      <c r="K510" s="157"/>
      <c r="L510" s="157"/>
      <c r="M510" s="157"/>
      <c r="N510" s="157"/>
      <c r="O510" s="157"/>
      <c r="P510" s="157"/>
      <c r="Q510" s="157"/>
      <c r="R510" s="157"/>
      <c r="S510" s="157"/>
      <c r="T510" s="157"/>
      <c r="U510" s="157"/>
      <c r="V510" s="157"/>
      <c r="W510" s="157"/>
      <c r="X510" s="157"/>
      <c r="Y510" s="157"/>
      <c r="Z510" s="157"/>
    </row>
    <row r="511" ht="9.75" customHeight="1">
      <c r="A511" s="157"/>
      <c r="B511" s="157"/>
      <c r="C511" s="157"/>
      <c r="D511" s="157"/>
      <c r="E511" s="157"/>
      <c r="F511" s="157"/>
      <c r="G511" s="157"/>
      <c r="H511" s="157"/>
      <c r="I511" s="157"/>
      <c r="J511" s="157"/>
      <c r="K511" s="157"/>
      <c r="L511" s="157"/>
      <c r="M511" s="157"/>
      <c r="N511" s="157"/>
      <c r="O511" s="157"/>
      <c r="P511" s="157"/>
      <c r="Q511" s="157"/>
      <c r="R511" s="157"/>
      <c r="S511" s="157"/>
      <c r="T511" s="157"/>
      <c r="U511" s="157"/>
      <c r="V511" s="157"/>
      <c r="W511" s="157"/>
      <c r="X511" s="157"/>
      <c r="Y511" s="157"/>
      <c r="Z511" s="157"/>
    </row>
    <row r="512" ht="9.75" customHeight="1">
      <c r="A512" s="157"/>
      <c r="B512" s="157"/>
      <c r="C512" s="157"/>
      <c r="D512" s="157"/>
      <c r="E512" s="157"/>
      <c r="F512" s="157"/>
      <c r="G512" s="157"/>
      <c r="H512" s="157"/>
      <c r="I512" s="157"/>
      <c r="J512" s="157"/>
      <c r="K512" s="157"/>
      <c r="L512" s="157"/>
      <c r="M512" s="157"/>
      <c r="N512" s="157"/>
      <c r="O512" s="157"/>
      <c r="P512" s="157"/>
      <c r="Q512" s="157"/>
      <c r="R512" s="157"/>
      <c r="S512" s="157"/>
      <c r="T512" s="157"/>
      <c r="U512" s="157"/>
      <c r="V512" s="157"/>
      <c r="W512" s="157"/>
      <c r="X512" s="157"/>
      <c r="Y512" s="157"/>
      <c r="Z512" s="157"/>
    </row>
    <row r="513" ht="9.75" customHeight="1">
      <c r="A513" s="157"/>
      <c r="B513" s="157"/>
      <c r="C513" s="157"/>
      <c r="D513" s="157"/>
      <c r="E513" s="157"/>
      <c r="F513" s="157"/>
      <c r="G513" s="157"/>
      <c r="H513" s="157"/>
      <c r="I513" s="157"/>
      <c r="J513" s="157"/>
      <c r="K513" s="157"/>
      <c r="L513" s="157"/>
      <c r="M513" s="157"/>
      <c r="N513" s="157"/>
      <c r="O513" s="157"/>
      <c r="P513" s="157"/>
      <c r="Q513" s="157"/>
      <c r="R513" s="157"/>
      <c r="S513" s="157"/>
      <c r="T513" s="157"/>
      <c r="U513" s="157"/>
      <c r="V513" s="157"/>
      <c r="W513" s="157"/>
      <c r="X513" s="157"/>
      <c r="Y513" s="157"/>
      <c r="Z513" s="157"/>
    </row>
    <row r="514" ht="9.75" customHeight="1">
      <c r="A514" s="157"/>
      <c r="B514" s="157"/>
      <c r="C514" s="157"/>
      <c r="D514" s="157"/>
      <c r="E514" s="157"/>
      <c r="F514" s="157"/>
      <c r="G514" s="157"/>
      <c r="H514" s="157"/>
      <c r="I514" s="157"/>
      <c r="J514" s="157"/>
      <c r="K514" s="157"/>
      <c r="L514" s="157"/>
      <c r="M514" s="157"/>
      <c r="N514" s="157"/>
      <c r="O514" s="157"/>
      <c r="P514" s="157"/>
      <c r="Q514" s="157"/>
      <c r="R514" s="157"/>
      <c r="S514" s="157"/>
      <c r="T514" s="157"/>
      <c r="U514" s="157"/>
      <c r="V514" s="157"/>
      <c r="W514" s="157"/>
      <c r="X514" s="157"/>
      <c r="Y514" s="157"/>
      <c r="Z514" s="157"/>
    </row>
    <row r="515" ht="9.75" customHeight="1">
      <c r="A515" s="157"/>
      <c r="B515" s="157"/>
      <c r="C515" s="157"/>
      <c r="D515" s="157"/>
      <c r="E515" s="157"/>
      <c r="F515" s="157"/>
      <c r="G515" s="157"/>
      <c r="H515" s="157"/>
      <c r="I515" s="157"/>
      <c r="J515" s="157"/>
      <c r="K515" s="157"/>
      <c r="L515" s="157"/>
      <c r="M515" s="157"/>
      <c r="N515" s="157"/>
      <c r="O515" s="157"/>
      <c r="P515" s="157"/>
      <c r="Q515" s="157"/>
      <c r="R515" s="157"/>
      <c r="S515" s="157"/>
      <c r="T515" s="157"/>
      <c r="U515" s="157"/>
      <c r="V515" s="157"/>
      <c r="W515" s="157"/>
      <c r="X515" s="157"/>
      <c r="Y515" s="157"/>
      <c r="Z515" s="157"/>
    </row>
    <row r="516" ht="9.75" customHeight="1">
      <c r="A516" s="157"/>
      <c r="B516" s="157"/>
      <c r="C516" s="157"/>
      <c r="D516" s="157"/>
      <c r="E516" s="157"/>
      <c r="F516" s="157"/>
      <c r="G516" s="157"/>
      <c r="H516" s="157"/>
      <c r="I516" s="157"/>
      <c r="J516" s="157"/>
      <c r="K516" s="157"/>
      <c r="L516" s="157"/>
      <c r="M516" s="157"/>
      <c r="N516" s="157"/>
      <c r="O516" s="157"/>
      <c r="P516" s="157"/>
      <c r="Q516" s="157"/>
      <c r="R516" s="157"/>
      <c r="S516" s="157"/>
      <c r="T516" s="157"/>
      <c r="U516" s="157"/>
      <c r="V516" s="157"/>
      <c r="W516" s="157"/>
      <c r="X516" s="157"/>
      <c r="Y516" s="157"/>
      <c r="Z516" s="157"/>
    </row>
    <row r="517" ht="9.75" customHeight="1">
      <c r="A517" s="157"/>
      <c r="B517" s="157"/>
      <c r="C517" s="157"/>
      <c r="D517" s="157"/>
      <c r="E517" s="157"/>
      <c r="F517" s="157"/>
      <c r="G517" s="157"/>
      <c r="H517" s="157"/>
      <c r="I517" s="157"/>
      <c r="J517" s="157"/>
      <c r="K517" s="157"/>
      <c r="L517" s="157"/>
      <c r="M517" s="157"/>
      <c r="N517" s="157"/>
      <c r="O517" s="157"/>
      <c r="P517" s="157"/>
      <c r="Q517" s="157"/>
      <c r="R517" s="157"/>
      <c r="S517" s="157"/>
      <c r="T517" s="157"/>
      <c r="U517" s="157"/>
      <c r="V517" s="157"/>
      <c r="W517" s="157"/>
      <c r="X517" s="157"/>
      <c r="Y517" s="157"/>
      <c r="Z517" s="157"/>
    </row>
    <row r="518" ht="9.75" customHeight="1">
      <c r="A518" s="157"/>
      <c r="B518" s="157"/>
      <c r="C518" s="157"/>
      <c r="D518" s="157"/>
      <c r="E518" s="157"/>
      <c r="F518" s="157"/>
      <c r="G518" s="157"/>
      <c r="H518" s="157"/>
      <c r="I518" s="157"/>
      <c r="J518" s="157"/>
      <c r="K518" s="157"/>
      <c r="L518" s="157"/>
      <c r="M518" s="157"/>
      <c r="N518" s="157"/>
      <c r="O518" s="157"/>
      <c r="P518" s="157"/>
      <c r="Q518" s="157"/>
      <c r="R518" s="157"/>
      <c r="S518" s="157"/>
      <c r="T518" s="157"/>
      <c r="U518" s="157"/>
      <c r="V518" s="157"/>
      <c r="W518" s="157"/>
      <c r="X518" s="157"/>
      <c r="Y518" s="157"/>
      <c r="Z518" s="157"/>
    </row>
    <row r="519" ht="9.75" customHeight="1">
      <c r="A519" s="157"/>
      <c r="B519" s="157"/>
      <c r="C519" s="157"/>
      <c r="D519" s="157"/>
      <c r="E519" s="157"/>
      <c r="F519" s="157"/>
      <c r="G519" s="157"/>
      <c r="H519" s="157"/>
      <c r="I519" s="157"/>
      <c r="J519" s="157"/>
      <c r="K519" s="157"/>
      <c r="L519" s="157"/>
      <c r="M519" s="157"/>
      <c r="N519" s="157"/>
      <c r="O519" s="157"/>
      <c r="P519" s="157"/>
      <c r="Q519" s="157"/>
      <c r="R519" s="157"/>
      <c r="S519" s="157"/>
      <c r="T519" s="157"/>
      <c r="U519" s="157"/>
      <c r="V519" s="157"/>
      <c r="W519" s="157"/>
      <c r="X519" s="157"/>
      <c r="Y519" s="157"/>
      <c r="Z519" s="157"/>
    </row>
    <row r="520" ht="9.75" customHeight="1">
      <c r="A520" s="157"/>
      <c r="B520" s="157"/>
      <c r="C520" s="157"/>
      <c r="D520" s="157"/>
      <c r="E520" s="157"/>
      <c r="F520" s="157"/>
      <c r="G520" s="157"/>
      <c r="H520" s="157"/>
      <c r="I520" s="157"/>
      <c r="J520" s="157"/>
      <c r="K520" s="157"/>
      <c r="L520" s="157"/>
      <c r="M520" s="157"/>
      <c r="N520" s="157"/>
      <c r="O520" s="157"/>
      <c r="P520" s="157"/>
      <c r="Q520" s="157"/>
      <c r="R520" s="157"/>
      <c r="S520" s="157"/>
      <c r="T520" s="157"/>
      <c r="U520" s="157"/>
      <c r="V520" s="157"/>
      <c r="W520" s="157"/>
      <c r="X520" s="157"/>
      <c r="Y520" s="157"/>
      <c r="Z520" s="157"/>
    </row>
    <row r="521" ht="9.75" customHeight="1">
      <c r="A521" s="157"/>
      <c r="B521" s="157"/>
      <c r="C521" s="157"/>
      <c r="D521" s="157"/>
      <c r="E521" s="157"/>
      <c r="F521" s="157"/>
      <c r="G521" s="157"/>
      <c r="H521" s="157"/>
      <c r="I521" s="157"/>
      <c r="J521" s="157"/>
      <c r="K521" s="157"/>
      <c r="L521" s="157"/>
      <c r="M521" s="157"/>
      <c r="N521" s="157"/>
      <c r="O521" s="157"/>
      <c r="P521" s="157"/>
      <c r="Q521" s="157"/>
      <c r="R521" s="157"/>
      <c r="S521" s="157"/>
      <c r="T521" s="157"/>
      <c r="U521" s="157"/>
      <c r="V521" s="157"/>
      <c r="W521" s="157"/>
      <c r="X521" s="157"/>
      <c r="Y521" s="157"/>
      <c r="Z521" s="157"/>
    </row>
    <row r="522" ht="9.75" customHeight="1">
      <c r="A522" s="157"/>
      <c r="B522" s="157"/>
      <c r="C522" s="157"/>
      <c r="D522" s="157"/>
      <c r="E522" s="157"/>
      <c r="F522" s="157"/>
      <c r="G522" s="157"/>
      <c r="H522" s="157"/>
      <c r="I522" s="157"/>
      <c r="J522" s="157"/>
      <c r="K522" s="157"/>
      <c r="L522" s="157"/>
      <c r="M522" s="157"/>
      <c r="N522" s="157"/>
      <c r="O522" s="157"/>
      <c r="P522" s="157"/>
      <c r="Q522" s="157"/>
      <c r="R522" s="157"/>
      <c r="S522" s="157"/>
      <c r="T522" s="157"/>
      <c r="U522" s="157"/>
      <c r="V522" s="157"/>
      <c r="W522" s="157"/>
      <c r="X522" s="157"/>
      <c r="Y522" s="157"/>
      <c r="Z522" s="157"/>
    </row>
    <row r="523" ht="9.75" customHeight="1">
      <c r="A523" s="157"/>
      <c r="B523" s="157"/>
      <c r="C523" s="157"/>
      <c r="D523" s="157"/>
      <c r="E523" s="157"/>
      <c r="F523" s="157"/>
      <c r="G523" s="157"/>
      <c r="H523" s="157"/>
      <c r="I523" s="157"/>
      <c r="J523" s="157"/>
      <c r="K523" s="157"/>
      <c r="L523" s="157"/>
      <c r="M523" s="157"/>
      <c r="N523" s="157"/>
      <c r="O523" s="157"/>
      <c r="P523" s="157"/>
      <c r="Q523" s="157"/>
      <c r="R523" s="157"/>
      <c r="S523" s="157"/>
      <c r="T523" s="157"/>
      <c r="U523" s="157"/>
      <c r="V523" s="157"/>
      <c r="W523" s="157"/>
      <c r="X523" s="157"/>
      <c r="Y523" s="157"/>
      <c r="Z523" s="157"/>
    </row>
    <row r="524" ht="9.75" customHeight="1">
      <c r="A524" s="157"/>
      <c r="B524" s="157"/>
      <c r="C524" s="157"/>
      <c r="D524" s="157"/>
      <c r="E524" s="157"/>
      <c r="F524" s="157"/>
      <c r="G524" s="157"/>
      <c r="H524" s="157"/>
      <c r="I524" s="157"/>
      <c r="J524" s="157"/>
      <c r="K524" s="157"/>
      <c r="L524" s="157"/>
      <c r="M524" s="157"/>
      <c r="N524" s="157"/>
      <c r="O524" s="157"/>
      <c r="P524" s="157"/>
      <c r="Q524" s="157"/>
      <c r="R524" s="157"/>
      <c r="S524" s="157"/>
      <c r="T524" s="157"/>
      <c r="U524" s="157"/>
      <c r="V524" s="157"/>
      <c r="W524" s="157"/>
      <c r="X524" s="157"/>
      <c r="Y524" s="157"/>
      <c r="Z524" s="157"/>
    </row>
    <row r="525" ht="9.75" customHeight="1">
      <c r="A525" s="157"/>
      <c r="B525" s="157"/>
      <c r="C525" s="157"/>
      <c r="D525" s="157"/>
      <c r="E525" s="157"/>
      <c r="F525" s="157"/>
      <c r="G525" s="157"/>
      <c r="H525" s="157"/>
      <c r="I525" s="157"/>
      <c r="J525" s="157"/>
      <c r="K525" s="157"/>
      <c r="L525" s="157"/>
      <c r="M525" s="157"/>
      <c r="N525" s="157"/>
      <c r="O525" s="157"/>
      <c r="P525" s="157"/>
      <c r="Q525" s="157"/>
      <c r="R525" s="157"/>
      <c r="S525" s="157"/>
      <c r="T525" s="157"/>
      <c r="U525" s="157"/>
      <c r="V525" s="157"/>
      <c r="W525" s="157"/>
      <c r="X525" s="157"/>
      <c r="Y525" s="157"/>
      <c r="Z525" s="157"/>
    </row>
    <row r="526" ht="9.75" customHeight="1">
      <c r="A526" s="157"/>
      <c r="B526" s="157"/>
      <c r="C526" s="157"/>
      <c r="D526" s="157"/>
      <c r="E526" s="157"/>
      <c r="F526" s="157"/>
      <c r="G526" s="157"/>
      <c r="H526" s="157"/>
      <c r="I526" s="157"/>
      <c r="J526" s="157"/>
      <c r="K526" s="157"/>
      <c r="L526" s="157"/>
      <c r="M526" s="157"/>
      <c r="N526" s="157"/>
      <c r="O526" s="157"/>
      <c r="P526" s="157"/>
      <c r="Q526" s="157"/>
      <c r="R526" s="157"/>
      <c r="S526" s="157"/>
      <c r="T526" s="157"/>
      <c r="U526" s="157"/>
      <c r="V526" s="157"/>
      <c r="W526" s="157"/>
      <c r="X526" s="157"/>
      <c r="Y526" s="157"/>
      <c r="Z526" s="157"/>
    </row>
    <row r="527" ht="9.75" customHeight="1">
      <c r="A527" s="157"/>
      <c r="B527" s="157"/>
      <c r="C527" s="157"/>
      <c r="D527" s="157"/>
      <c r="E527" s="157"/>
      <c r="F527" s="157"/>
      <c r="G527" s="157"/>
      <c r="H527" s="157"/>
      <c r="I527" s="157"/>
      <c r="J527" s="157"/>
      <c r="K527" s="157"/>
      <c r="L527" s="157"/>
      <c r="M527" s="157"/>
      <c r="N527" s="157"/>
      <c r="O527" s="157"/>
      <c r="P527" s="157"/>
      <c r="Q527" s="157"/>
      <c r="R527" s="157"/>
      <c r="S527" s="157"/>
      <c r="T527" s="157"/>
      <c r="U527" s="157"/>
      <c r="V527" s="157"/>
      <c r="W527" s="157"/>
      <c r="X527" s="157"/>
      <c r="Y527" s="157"/>
      <c r="Z527" s="157"/>
    </row>
    <row r="528" ht="9.75" customHeight="1">
      <c r="A528" s="157"/>
      <c r="B528" s="157"/>
      <c r="C528" s="157"/>
      <c r="D528" s="157"/>
      <c r="E528" s="157"/>
      <c r="F528" s="157"/>
      <c r="G528" s="157"/>
      <c r="H528" s="157"/>
      <c r="I528" s="157"/>
      <c r="J528" s="157"/>
      <c r="K528" s="157"/>
      <c r="L528" s="157"/>
      <c r="M528" s="157"/>
      <c r="N528" s="157"/>
      <c r="O528" s="157"/>
      <c r="P528" s="157"/>
      <c r="Q528" s="157"/>
      <c r="R528" s="157"/>
      <c r="S528" s="157"/>
      <c r="T528" s="157"/>
      <c r="U528" s="157"/>
      <c r="V528" s="157"/>
      <c r="W528" s="157"/>
      <c r="X528" s="157"/>
      <c r="Y528" s="157"/>
      <c r="Z528" s="157"/>
    </row>
    <row r="529" ht="9.75" customHeight="1">
      <c r="A529" s="157"/>
      <c r="B529" s="157"/>
      <c r="C529" s="157"/>
      <c r="D529" s="157"/>
      <c r="E529" s="157"/>
      <c r="F529" s="157"/>
      <c r="G529" s="157"/>
      <c r="H529" s="157"/>
      <c r="I529" s="157"/>
      <c r="J529" s="157"/>
      <c r="K529" s="157"/>
      <c r="L529" s="157"/>
      <c r="M529" s="157"/>
      <c r="N529" s="157"/>
      <c r="O529" s="157"/>
      <c r="P529" s="157"/>
      <c r="Q529" s="157"/>
      <c r="R529" s="157"/>
      <c r="S529" s="157"/>
      <c r="T529" s="157"/>
      <c r="U529" s="157"/>
      <c r="V529" s="157"/>
      <c r="W529" s="157"/>
      <c r="X529" s="157"/>
      <c r="Y529" s="157"/>
      <c r="Z529" s="157"/>
    </row>
    <row r="530" ht="9.75" customHeight="1">
      <c r="A530" s="157"/>
      <c r="B530" s="157"/>
      <c r="C530" s="157"/>
      <c r="D530" s="157"/>
      <c r="E530" s="157"/>
      <c r="F530" s="157"/>
      <c r="G530" s="157"/>
      <c r="H530" s="157"/>
      <c r="I530" s="157"/>
      <c r="J530" s="157"/>
      <c r="K530" s="157"/>
      <c r="L530" s="157"/>
      <c r="M530" s="157"/>
      <c r="N530" s="157"/>
      <c r="O530" s="157"/>
      <c r="P530" s="157"/>
      <c r="Q530" s="157"/>
      <c r="R530" s="157"/>
      <c r="S530" s="157"/>
      <c r="T530" s="157"/>
      <c r="U530" s="157"/>
      <c r="V530" s="157"/>
      <c r="W530" s="157"/>
      <c r="X530" s="157"/>
      <c r="Y530" s="157"/>
      <c r="Z530" s="157"/>
    </row>
    <row r="531" ht="9.75" customHeight="1">
      <c r="A531" s="157"/>
      <c r="B531" s="157"/>
      <c r="C531" s="157"/>
      <c r="D531" s="157"/>
      <c r="E531" s="157"/>
      <c r="F531" s="157"/>
      <c r="G531" s="157"/>
      <c r="H531" s="157"/>
      <c r="I531" s="157"/>
      <c r="J531" s="157"/>
      <c r="K531" s="157"/>
      <c r="L531" s="157"/>
      <c r="M531" s="157"/>
      <c r="N531" s="157"/>
      <c r="O531" s="157"/>
      <c r="P531" s="157"/>
      <c r="Q531" s="157"/>
      <c r="R531" s="157"/>
      <c r="S531" s="157"/>
      <c r="T531" s="157"/>
      <c r="U531" s="157"/>
      <c r="V531" s="157"/>
      <c r="W531" s="157"/>
      <c r="X531" s="157"/>
      <c r="Y531" s="157"/>
      <c r="Z531" s="157"/>
    </row>
    <row r="532" ht="9.75" customHeight="1">
      <c r="A532" s="157"/>
      <c r="B532" s="157"/>
      <c r="C532" s="157"/>
      <c r="D532" s="157"/>
      <c r="E532" s="157"/>
      <c r="F532" s="157"/>
      <c r="G532" s="157"/>
      <c r="H532" s="157"/>
      <c r="I532" s="157"/>
      <c r="J532" s="157"/>
      <c r="K532" s="157"/>
      <c r="L532" s="157"/>
      <c r="M532" s="157"/>
      <c r="N532" s="157"/>
      <c r="O532" s="157"/>
      <c r="P532" s="157"/>
      <c r="Q532" s="157"/>
      <c r="R532" s="157"/>
      <c r="S532" s="157"/>
      <c r="T532" s="157"/>
      <c r="U532" s="157"/>
      <c r="V532" s="157"/>
      <c r="W532" s="157"/>
      <c r="X532" s="157"/>
      <c r="Y532" s="157"/>
      <c r="Z532" s="157"/>
    </row>
    <row r="533" ht="9.75" customHeight="1">
      <c r="A533" s="157"/>
      <c r="B533" s="157"/>
      <c r="C533" s="157"/>
      <c r="D533" s="157"/>
      <c r="E533" s="157"/>
      <c r="F533" s="157"/>
      <c r="G533" s="157"/>
      <c r="H533" s="157"/>
      <c r="I533" s="157"/>
      <c r="J533" s="157"/>
      <c r="K533" s="157"/>
      <c r="L533" s="157"/>
      <c r="M533" s="157"/>
      <c r="N533" s="157"/>
      <c r="O533" s="157"/>
      <c r="P533" s="157"/>
      <c r="Q533" s="157"/>
      <c r="R533" s="157"/>
      <c r="S533" s="157"/>
      <c r="T533" s="157"/>
      <c r="U533" s="157"/>
      <c r="V533" s="157"/>
      <c r="W533" s="157"/>
      <c r="X533" s="157"/>
      <c r="Y533" s="157"/>
      <c r="Z533" s="157"/>
    </row>
    <row r="534" ht="9.75" customHeight="1">
      <c r="A534" s="157"/>
      <c r="B534" s="157"/>
      <c r="C534" s="157"/>
      <c r="D534" s="157"/>
      <c r="E534" s="157"/>
      <c r="F534" s="157"/>
      <c r="G534" s="157"/>
      <c r="H534" s="157"/>
      <c r="I534" s="157"/>
      <c r="J534" s="157"/>
      <c r="K534" s="157"/>
      <c r="L534" s="157"/>
      <c r="M534" s="157"/>
      <c r="N534" s="157"/>
      <c r="O534" s="157"/>
      <c r="P534" s="157"/>
      <c r="Q534" s="157"/>
      <c r="R534" s="157"/>
      <c r="S534" s="157"/>
      <c r="T534" s="157"/>
      <c r="U534" s="157"/>
      <c r="V534" s="157"/>
      <c r="W534" s="157"/>
      <c r="X534" s="157"/>
      <c r="Y534" s="157"/>
      <c r="Z534" s="157"/>
    </row>
    <row r="535" ht="9.75" customHeight="1">
      <c r="A535" s="157"/>
      <c r="B535" s="157"/>
      <c r="C535" s="157"/>
      <c r="D535" s="157"/>
      <c r="E535" s="157"/>
      <c r="F535" s="157"/>
      <c r="G535" s="157"/>
      <c r="H535" s="157"/>
      <c r="I535" s="157"/>
      <c r="J535" s="157"/>
      <c r="K535" s="157"/>
      <c r="L535" s="157"/>
      <c r="M535" s="157"/>
      <c r="N535" s="157"/>
      <c r="O535" s="157"/>
      <c r="P535" s="157"/>
      <c r="Q535" s="157"/>
      <c r="R535" s="157"/>
      <c r="S535" s="157"/>
      <c r="T535" s="157"/>
      <c r="U535" s="157"/>
      <c r="V535" s="157"/>
      <c r="W535" s="157"/>
      <c r="X535" s="157"/>
      <c r="Y535" s="157"/>
      <c r="Z535" s="157"/>
    </row>
    <row r="536" ht="9.75" customHeight="1">
      <c r="A536" s="157"/>
      <c r="B536" s="157"/>
      <c r="C536" s="157"/>
      <c r="D536" s="157"/>
      <c r="E536" s="157"/>
      <c r="F536" s="157"/>
      <c r="G536" s="157"/>
      <c r="H536" s="157"/>
      <c r="I536" s="157"/>
      <c r="J536" s="157"/>
      <c r="K536" s="157"/>
      <c r="L536" s="157"/>
      <c r="M536" s="157"/>
      <c r="N536" s="157"/>
      <c r="O536" s="157"/>
      <c r="P536" s="157"/>
      <c r="Q536" s="157"/>
      <c r="R536" s="157"/>
      <c r="S536" s="157"/>
      <c r="T536" s="157"/>
      <c r="U536" s="157"/>
      <c r="V536" s="157"/>
      <c r="W536" s="157"/>
      <c r="X536" s="157"/>
      <c r="Y536" s="157"/>
      <c r="Z536" s="157"/>
    </row>
    <row r="537" ht="9.75" customHeight="1">
      <c r="A537" s="157"/>
      <c r="B537" s="157"/>
      <c r="C537" s="157"/>
      <c r="D537" s="157"/>
      <c r="E537" s="157"/>
      <c r="F537" s="157"/>
      <c r="G537" s="157"/>
      <c r="H537" s="157"/>
      <c r="I537" s="157"/>
      <c r="J537" s="157"/>
      <c r="K537" s="157"/>
      <c r="L537" s="157"/>
      <c r="M537" s="157"/>
      <c r="N537" s="157"/>
      <c r="O537" s="157"/>
      <c r="P537" s="157"/>
      <c r="Q537" s="157"/>
      <c r="R537" s="157"/>
      <c r="S537" s="157"/>
      <c r="T537" s="157"/>
      <c r="U537" s="157"/>
      <c r="V537" s="157"/>
      <c r="W537" s="157"/>
      <c r="X537" s="157"/>
      <c r="Y537" s="157"/>
      <c r="Z537" s="157"/>
    </row>
    <row r="538" ht="9.75" customHeight="1">
      <c r="A538" s="157"/>
      <c r="B538" s="157"/>
      <c r="C538" s="157"/>
      <c r="D538" s="157"/>
      <c r="E538" s="157"/>
      <c r="F538" s="157"/>
      <c r="G538" s="157"/>
      <c r="H538" s="157"/>
      <c r="I538" s="157"/>
      <c r="J538" s="157"/>
      <c r="K538" s="157"/>
      <c r="L538" s="157"/>
      <c r="M538" s="157"/>
      <c r="N538" s="157"/>
      <c r="O538" s="157"/>
      <c r="P538" s="157"/>
      <c r="Q538" s="157"/>
      <c r="R538" s="157"/>
      <c r="S538" s="157"/>
      <c r="T538" s="157"/>
      <c r="U538" s="157"/>
      <c r="V538" s="157"/>
      <c r="W538" s="157"/>
      <c r="X538" s="157"/>
      <c r="Y538" s="157"/>
      <c r="Z538" s="157"/>
    </row>
    <row r="539" ht="9.75" customHeight="1">
      <c r="A539" s="157"/>
      <c r="B539" s="157"/>
      <c r="C539" s="157"/>
      <c r="D539" s="157"/>
      <c r="E539" s="157"/>
      <c r="F539" s="157"/>
      <c r="G539" s="157"/>
      <c r="H539" s="157"/>
      <c r="I539" s="157"/>
      <c r="J539" s="157"/>
      <c r="K539" s="157"/>
      <c r="L539" s="157"/>
      <c r="M539" s="157"/>
      <c r="N539" s="157"/>
      <c r="O539" s="157"/>
      <c r="P539" s="157"/>
      <c r="Q539" s="157"/>
      <c r="R539" s="157"/>
      <c r="S539" s="157"/>
      <c r="T539" s="157"/>
      <c r="U539" s="157"/>
      <c r="V539" s="157"/>
      <c r="W539" s="157"/>
      <c r="X539" s="157"/>
      <c r="Y539" s="157"/>
      <c r="Z539" s="157"/>
    </row>
    <row r="540" ht="9.75" customHeight="1">
      <c r="A540" s="157"/>
      <c r="B540" s="157"/>
      <c r="C540" s="157"/>
      <c r="D540" s="157"/>
      <c r="E540" s="157"/>
      <c r="F540" s="157"/>
      <c r="G540" s="157"/>
      <c r="H540" s="157"/>
      <c r="I540" s="157"/>
      <c r="J540" s="157"/>
      <c r="K540" s="157"/>
      <c r="L540" s="157"/>
      <c r="M540" s="157"/>
      <c r="N540" s="157"/>
      <c r="O540" s="157"/>
      <c r="P540" s="157"/>
      <c r="Q540" s="157"/>
      <c r="R540" s="157"/>
      <c r="S540" s="157"/>
      <c r="T540" s="157"/>
      <c r="U540" s="157"/>
      <c r="V540" s="157"/>
      <c r="W540" s="157"/>
      <c r="X540" s="157"/>
      <c r="Y540" s="157"/>
      <c r="Z540" s="157"/>
    </row>
    <row r="541" ht="9.75" customHeight="1">
      <c r="A541" s="157"/>
      <c r="B541" s="157"/>
      <c r="C541" s="157"/>
      <c r="D541" s="157"/>
      <c r="E541" s="157"/>
      <c r="F541" s="157"/>
      <c r="G541" s="157"/>
      <c r="H541" s="157"/>
      <c r="I541" s="157"/>
      <c r="J541" s="157"/>
      <c r="K541" s="157"/>
      <c r="L541" s="157"/>
      <c r="M541" s="157"/>
      <c r="N541" s="157"/>
      <c r="O541" s="157"/>
      <c r="P541" s="157"/>
      <c r="Q541" s="157"/>
      <c r="R541" s="157"/>
      <c r="S541" s="157"/>
      <c r="T541" s="157"/>
      <c r="U541" s="157"/>
      <c r="V541" s="157"/>
      <c r="W541" s="157"/>
      <c r="X541" s="157"/>
      <c r="Y541" s="157"/>
      <c r="Z541" s="157"/>
    </row>
    <row r="542" ht="9.75" customHeight="1">
      <c r="A542" s="157"/>
      <c r="B542" s="157"/>
      <c r="C542" s="157"/>
      <c r="D542" s="157"/>
      <c r="E542" s="157"/>
      <c r="F542" s="157"/>
      <c r="G542" s="157"/>
      <c r="H542" s="157"/>
      <c r="I542" s="157"/>
      <c r="J542" s="157"/>
      <c r="K542" s="157"/>
      <c r="L542" s="157"/>
      <c r="M542" s="157"/>
      <c r="N542" s="157"/>
      <c r="O542" s="157"/>
      <c r="P542" s="157"/>
      <c r="Q542" s="157"/>
      <c r="R542" s="157"/>
      <c r="S542" s="157"/>
      <c r="T542" s="157"/>
      <c r="U542" s="157"/>
      <c r="V542" s="157"/>
      <c r="W542" s="157"/>
      <c r="X542" s="157"/>
      <c r="Y542" s="157"/>
      <c r="Z542" s="157"/>
    </row>
    <row r="543" ht="9.75" customHeight="1">
      <c r="A543" s="157"/>
      <c r="B543" s="157"/>
      <c r="C543" s="157"/>
      <c r="D543" s="157"/>
      <c r="E543" s="157"/>
      <c r="F543" s="157"/>
      <c r="G543" s="157"/>
      <c r="H543" s="157"/>
      <c r="I543" s="157"/>
      <c r="J543" s="157"/>
      <c r="K543" s="157"/>
      <c r="L543" s="157"/>
      <c r="M543" s="157"/>
      <c r="N543" s="157"/>
      <c r="O543" s="157"/>
      <c r="P543" s="157"/>
      <c r="Q543" s="157"/>
      <c r="R543" s="157"/>
      <c r="S543" s="157"/>
      <c r="T543" s="157"/>
      <c r="U543" s="157"/>
      <c r="V543" s="157"/>
      <c r="W543" s="157"/>
      <c r="X543" s="157"/>
      <c r="Y543" s="157"/>
      <c r="Z543" s="157"/>
    </row>
    <row r="544" ht="9.75" customHeight="1">
      <c r="A544" s="157"/>
      <c r="B544" s="157"/>
      <c r="C544" s="157"/>
      <c r="D544" s="157"/>
      <c r="E544" s="157"/>
      <c r="F544" s="157"/>
      <c r="G544" s="157"/>
      <c r="H544" s="157"/>
      <c r="I544" s="157"/>
      <c r="J544" s="157"/>
      <c r="K544" s="157"/>
      <c r="L544" s="157"/>
      <c r="M544" s="157"/>
      <c r="N544" s="157"/>
      <c r="O544" s="157"/>
      <c r="P544" s="157"/>
      <c r="Q544" s="157"/>
      <c r="R544" s="157"/>
      <c r="S544" s="157"/>
      <c r="T544" s="157"/>
      <c r="U544" s="157"/>
      <c r="V544" s="157"/>
      <c r="W544" s="157"/>
      <c r="X544" s="157"/>
      <c r="Y544" s="157"/>
      <c r="Z544" s="157"/>
    </row>
    <row r="545" ht="9.75" customHeight="1">
      <c r="A545" s="157"/>
      <c r="B545" s="157"/>
      <c r="C545" s="157"/>
      <c r="D545" s="157"/>
      <c r="E545" s="157"/>
      <c r="F545" s="157"/>
      <c r="G545" s="157"/>
      <c r="H545" s="157"/>
      <c r="I545" s="157"/>
      <c r="J545" s="157"/>
      <c r="K545" s="157"/>
      <c r="L545" s="157"/>
      <c r="M545" s="157"/>
      <c r="N545" s="157"/>
      <c r="O545" s="157"/>
      <c r="P545" s="157"/>
      <c r="Q545" s="157"/>
      <c r="R545" s="157"/>
      <c r="S545" s="157"/>
      <c r="T545" s="157"/>
      <c r="U545" s="157"/>
      <c r="V545" s="157"/>
      <c r="W545" s="157"/>
      <c r="X545" s="157"/>
      <c r="Y545" s="157"/>
      <c r="Z545" s="157"/>
    </row>
    <row r="546" ht="9.75" customHeight="1">
      <c r="A546" s="157"/>
      <c r="B546" s="157"/>
      <c r="C546" s="157"/>
      <c r="D546" s="157"/>
      <c r="E546" s="157"/>
      <c r="F546" s="157"/>
      <c r="G546" s="157"/>
      <c r="H546" s="157"/>
      <c r="I546" s="157"/>
      <c r="J546" s="157"/>
      <c r="K546" s="157"/>
      <c r="L546" s="157"/>
      <c r="M546" s="157"/>
      <c r="N546" s="157"/>
      <c r="O546" s="157"/>
      <c r="P546" s="157"/>
      <c r="Q546" s="157"/>
      <c r="R546" s="157"/>
      <c r="S546" s="157"/>
      <c r="T546" s="157"/>
      <c r="U546" s="157"/>
      <c r="V546" s="157"/>
      <c r="W546" s="157"/>
      <c r="X546" s="157"/>
      <c r="Y546" s="157"/>
      <c r="Z546" s="157"/>
    </row>
    <row r="547" ht="9.75" customHeight="1">
      <c r="A547" s="157"/>
      <c r="B547" s="157"/>
      <c r="C547" s="157"/>
      <c r="D547" s="157"/>
      <c r="E547" s="157"/>
      <c r="F547" s="157"/>
      <c r="G547" s="157"/>
      <c r="H547" s="157"/>
      <c r="I547" s="157"/>
      <c r="J547" s="157"/>
      <c r="K547" s="157"/>
      <c r="L547" s="157"/>
      <c r="M547" s="157"/>
      <c r="N547" s="157"/>
      <c r="O547" s="157"/>
      <c r="P547" s="157"/>
      <c r="Q547" s="157"/>
      <c r="R547" s="157"/>
      <c r="S547" s="157"/>
      <c r="T547" s="157"/>
      <c r="U547" s="157"/>
      <c r="V547" s="157"/>
      <c r="W547" s="157"/>
      <c r="X547" s="157"/>
      <c r="Y547" s="157"/>
      <c r="Z547" s="157"/>
    </row>
    <row r="548" ht="9.75" customHeight="1">
      <c r="A548" s="157"/>
      <c r="B548" s="157"/>
      <c r="C548" s="157"/>
      <c r="D548" s="157"/>
      <c r="E548" s="157"/>
      <c r="F548" s="157"/>
      <c r="G548" s="157"/>
      <c r="H548" s="157"/>
      <c r="I548" s="157"/>
      <c r="J548" s="157"/>
      <c r="K548" s="157"/>
      <c r="L548" s="157"/>
      <c r="M548" s="157"/>
      <c r="N548" s="157"/>
      <c r="O548" s="157"/>
      <c r="P548" s="157"/>
      <c r="Q548" s="157"/>
      <c r="R548" s="157"/>
      <c r="S548" s="157"/>
      <c r="T548" s="157"/>
      <c r="U548" s="157"/>
      <c r="V548" s="157"/>
      <c r="W548" s="157"/>
      <c r="X548" s="157"/>
      <c r="Y548" s="157"/>
      <c r="Z548" s="157"/>
    </row>
    <row r="549" ht="9.75" customHeight="1">
      <c r="A549" s="157"/>
      <c r="B549" s="157"/>
      <c r="C549" s="157"/>
      <c r="D549" s="157"/>
      <c r="E549" s="157"/>
      <c r="F549" s="157"/>
      <c r="G549" s="157"/>
      <c r="H549" s="157"/>
      <c r="I549" s="157"/>
      <c r="J549" s="157"/>
      <c r="K549" s="157"/>
      <c r="L549" s="157"/>
      <c r="M549" s="157"/>
      <c r="N549" s="157"/>
      <c r="O549" s="157"/>
      <c r="P549" s="157"/>
      <c r="Q549" s="157"/>
      <c r="R549" s="157"/>
      <c r="S549" s="157"/>
      <c r="T549" s="157"/>
      <c r="U549" s="157"/>
      <c r="V549" s="157"/>
      <c r="W549" s="157"/>
      <c r="X549" s="157"/>
      <c r="Y549" s="157"/>
      <c r="Z549" s="157"/>
    </row>
    <row r="550" ht="9.75" customHeight="1">
      <c r="A550" s="157"/>
      <c r="B550" s="157"/>
      <c r="C550" s="157"/>
      <c r="D550" s="157"/>
      <c r="E550" s="157"/>
      <c r="F550" s="157"/>
      <c r="G550" s="157"/>
      <c r="H550" s="157"/>
      <c r="I550" s="157"/>
      <c r="J550" s="157"/>
      <c r="K550" s="157"/>
      <c r="L550" s="157"/>
      <c r="M550" s="157"/>
      <c r="N550" s="157"/>
      <c r="O550" s="157"/>
      <c r="P550" s="157"/>
      <c r="Q550" s="157"/>
      <c r="R550" s="157"/>
      <c r="S550" s="157"/>
      <c r="T550" s="157"/>
      <c r="U550" s="157"/>
      <c r="V550" s="157"/>
      <c r="W550" s="157"/>
      <c r="X550" s="157"/>
      <c r="Y550" s="157"/>
      <c r="Z550" s="157"/>
    </row>
    <row r="551" ht="9.75" customHeight="1">
      <c r="A551" s="157"/>
      <c r="B551" s="157"/>
      <c r="C551" s="157"/>
      <c r="D551" s="157"/>
      <c r="E551" s="157"/>
      <c r="F551" s="157"/>
      <c r="G551" s="157"/>
      <c r="H551" s="157"/>
      <c r="I551" s="157"/>
      <c r="J551" s="157"/>
      <c r="K551" s="157"/>
      <c r="L551" s="157"/>
      <c r="M551" s="157"/>
      <c r="N551" s="157"/>
      <c r="O551" s="157"/>
      <c r="P551" s="157"/>
      <c r="Q551" s="157"/>
      <c r="R551" s="157"/>
      <c r="S551" s="157"/>
      <c r="T551" s="157"/>
      <c r="U551" s="157"/>
      <c r="V551" s="157"/>
      <c r="W551" s="157"/>
      <c r="X551" s="157"/>
      <c r="Y551" s="157"/>
      <c r="Z551" s="157"/>
    </row>
    <row r="552" ht="9.75" customHeight="1">
      <c r="A552" s="157"/>
      <c r="B552" s="157"/>
      <c r="C552" s="157"/>
      <c r="D552" s="157"/>
      <c r="E552" s="157"/>
      <c r="F552" s="157"/>
      <c r="G552" s="157"/>
      <c r="H552" s="157"/>
      <c r="I552" s="157"/>
      <c r="J552" s="157"/>
      <c r="K552" s="157"/>
      <c r="L552" s="157"/>
      <c r="M552" s="157"/>
      <c r="N552" s="157"/>
      <c r="O552" s="157"/>
      <c r="P552" s="157"/>
      <c r="Q552" s="157"/>
      <c r="R552" s="157"/>
      <c r="S552" s="157"/>
      <c r="T552" s="157"/>
      <c r="U552" s="157"/>
      <c r="V552" s="157"/>
      <c r="W552" s="157"/>
      <c r="X552" s="157"/>
      <c r="Y552" s="157"/>
      <c r="Z552" s="157"/>
    </row>
    <row r="553" ht="9.75" customHeight="1">
      <c r="A553" s="157"/>
      <c r="B553" s="157"/>
      <c r="C553" s="157"/>
      <c r="D553" s="157"/>
      <c r="E553" s="157"/>
      <c r="F553" s="157"/>
      <c r="G553" s="157"/>
      <c r="H553" s="157"/>
      <c r="I553" s="157"/>
      <c r="J553" s="157"/>
      <c r="K553" s="157"/>
      <c r="L553" s="157"/>
      <c r="M553" s="157"/>
      <c r="N553" s="157"/>
      <c r="O553" s="157"/>
      <c r="P553" s="157"/>
      <c r="Q553" s="157"/>
      <c r="R553" s="157"/>
      <c r="S553" s="157"/>
      <c r="T553" s="157"/>
      <c r="U553" s="157"/>
      <c r="V553" s="157"/>
      <c r="W553" s="157"/>
      <c r="X553" s="157"/>
      <c r="Y553" s="157"/>
      <c r="Z553" s="157"/>
    </row>
    <row r="554" ht="9.75" customHeight="1">
      <c r="A554" s="157"/>
      <c r="B554" s="157"/>
      <c r="C554" s="157"/>
      <c r="D554" s="157"/>
      <c r="E554" s="157"/>
      <c r="F554" s="157"/>
      <c r="G554" s="157"/>
      <c r="H554" s="157"/>
      <c r="I554" s="157"/>
      <c r="J554" s="157"/>
      <c r="K554" s="157"/>
      <c r="L554" s="157"/>
      <c r="M554" s="157"/>
      <c r="N554" s="157"/>
      <c r="O554" s="157"/>
      <c r="P554" s="157"/>
      <c r="Q554" s="157"/>
      <c r="R554" s="157"/>
      <c r="S554" s="157"/>
      <c r="T554" s="157"/>
      <c r="U554" s="157"/>
      <c r="V554" s="157"/>
      <c r="W554" s="157"/>
      <c r="X554" s="157"/>
      <c r="Y554" s="157"/>
      <c r="Z554" s="157"/>
    </row>
    <row r="555" ht="9.75" customHeight="1">
      <c r="A555" s="157"/>
      <c r="B555" s="157"/>
      <c r="C555" s="157"/>
      <c r="D555" s="157"/>
      <c r="E555" s="157"/>
      <c r="F555" s="157"/>
      <c r="G555" s="157"/>
      <c r="H555" s="157"/>
      <c r="I555" s="157"/>
      <c r="J555" s="157"/>
      <c r="K555" s="157"/>
      <c r="L555" s="157"/>
      <c r="M555" s="157"/>
      <c r="N555" s="157"/>
      <c r="O555" s="157"/>
      <c r="P555" s="157"/>
      <c r="Q555" s="157"/>
      <c r="R555" s="157"/>
      <c r="S555" s="157"/>
      <c r="T555" s="157"/>
      <c r="U555" s="157"/>
      <c r="V555" s="157"/>
      <c r="W555" s="157"/>
      <c r="X555" s="157"/>
      <c r="Y555" s="157"/>
      <c r="Z555" s="157"/>
    </row>
    <row r="556" ht="9.75" customHeight="1">
      <c r="A556" s="157"/>
      <c r="B556" s="157"/>
      <c r="C556" s="157"/>
      <c r="D556" s="157"/>
      <c r="E556" s="157"/>
      <c r="F556" s="157"/>
      <c r="G556" s="157"/>
      <c r="H556" s="157"/>
      <c r="I556" s="157"/>
      <c r="J556" s="157"/>
      <c r="K556" s="157"/>
      <c r="L556" s="157"/>
      <c r="M556" s="157"/>
      <c r="N556" s="157"/>
      <c r="O556" s="157"/>
      <c r="P556" s="157"/>
      <c r="Q556" s="157"/>
      <c r="R556" s="157"/>
      <c r="S556" s="157"/>
      <c r="T556" s="157"/>
      <c r="U556" s="157"/>
      <c r="V556" s="157"/>
      <c r="W556" s="157"/>
      <c r="X556" s="157"/>
      <c r="Y556" s="157"/>
      <c r="Z556" s="157"/>
    </row>
    <row r="557" ht="9.75" customHeight="1">
      <c r="A557" s="157"/>
      <c r="B557" s="157"/>
      <c r="C557" s="157"/>
      <c r="D557" s="157"/>
      <c r="E557" s="157"/>
      <c r="F557" s="157"/>
      <c r="G557" s="157"/>
      <c r="H557" s="157"/>
      <c r="I557" s="157"/>
      <c r="J557" s="157"/>
      <c r="K557" s="157"/>
      <c r="L557" s="157"/>
      <c r="M557" s="157"/>
      <c r="N557" s="157"/>
      <c r="O557" s="157"/>
      <c r="P557" s="157"/>
      <c r="Q557" s="157"/>
      <c r="R557" s="157"/>
      <c r="S557" s="157"/>
      <c r="T557" s="157"/>
      <c r="U557" s="157"/>
      <c r="V557" s="157"/>
      <c r="W557" s="157"/>
      <c r="X557" s="157"/>
      <c r="Y557" s="157"/>
      <c r="Z557" s="157"/>
    </row>
    <row r="558" ht="9.75" customHeight="1">
      <c r="A558" s="157"/>
      <c r="B558" s="157"/>
      <c r="C558" s="157"/>
      <c r="D558" s="157"/>
      <c r="E558" s="157"/>
      <c r="F558" s="157"/>
      <c r="G558" s="157"/>
      <c r="H558" s="157"/>
      <c r="I558" s="157"/>
      <c r="J558" s="157"/>
      <c r="K558" s="157"/>
      <c r="L558" s="157"/>
      <c r="M558" s="157"/>
      <c r="N558" s="157"/>
      <c r="O558" s="157"/>
      <c r="P558" s="157"/>
      <c r="Q558" s="157"/>
      <c r="R558" s="157"/>
      <c r="S558" s="157"/>
      <c r="T558" s="157"/>
      <c r="U558" s="157"/>
      <c r="V558" s="157"/>
      <c r="W558" s="157"/>
      <c r="X558" s="157"/>
      <c r="Y558" s="157"/>
      <c r="Z558" s="157"/>
    </row>
    <row r="559" ht="9.75" customHeight="1">
      <c r="A559" s="157"/>
      <c r="B559" s="157"/>
      <c r="C559" s="157"/>
      <c r="D559" s="157"/>
      <c r="E559" s="157"/>
      <c r="F559" s="157"/>
      <c r="G559" s="157"/>
      <c r="H559" s="157"/>
      <c r="I559" s="157"/>
      <c r="J559" s="157"/>
      <c r="K559" s="157"/>
      <c r="L559" s="157"/>
      <c r="M559" s="157"/>
      <c r="N559" s="157"/>
      <c r="O559" s="157"/>
      <c r="P559" s="157"/>
      <c r="Q559" s="157"/>
      <c r="R559" s="157"/>
      <c r="S559" s="157"/>
      <c r="T559" s="157"/>
      <c r="U559" s="157"/>
      <c r="V559" s="157"/>
      <c r="W559" s="157"/>
      <c r="X559" s="157"/>
      <c r="Y559" s="157"/>
      <c r="Z559" s="157"/>
    </row>
    <row r="560" ht="9.75" customHeight="1">
      <c r="A560" s="157"/>
      <c r="B560" s="157"/>
      <c r="C560" s="157"/>
      <c r="D560" s="157"/>
      <c r="E560" s="157"/>
      <c r="F560" s="157"/>
      <c r="G560" s="157"/>
      <c r="H560" s="157"/>
      <c r="I560" s="157"/>
      <c r="J560" s="157"/>
      <c r="K560" s="157"/>
      <c r="L560" s="157"/>
      <c r="M560" s="157"/>
      <c r="N560" s="157"/>
      <c r="O560" s="157"/>
      <c r="P560" s="157"/>
      <c r="Q560" s="157"/>
      <c r="R560" s="157"/>
      <c r="S560" s="157"/>
      <c r="T560" s="157"/>
      <c r="U560" s="157"/>
      <c r="V560" s="157"/>
      <c r="W560" s="157"/>
      <c r="X560" s="157"/>
      <c r="Y560" s="157"/>
      <c r="Z560" s="157"/>
    </row>
    <row r="561" ht="9.75" customHeight="1">
      <c r="A561" s="157"/>
      <c r="B561" s="157"/>
      <c r="C561" s="157"/>
      <c r="D561" s="157"/>
      <c r="E561" s="157"/>
      <c r="F561" s="157"/>
      <c r="G561" s="157"/>
      <c r="H561" s="157"/>
      <c r="I561" s="157"/>
      <c r="J561" s="157"/>
      <c r="K561" s="157"/>
      <c r="L561" s="157"/>
      <c r="M561" s="157"/>
      <c r="N561" s="157"/>
      <c r="O561" s="157"/>
      <c r="P561" s="157"/>
      <c r="Q561" s="157"/>
      <c r="R561" s="157"/>
      <c r="S561" s="157"/>
      <c r="T561" s="157"/>
      <c r="U561" s="157"/>
      <c r="V561" s="157"/>
      <c r="W561" s="157"/>
      <c r="X561" s="157"/>
      <c r="Y561" s="157"/>
      <c r="Z561" s="157"/>
    </row>
    <row r="562" ht="9.75" customHeight="1">
      <c r="A562" s="157"/>
      <c r="B562" s="157"/>
      <c r="C562" s="157"/>
      <c r="D562" s="157"/>
      <c r="E562" s="157"/>
      <c r="F562" s="157"/>
      <c r="G562" s="157"/>
      <c r="H562" s="157"/>
      <c r="I562" s="157"/>
      <c r="J562" s="157"/>
      <c r="K562" s="157"/>
      <c r="L562" s="157"/>
      <c r="M562" s="157"/>
      <c r="N562" s="157"/>
      <c r="O562" s="157"/>
      <c r="P562" s="157"/>
      <c r="Q562" s="157"/>
      <c r="R562" s="157"/>
      <c r="S562" s="157"/>
      <c r="T562" s="157"/>
      <c r="U562" s="157"/>
      <c r="V562" s="157"/>
      <c r="W562" s="157"/>
      <c r="X562" s="157"/>
      <c r="Y562" s="157"/>
      <c r="Z562" s="157"/>
    </row>
    <row r="563" ht="9.75" customHeight="1">
      <c r="A563" s="157"/>
      <c r="B563" s="157"/>
      <c r="C563" s="157"/>
      <c r="D563" s="157"/>
      <c r="E563" s="157"/>
      <c r="F563" s="157"/>
      <c r="G563" s="157"/>
      <c r="H563" s="157"/>
      <c r="I563" s="157"/>
      <c r="J563" s="157"/>
      <c r="K563" s="157"/>
      <c r="L563" s="157"/>
      <c r="M563" s="157"/>
      <c r="N563" s="157"/>
      <c r="O563" s="157"/>
      <c r="P563" s="157"/>
      <c r="Q563" s="157"/>
      <c r="R563" s="157"/>
      <c r="S563" s="157"/>
      <c r="T563" s="157"/>
      <c r="U563" s="157"/>
      <c r="V563" s="157"/>
      <c r="W563" s="157"/>
      <c r="X563" s="157"/>
      <c r="Y563" s="157"/>
      <c r="Z563" s="157"/>
    </row>
    <row r="564" ht="9.75" customHeight="1">
      <c r="A564" s="157"/>
      <c r="B564" s="157"/>
      <c r="C564" s="157"/>
      <c r="D564" s="157"/>
      <c r="E564" s="157"/>
      <c r="F564" s="157"/>
      <c r="G564" s="157"/>
      <c r="H564" s="157"/>
      <c r="I564" s="157"/>
      <c r="J564" s="157"/>
      <c r="K564" s="157"/>
      <c r="L564" s="157"/>
      <c r="M564" s="157"/>
      <c r="N564" s="157"/>
      <c r="O564" s="157"/>
      <c r="P564" s="157"/>
      <c r="Q564" s="157"/>
      <c r="R564" s="157"/>
      <c r="S564" s="157"/>
      <c r="T564" s="157"/>
      <c r="U564" s="157"/>
      <c r="V564" s="157"/>
      <c r="W564" s="157"/>
      <c r="X564" s="157"/>
      <c r="Y564" s="157"/>
      <c r="Z564" s="157"/>
    </row>
    <row r="565" ht="9.75" customHeight="1">
      <c r="A565" s="157"/>
      <c r="B565" s="157"/>
      <c r="C565" s="157"/>
      <c r="D565" s="157"/>
      <c r="E565" s="157"/>
      <c r="F565" s="157"/>
      <c r="G565" s="157"/>
      <c r="H565" s="157"/>
      <c r="I565" s="157"/>
      <c r="J565" s="157"/>
      <c r="K565" s="157"/>
      <c r="L565" s="157"/>
      <c r="M565" s="157"/>
      <c r="N565" s="157"/>
      <c r="O565" s="157"/>
      <c r="P565" s="157"/>
      <c r="Q565" s="157"/>
      <c r="R565" s="157"/>
      <c r="S565" s="157"/>
      <c r="T565" s="157"/>
      <c r="U565" s="157"/>
      <c r="V565" s="157"/>
      <c r="W565" s="157"/>
      <c r="X565" s="157"/>
      <c r="Y565" s="157"/>
      <c r="Z565" s="157"/>
    </row>
    <row r="566" ht="9.75" customHeight="1">
      <c r="A566" s="157"/>
      <c r="B566" s="157"/>
      <c r="C566" s="157"/>
      <c r="D566" s="157"/>
      <c r="E566" s="157"/>
      <c r="F566" s="157"/>
      <c r="G566" s="157"/>
      <c r="H566" s="157"/>
      <c r="I566" s="157"/>
      <c r="J566" s="157"/>
      <c r="K566" s="157"/>
      <c r="L566" s="157"/>
      <c r="M566" s="157"/>
      <c r="N566" s="157"/>
      <c r="O566" s="157"/>
      <c r="P566" s="157"/>
      <c r="Q566" s="157"/>
      <c r="R566" s="157"/>
      <c r="S566" s="157"/>
      <c r="T566" s="157"/>
      <c r="U566" s="157"/>
      <c r="V566" s="157"/>
      <c r="W566" s="157"/>
      <c r="X566" s="157"/>
      <c r="Y566" s="157"/>
      <c r="Z566" s="157"/>
    </row>
    <row r="567" ht="9.75" customHeight="1">
      <c r="A567" s="157"/>
      <c r="B567" s="157"/>
      <c r="C567" s="157"/>
      <c r="D567" s="157"/>
      <c r="E567" s="157"/>
      <c r="F567" s="157"/>
      <c r="G567" s="157"/>
      <c r="H567" s="157"/>
      <c r="I567" s="157"/>
      <c r="J567" s="157"/>
      <c r="K567" s="157"/>
      <c r="L567" s="157"/>
      <c r="M567" s="157"/>
      <c r="N567" s="157"/>
      <c r="O567" s="157"/>
      <c r="P567" s="157"/>
      <c r="Q567" s="157"/>
      <c r="R567" s="157"/>
      <c r="S567" s="157"/>
      <c r="T567" s="157"/>
      <c r="U567" s="157"/>
      <c r="V567" s="157"/>
      <c r="W567" s="157"/>
      <c r="X567" s="157"/>
      <c r="Y567" s="157"/>
      <c r="Z567" s="157"/>
    </row>
    <row r="568" ht="9.75" customHeight="1">
      <c r="A568" s="157"/>
      <c r="B568" s="157"/>
      <c r="C568" s="157"/>
      <c r="D568" s="157"/>
      <c r="E568" s="157"/>
      <c r="F568" s="157"/>
      <c r="G568" s="157"/>
      <c r="H568" s="157"/>
      <c r="I568" s="157"/>
      <c r="J568" s="157"/>
      <c r="K568" s="157"/>
      <c r="L568" s="157"/>
      <c r="M568" s="157"/>
      <c r="N568" s="157"/>
      <c r="O568" s="157"/>
      <c r="P568" s="157"/>
      <c r="Q568" s="157"/>
      <c r="R568" s="157"/>
      <c r="S568" s="157"/>
      <c r="T568" s="157"/>
      <c r="U568" s="157"/>
      <c r="V568" s="157"/>
      <c r="W568" s="157"/>
      <c r="X568" s="157"/>
      <c r="Y568" s="157"/>
      <c r="Z568" s="157"/>
    </row>
    <row r="569" ht="9.75" customHeight="1">
      <c r="A569" s="157"/>
      <c r="B569" s="157"/>
      <c r="C569" s="157"/>
      <c r="D569" s="157"/>
      <c r="E569" s="157"/>
      <c r="F569" s="157"/>
      <c r="G569" s="157"/>
      <c r="H569" s="157"/>
      <c r="I569" s="157"/>
      <c r="J569" s="157"/>
      <c r="K569" s="157"/>
      <c r="L569" s="157"/>
      <c r="M569" s="157"/>
      <c r="N569" s="157"/>
      <c r="O569" s="157"/>
      <c r="P569" s="157"/>
      <c r="Q569" s="157"/>
      <c r="R569" s="157"/>
      <c r="S569" s="157"/>
      <c r="T569" s="157"/>
      <c r="U569" s="157"/>
      <c r="V569" s="157"/>
      <c r="W569" s="157"/>
      <c r="X569" s="157"/>
      <c r="Y569" s="157"/>
      <c r="Z569" s="157"/>
    </row>
    <row r="570" ht="9.75" customHeight="1">
      <c r="A570" s="157"/>
      <c r="B570" s="157"/>
      <c r="C570" s="157"/>
      <c r="D570" s="157"/>
      <c r="E570" s="157"/>
      <c r="F570" s="157"/>
      <c r="G570" s="157"/>
      <c r="H570" s="157"/>
      <c r="I570" s="157"/>
      <c r="J570" s="157"/>
      <c r="K570" s="157"/>
      <c r="L570" s="157"/>
      <c r="M570" s="157"/>
      <c r="N570" s="157"/>
      <c r="O570" s="157"/>
      <c r="P570" s="157"/>
      <c r="Q570" s="157"/>
      <c r="R570" s="157"/>
      <c r="S570" s="157"/>
      <c r="T570" s="157"/>
      <c r="U570" s="157"/>
      <c r="V570" s="157"/>
      <c r="W570" s="157"/>
      <c r="X570" s="157"/>
      <c r="Y570" s="157"/>
      <c r="Z570" s="157"/>
    </row>
    <row r="571" ht="9.75" customHeight="1">
      <c r="A571" s="157"/>
      <c r="B571" s="157"/>
      <c r="C571" s="157"/>
      <c r="D571" s="157"/>
      <c r="E571" s="157"/>
      <c r="F571" s="157"/>
      <c r="G571" s="157"/>
      <c r="H571" s="157"/>
      <c r="I571" s="157"/>
      <c r="J571" s="157"/>
      <c r="K571" s="157"/>
      <c r="L571" s="157"/>
      <c r="M571" s="157"/>
      <c r="N571" s="157"/>
      <c r="O571" s="157"/>
      <c r="P571" s="157"/>
      <c r="Q571" s="157"/>
      <c r="R571" s="157"/>
      <c r="S571" s="157"/>
      <c r="T571" s="157"/>
      <c r="U571" s="157"/>
      <c r="V571" s="157"/>
      <c r="W571" s="157"/>
      <c r="X571" s="157"/>
      <c r="Y571" s="157"/>
      <c r="Z571" s="157"/>
    </row>
    <row r="572" ht="9.75" customHeight="1">
      <c r="A572" s="157"/>
      <c r="B572" s="157"/>
      <c r="C572" s="157"/>
      <c r="D572" s="157"/>
      <c r="E572" s="157"/>
      <c r="F572" s="157"/>
      <c r="G572" s="157"/>
      <c r="H572" s="157"/>
      <c r="I572" s="157"/>
      <c r="J572" s="157"/>
      <c r="K572" s="157"/>
      <c r="L572" s="157"/>
      <c r="M572" s="157"/>
      <c r="N572" s="157"/>
      <c r="O572" s="157"/>
      <c r="P572" s="157"/>
      <c r="Q572" s="157"/>
      <c r="R572" s="157"/>
      <c r="S572" s="157"/>
      <c r="T572" s="157"/>
      <c r="U572" s="157"/>
      <c r="V572" s="157"/>
      <c r="W572" s="157"/>
      <c r="X572" s="157"/>
      <c r="Y572" s="157"/>
      <c r="Z572" s="157"/>
    </row>
    <row r="573" ht="9.75" customHeight="1">
      <c r="A573" s="157"/>
      <c r="B573" s="157"/>
      <c r="C573" s="157"/>
      <c r="D573" s="157"/>
      <c r="E573" s="157"/>
      <c r="F573" s="157"/>
      <c r="G573" s="157"/>
      <c r="H573" s="157"/>
      <c r="I573" s="157"/>
      <c r="J573" s="157"/>
      <c r="K573" s="157"/>
      <c r="L573" s="157"/>
      <c r="M573" s="157"/>
      <c r="N573" s="157"/>
      <c r="O573" s="157"/>
      <c r="P573" s="157"/>
      <c r="Q573" s="157"/>
      <c r="R573" s="157"/>
      <c r="S573" s="157"/>
      <c r="T573" s="157"/>
      <c r="U573" s="157"/>
      <c r="V573" s="157"/>
      <c r="W573" s="157"/>
      <c r="X573" s="157"/>
      <c r="Y573" s="157"/>
      <c r="Z573" s="157"/>
    </row>
    <row r="574" ht="9.75" customHeight="1">
      <c r="A574" s="157"/>
      <c r="B574" s="157"/>
      <c r="C574" s="157"/>
      <c r="D574" s="157"/>
      <c r="E574" s="157"/>
      <c r="F574" s="157"/>
      <c r="G574" s="157"/>
      <c r="H574" s="157"/>
      <c r="I574" s="157"/>
      <c r="J574" s="157"/>
      <c r="K574" s="157"/>
      <c r="L574" s="157"/>
      <c r="M574" s="157"/>
      <c r="N574" s="157"/>
      <c r="O574" s="157"/>
      <c r="P574" s="157"/>
      <c r="Q574" s="157"/>
      <c r="R574" s="157"/>
      <c r="S574" s="157"/>
      <c r="T574" s="157"/>
      <c r="U574" s="157"/>
      <c r="V574" s="157"/>
      <c r="W574" s="157"/>
      <c r="X574" s="157"/>
      <c r="Y574" s="157"/>
      <c r="Z574" s="157"/>
    </row>
    <row r="575" ht="9.75" customHeight="1">
      <c r="A575" s="157"/>
      <c r="B575" s="157"/>
      <c r="C575" s="157"/>
      <c r="D575" s="157"/>
      <c r="E575" s="157"/>
      <c r="F575" s="157"/>
      <c r="G575" s="157"/>
      <c r="H575" s="157"/>
      <c r="I575" s="157"/>
      <c r="J575" s="157"/>
      <c r="K575" s="157"/>
      <c r="L575" s="157"/>
      <c r="M575" s="157"/>
      <c r="N575" s="157"/>
      <c r="O575" s="157"/>
      <c r="P575" s="157"/>
      <c r="Q575" s="157"/>
      <c r="R575" s="157"/>
      <c r="S575" s="157"/>
      <c r="T575" s="157"/>
      <c r="U575" s="157"/>
      <c r="V575" s="157"/>
      <c r="W575" s="157"/>
      <c r="X575" s="157"/>
      <c r="Y575" s="157"/>
      <c r="Z575" s="157"/>
    </row>
    <row r="576" ht="9.75" customHeight="1">
      <c r="A576" s="157"/>
      <c r="B576" s="157"/>
      <c r="C576" s="157"/>
      <c r="D576" s="157"/>
      <c r="E576" s="157"/>
      <c r="F576" s="157"/>
      <c r="G576" s="157"/>
      <c r="H576" s="157"/>
      <c r="I576" s="157"/>
      <c r="J576" s="157"/>
      <c r="K576" s="157"/>
      <c r="L576" s="157"/>
      <c r="M576" s="157"/>
      <c r="N576" s="157"/>
      <c r="O576" s="157"/>
      <c r="P576" s="157"/>
      <c r="Q576" s="157"/>
      <c r="R576" s="157"/>
      <c r="S576" s="157"/>
      <c r="T576" s="157"/>
      <c r="U576" s="157"/>
      <c r="V576" s="157"/>
      <c r="W576" s="157"/>
      <c r="X576" s="157"/>
      <c r="Y576" s="157"/>
      <c r="Z576" s="157"/>
    </row>
    <row r="577" ht="9.75" customHeight="1">
      <c r="A577" s="157"/>
      <c r="B577" s="157"/>
      <c r="C577" s="157"/>
      <c r="D577" s="157"/>
      <c r="E577" s="157"/>
      <c r="F577" s="157"/>
      <c r="G577" s="157"/>
      <c r="H577" s="157"/>
      <c r="I577" s="157"/>
      <c r="J577" s="157"/>
      <c r="K577" s="157"/>
      <c r="L577" s="157"/>
      <c r="M577" s="157"/>
      <c r="N577" s="157"/>
      <c r="O577" s="157"/>
      <c r="P577" s="157"/>
      <c r="Q577" s="157"/>
      <c r="R577" s="157"/>
      <c r="S577" s="157"/>
      <c r="T577" s="157"/>
      <c r="U577" s="157"/>
      <c r="V577" s="157"/>
      <c r="W577" s="157"/>
      <c r="X577" s="157"/>
      <c r="Y577" s="157"/>
      <c r="Z577" s="157"/>
    </row>
    <row r="578" ht="9.75" customHeight="1">
      <c r="A578" s="157"/>
      <c r="B578" s="157"/>
      <c r="C578" s="157"/>
      <c r="D578" s="157"/>
      <c r="E578" s="157"/>
      <c r="F578" s="157"/>
      <c r="G578" s="157"/>
      <c r="H578" s="157"/>
      <c r="I578" s="157"/>
      <c r="J578" s="157"/>
      <c r="K578" s="157"/>
      <c r="L578" s="157"/>
      <c r="M578" s="157"/>
      <c r="N578" s="157"/>
      <c r="O578" s="157"/>
      <c r="P578" s="157"/>
      <c r="Q578" s="157"/>
      <c r="R578" s="157"/>
      <c r="S578" s="157"/>
      <c r="T578" s="157"/>
      <c r="U578" s="157"/>
      <c r="V578" s="157"/>
      <c r="W578" s="157"/>
      <c r="X578" s="157"/>
      <c r="Y578" s="157"/>
      <c r="Z578" s="157"/>
    </row>
    <row r="579" ht="9.75" customHeight="1">
      <c r="A579" s="157"/>
      <c r="B579" s="157"/>
      <c r="C579" s="157"/>
      <c r="D579" s="157"/>
      <c r="E579" s="157"/>
      <c r="F579" s="157"/>
      <c r="G579" s="157"/>
      <c r="H579" s="157"/>
      <c r="I579" s="157"/>
      <c r="J579" s="157"/>
      <c r="K579" s="157"/>
      <c r="L579" s="157"/>
      <c r="M579" s="157"/>
      <c r="N579" s="157"/>
      <c r="O579" s="157"/>
      <c r="P579" s="157"/>
      <c r="Q579" s="157"/>
      <c r="R579" s="157"/>
      <c r="S579" s="157"/>
      <c r="T579" s="157"/>
      <c r="U579" s="157"/>
      <c r="V579" s="157"/>
      <c r="W579" s="157"/>
      <c r="X579" s="157"/>
      <c r="Y579" s="157"/>
      <c r="Z579" s="157"/>
    </row>
    <row r="580" ht="9.75" customHeight="1">
      <c r="A580" s="157"/>
      <c r="B580" s="157"/>
      <c r="C580" s="157"/>
      <c r="D580" s="157"/>
      <c r="E580" s="157"/>
      <c r="F580" s="157"/>
      <c r="G580" s="157"/>
      <c r="H580" s="157"/>
      <c r="I580" s="157"/>
      <c r="J580" s="157"/>
      <c r="K580" s="157"/>
      <c r="L580" s="157"/>
      <c r="M580" s="157"/>
      <c r="N580" s="157"/>
      <c r="O580" s="157"/>
      <c r="P580" s="157"/>
      <c r="Q580" s="157"/>
      <c r="R580" s="157"/>
      <c r="S580" s="157"/>
      <c r="T580" s="157"/>
      <c r="U580" s="157"/>
      <c r="V580" s="157"/>
      <c r="W580" s="157"/>
      <c r="X580" s="157"/>
      <c r="Y580" s="157"/>
      <c r="Z580" s="157"/>
    </row>
    <row r="581" ht="9.75" customHeight="1">
      <c r="A581" s="157"/>
      <c r="B581" s="157"/>
      <c r="C581" s="157"/>
      <c r="D581" s="157"/>
      <c r="E581" s="157"/>
      <c r="F581" s="157"/>
      <c r="G581" s="157"/>
      <c r="H581" s="157"/>
      <c r="I581" s="157"/>
      <c r="J581" s="157"/>
      <c r="K581" s="157"/>
      <c r="L581" s="157"/>
      <c r="M581" s="157"/>
      <c r="N581" s="157"/>
      <c r="O581" s="157"/>
      <c r="P581" s="157"/>
      <c r="Q581" s="157"/>
      <c r="R581" s="157"/>
      <c r="S581" s="157"/>
      <c r="T581" s="157"/>
      <c r="U581" s="157"/>
      <c r="V581" s="157"/>
      <c r="W581" s="157"/>
      <c r="X581" s="157"/>
      <c r="Y581" s="157"/>
      <c r="Z581" s="157"/>
    </row>
    <row r="582" ht="9.75" customHeight="1">
      <c r="A582" s="157"/>
      <c r="B582" s="157"/>
      <c r="C582" s="157"/>
      <c r="D582" s="157"/>
      <c r="E582" s="157"/>
      <c r="F582" s="157"/>
      <c r="G582" s="157"/>
      <c r="H582" s="157"/>
      <c r="I582" s="157"/>
      <c r="J582" s="157"/>
      <c r="K582" s="157"/>
      <c r="L582" s="157"/>
      <c r="M582" s="157"/>
      <c r="N582" s="157"/>
      <c r="O582" s="157"/>
      <c r="P582" s="157"/>
      <c r="Q582" s="157"/>
      <c r="R582" s="157"/>
      <c r="S582" s="157"/>
      <c r="T582" s="157"/>
      <c r="U582" s="157"/>
      <c r="V582" s="157"/>
      <c r="W582" s="157"/>
      <c r="X582" s="157"/>
      <c r="Y582" s="157"/>
      <c r="Z582" s="157"/>
    </row>
    <row r="583" ht="9.75" customHeight="1">
      <c r="A583" s="157"/>
      <c r="B583" s="157"/>
      <c r="C583" s="157"/>
      <c r="D583" s="157"/>
      <c r="E583" s="157"/>
      <c r="F583" s="157"/>
      <c r="G583" s="157"/>
      <c r="H583" s="157"/>
      <c r="I583" s="157"/>
      <c r="J583" s="157"/>
      <c r="K583" s="157"/>
      <c r="L583" s="157"/>
      <c r="M583" s="157"/>
      <c r="N583" s="157"/>
      <c r="O583" s="157"/>
      <c r="P583" s="157"/>
      <c r="Q583" s="157"/>
      <c r="R583" s="157"/>
      <c r="S583" s="157"/>
      <c r="T583" s="157"/>
      <c r="U583" s="157"/>
      <c r="V583" s="157"/>
      <c r="W583" s="157"/>
      <c r="X583" s="157"/>
      <c r="Y583" s="157"/>
      <c r="Z583" s="157"/>
    </row>
    <row r="584" ht="9.75" customHeight="1">
      <c r="A584" s="157"/>
      <c r="B584" s="157"/>
      <c r="C584" s="157"/>
      <c r="D584" s="157"/>
      <c r="E584" s="157"/>
      <c r="F584" s="157"/>
      <c r="G584" s="157"/>
      <c r="H584" s="157"/>
      <c r="I584" s="157"/>
      <c r="J584" s="157"/>
      <c r="K584" s="157"/>
      <c r="L584" s="157"/>
      <c r="M584" s="157"/>
      <c r="N584" s="157"/>
      <c r="O584" s="157"/>
      <c r="P584" s="157"/>
      <c r="Q584" s="157"/>
      <c r="R584" s="157"/>
      <c r="S584" s="157"/>
      <c r="T584" s="157"/>
      <c r="U584" s="157"/>
      <c r="V584" s="157"/>
      <c r="W584" s="157"/>
      <c r="X584" s="157"/>
      <c r="Y584" s="157"/>
      <c r="Z584" s="157"/>
    </row>
    <row r="585" ht="9.75" customHeight="1">
      <c r="A585" s="157"/>
      <c r="B585" s="157"/>
      <c r="C585" s="157"/>
      <c r="D585" s="157"/>
      <c r="E585" s="157"/>
      <c r="F585" s="157"/>
      <c r="G585" s="157"/>
      <c r="H585" s="157"/>
      <c r="I585" s="157"/>
      <c r="J585" s="157"/>
      <c r="K585" s="157"/>
      <c r="L585" s="157"/>
      <c r="M585" s="157"/>
      <c r="N585" s="157"/>
      <c r="O585" s="157"/>
      <c r="P585" s="157"/>
      <c r="Q585" s="157"/>
      <c r="R585" s="157"/>
      <c r="S585" s="157"/>
      <c r="T585" s="157"/>
      <c r="U585" s="157"/>
      <c r="V585" s="157"/>
      <c r="W585" s="157"/>
      <c r="X585" s="157"/>
      <c r="Y585" s="157"/>
      <c r="Z585" s="157"/>
    </row>
    <row r="586" ht="9.75" customHeight="1">
      <c r="A586" s="157"/>
      <c r="B586" s="157"/>
      <c r="C586" s="157"/>
      <c r="D586" s="157"/>
      <c r="E586" s="157"/>
      <c r="F586" s="157"/>
      <c r="G586" s="157"/>
      <c r="H586" s="157"/>
      <c r="I586" s="157"/>
      <c r="J586" s="157"/>
      <c r="K586" s="157"/>
      <c r="L586" s="157"/>
      <c r="M586" s="157"/>
      <c r="N586" s="157"/>
      <c r="O586" s="157"/>
      <c r="P586" s="157"/>
      <c r="Q586" s="157"/>
      <c r="R586" s="157"/>
      <c r="S586" s="157"/>
      <c r="T586" s="157"/>
      <c r="U586" s="157"/>
      <c r="V586" s="157"/>
      <c r="W586" s="157"/>
      <c r="X586" s="157"/>
      <c r="Y586" s="157"/>
      <c r="Z586" s="157"/>
    </row>
    <row r="587" ht="9.75" customHeight="1">
      <c r="A587" s="157"/>
      <c r="B587" s="157"/>
      <c r="C587" s="157"/>
      <c r="D587" s="157"/>
      <c r="E587" s="157"/>
      <c r="F587" s="157"/>
      <c r="G587" s="157"/>
      <c r="H587" s="157"/>
      <c r="I587" s="157"/>
      <c r="J587" s="157"/>
      <c r="K587" s="157"/>
      <c r="L587" s="157"/>
      <c r="M587" s="157"/>
      <c r="N587" s="157"/>
      <c r="O587" s="157"/>
      <c r="P587" s="157"/>
      <c r="Q587" s="157"/>
      <c r="R587" s="157"/>
      <c r="S587" s="157"/>
      <c r="T587" s="157"/>
      <c r="U587" s="157"/>
      <c r="V587" s="157"/>
      <c r="W587" s="157"/>
      <c r="X587" s="157"/>
      <c r="Y587" s="157"/>
      <c r="Z587" s="157"/>
    </row>
    <row r="588" ht="9.75" customHeight="1">
      <c r="A588" s="157"/>
      <c r="B588" s="157"/>
      <c r="C588" s="157"/>
      <c r="D588" s="157"/>
      <c r="E588" s="157"/>
      <c r="F588" s="157"/>
      <c r="G588" s="157"/>
      <c r="H588" s="157"/>
      <c r="I588" s="157"/>
      <c r="J588" s="157"/>
      <c r="K588" s="157"/>
      <c r="L588" s="157"/>
      <c r="M588" s="157"/>
      <c r="N588" s="157"/>
      <c r="O588" s="157"/>
      <c r="P588" s="157"/>
      <c r="Q588" s="157"/>
      <c r="R588" s="157"/>
      <c r="S588" s="157"/>
      <c r="T588" s="157"/>
      <c r="U588" s="157"/>
      <c r="V588" s="157"/>
      <c r="W588" s="157"/>
      <c r="X588" s="157"/>
      <c r="Y588" s="157"/>
      <c r="Z588" s="157"/>
    </row>
    <row r="589" ht="9.75" customHeight="1">
      <c r="A589" s="157"/>
      <c r="B589" s="157"/>
      <c r="C589" s="157"/>
      <c r="D589" s="157"/>
      <c r="E589" s="157"/>
      <c r="F589" s="157"/>
      <c r="G589" s="157"/>
      <c r="H589" s="157"/>
      <c r="I589" s="157"/>
      <c r="J589" s="157"/>
      <c r="K589" s="157"/>
      <c r="L589" s="157"/>
      <c r="M589" s="157"/>
      <c r="N589" s="157"/>
      <c r="O589" s="157"/>
      <c r="P589" s="157"/>
      <c r="Q589" s="157"/>
      <c r="R589" s="157"/>
      <c r="S589" s="157"/>
      <c r="T589" s="157"/>
      <c r="U589" s="157"/>
      <c r="V589" s="157"/>
      <c r="W589" s="157"/>
      <c r="X589" s="157"/>
      <c r="Y589" s="157"/>
      <c r="Z589" s="157"/>
    </row>
    <row r="590" ht="9.75" customHeight="1">
      <c r="A590" s="157"/>
      <c r="B590" s="157"/>
      <c r="C590" s="157"/>
      <c r="D590" s="157"/>
      <c r="E590" s="157"/>
      <c r="F590" s="157"/>
      <c r="G590" s="157"/>
      <c r="H590" s="157"/>
      <c r="I590" s="157"/>
      <c r="J590" s="157"/>
      <c r="K590" s="157"/>
      <c r="L590" s="157"/>
      <c r="M590" s="157"/>
      <c r="N590" s="157"/>
      <c r="O590" s="157"/>
      <c r="P590" s="157"/>
      <c r="Q590" s="157"/>
      <c r="R590" s="157"/>
      <c r="S590" s="157"/>
      <c r="T590" s="157"/>
      <c r="U590" s="157"/>
      <c r="V590" s="157"/>
      <c r="W590" s="157"/>
      <c r="X590" s="157"/>
      <c r="Y590" s="157"/>
      <c r="Z590" s="157"/>
    </row>
    <row r="591" ht="9.75" customHeight="1">
      <c r="A591" s="157"/>
      <c r="B591" s="157"/>
      <c r="C591" s="157"/>
      <c r="D591" s="157"/>
      <c r="E591" s="157"/>
      <c r="F591" s="157"/>
      <c r="G591" s="157"/>
      <c r="H591" s="157"/>
      <c r="I591" s="157"/>
      <c r="J591" s="157"/>
      <c r="K591" s="157"/>
      <c r="L591" s="157"/>
      <c r="M591" s="157"/>
      <c r="N591" s="157"/>
      <c r="O591" s="157"/>
      <c r="P591" s="157"/>
      <c r="Q591" s="157"/>
      <c r="R591" s="157"/>
      <c r="S591" s="157"/>
      <c r="T591" s="157"/>
      <c r="U591" s="157"/>
      <c r="V591" s="157"/>
      <c r="W591" s="157"/>
      <c r="X591" s="157"/>
      <c r="Y591" s="157"/>
      <c r="Z591" s="157"/>
    </row>
    <row r="592" ht="9.75" customHeight="1">
      <c r="A592" s="157"/>
      <c r="B592" s="157"/>
      <c r="C592" s="157"/>
      <c r="D592" s="157"/>
      <c r="E592" s="157"/>
      <c r="F592" s="157"/>
      <c r="G592" s="157"/>
      <c r="H592" s="157"/>
      <c r="I592" s="157"/>
      <c r="J592" s="157"/>
      <c r="K592" s="157"/>
      <c r="L592" s="157"/>
      <c r="M592" s="157"/>
      <c r="N592" s="157"/>
      <c r="O592" s="157"/>
      <c r="P592" s="157"/>
      <c r="Q592" s="157"/>
      <c r="R592" s="157"/>
      <c r="S592" s="157"/>
      <c r="T592" s="157"/>
      <c r="U592" s="157"/>
      <c r="V592" s="157"/>
      <c r="W592" s="157"/>
      <c r="X592" s="157"/>
      <c r="Y592" s="157"/>
      <c r="Z592" s="157"/>
    </row>
    <row r="593" ht="9.75" customHeight="1">
      <c r="A593" s="157"/>
      <c r="B593" s="157"/>
      <c r="C593" s="157"/>
      <c r="D593" s="157"/>
      <c r="E593" s="157"/>
      <c r="F593" s="157"/>
      <c r="G593" s="157"/>
      <c r="H593" s="157"/>
      <c r="I593" s="157"/>
      <c r="J593" s="157"/>
      <c r="K593" s="157"/>
      <c r="L593" s="157"/>
      <c r="M593" s="157"/>
      <c r="N593" s="157"/>
      <c r="O593" s="157"/>
      <c r="P593" s="157"/>
      <c r="Q593" s="157"/>
      <c r="R593" s="157"/>
      <c r="S593" s="157"/>
      <c r="T593" s="157"/>
      <c r="U593" s="157"/>
      <c r="V593" s="157"/>
      <c r="W593" s="157"/>
      <c r="X593" s="157"/>
      <c r="Y593" s="157"/>
      <c r="Z593" s="157"/>
    </row>
    <row r="594" ht="9.75" customHeight="1">
      <c r="A594" s="157"/>
      <c r="B594" s="157"/>
      <c r="C594" s="157"/>
      <c r="D594" s="157"/>
      <c r="E594" s="157"/>
      <c r="F594" s="157"/>
      <c r="G594" s="157"/>
      <c r="H594" s="157"/>
      <c r="I594" s="157"/>
      <c r="J594" s="157"/>
      <c r="K594" s="157"/>
      <c r="L594" s="157"/>
      <c r="M594" s="157"/>
      <c r="N594" s="157"/>
      <c r="O594" s="157"/>
      <c r="P594" s="157"/>
      <c r="Q594" s="157"/>
      <c r="R594" s="157"/>
      <c r="S594" s="157"/>
      <c r="T594" s="157"/>
      <c r="U594" s="157"/>
      <c r="V594" s="157"/>
      <c r="W594" s="157"/>
      <c r="X594" s="157"/>
      <c r="Y594" s="157"/>
      <c r="Z594" s="157"/>
    </row>
    <row r="595" ht="9.75" customHeight="1">
      <c r="A595" s="157"/>
      <c r="B595" s="157"/>
      <c r="C595" s="157"/>
      <c r="D595" s="157"/>
      <c r="E595" s="157"/>
      <c r="F595" s="157"/>
      <c r="G595" s="157"/>
      <c r="H595" s="157"/>
      <c r="I595" s="157"/>
      <c r="J595" s="157"/>
      <c r="K595" s="157"/>
      <c r="L595" s="157"/>
      <c r="M595" s="157"/>
      <c r="N595" s="157"/>
      <c r="O595" s="157"/>
      <c r="P595" s="157"/>
      <c r="Q595" s="157"/>
      <c r="R595" s="157"/>
      <c r="S595" s="157"/>
      <c r="T595" s="157"/>
      <c r="U595" s="157"/>
      <c r="V595" s="157"/>
      <c r="W595" s="157"/>
      <c r="X595" s="157"/>
      <c r="Y595" s="157"/>
      <c r="Z595" s="157"/>
    </row>
    <row r="596" ht="9.75" customHeight="1">
      <c r="A596" s="157"/>
      <c r="B596" s="157"/>
      <c r="C596" s="157"/>
      <c r="D596" s="157"/>
      <c r="E596" s="157"/>
      <c r="F596" s="157"/>
      <c r="G596" s="157"/>
      <c r="H596" s="157"/>
      <c r="I596" s="157"/>
      <c r="J596" s="157"/>
      <c r="K596" s="157"/>
      <c r="L596" s="157"/>
      <c r="M596" s="157"/>
      <c r="N596" s="157"/>
      <c r="O596" s="157"/>
      <c r="P596" s="157"/>
      <c r="Q596" s="157"/>
      <c r="R596" s="157"/>
      <c r="S596" s="157"/>
      <c r="T596" s="157"/>
      <c r="U596" s="157"/>
      <c r="V596" s="157"/>
      <c r="W596" s="157"/>
      <c r="X596" s="157"/>
      <c r="Y596" s="157"/>
      <c r="Z596" s="157"/>
    </row>
    <row r="597" ht="9.75" customHeight="1">
      <c r="A597" s="157"/>
      <c r="B597" s="157"/>
      <c r="C597" s="157"/>
      <c r="D597" s="157"/>
      <c r="E597" s="157"/>
      <c r="F597" s="157"/>
      <c r="G597" s="157"/>
      <c r="H597" s="157"/>
      <c r="I597" s="157"/>
      <c r="J597" s="157"/>
      <c r="K597" s="157"/>
      <c r="L597" s="157"/>
      <c r="M597" s="157"/>
      <c r="N597" s="157"/>
      <c r="O597" s="157"/>
      <c r="P597" s="157"/>
      <c r="Q597" s="157"/>
      <c r="R597" s="157"/>
      <c r="S597" s="157"/>
      <c r="T597" s="157"/>
      <c r="U597" s="157"/>
      <c r="V597" s="157"/>
      <c r="W597" s="157"/>
      <c r="X597" s="157"/>
      <c r="Y597" s="157"/>
      <c r="Z597" s="157"/>
    </row>
    <row r="598" ht="9.75" customHeight="1">
      <c r="A598" s="157"/>
      <c r="B598" s="157"/>
      <c r="C598" s="157"/>
      <c r="D598" s="157"/>
      <c r="E598" s="157"/>
      <c r="F598" s="157"/>
      <c r="G598" s="157"/>
      <c r="H598" s="157"/>
      <c r="I598" s="157"/>
      <c r="J598" s="157"/>
      <c r="K598" s="157"/>
      <c r="L598" s="157"/>
      <c r="M598" s="157"/>
      <c r="N598" s="157"/>
      <c r="O598" s="157"/>
      <c r="P598" s="157"/>
      <c r="Q598" s="157"/>
      <c r="R598" s="157"/>
      <c r="S598" s="157"/>
      <c r="T598" s="157"/>
      <c r="U598" s="157"/>
      <c r="V598" s="157"/>
      <c r="W598" s="157"/>
      <c r="X598" s="157"/>
      <c r="Y598" s="157"/>
      <c r="Z598" s="157"/>
    </row>
    <row r="599" ht="9.75" customHeight="1">
      <c r="A599" s="157"/>
      <c r="B599" s="157"/>
      <c r="C599" s="157"/>
      <c r="D599" s="157"/>
      <c r="E599" s="157"/>
      <c r="F599" s="157"/>
      <c r="G599" s="157"/>
      <c r="H599" s="157"/>
      <c r="I599" s="157"/>
      <c r="J599" s="157"/>
      <c r="K599" s="157"/>
      <c r="L599" s="157"/>
      <c r="M599" s="157"/>
      <c r="N599" s="157"/>
      <c r="O599" s="157"/>
      <c r="P599" s="157"/>
      <c r="Q599" s="157"/>
      <c r="R599" s="157"/>
      <c r="S599" s="157"/>
      <c r="T599" s="157"/>
      <c r="U599" s="157"/>
      <c r="V599" s="157"/>
      <c r="W599" s="157"/>
      <c r="X599" s="157"/>
      <c r="Y599" s="157"/>
      <c r="Z599" s="157"/>
    </row>
    <row r="600" ht="9.75" customHeight="1">
      <c r="A600" s="157"/>
      <c r="B600" s="157"/>
      <c r="C600" s="157"/>
      <c r="D600" s="157"/>
      <c r="E600" s="157"/>
      <c r="F600" s="157"/>
      <c r="G600" s="157"/>
      <c r="H600" s="157"/>
      <c r="I600" s="157"/>
      <c r="J600" s="157"/>
      <c r="K600" s="157"/>
      <c r="L600" s="157"/>
      <c r="M600" s="157"/>
      <c r="N600" s="157"/>
      <c r="O600" s="157"/>
      <c r="P600" s="157"/>
      <c r="Q600" s="157"/>
      <c r="R600" s="157"/>
      <c r="S600" s="157"/>
      <c r="T600" s="157"/>
      <c r="U600" s="157"/>
      <c r="V600" s="157"/>
      <c r="W600" s="157"/>
      <c r="X600" s="157"/>
      <c r="Y600" s="157"/>
      <c r="Z600" s="157"/>
    </row>
    <row r="601" ht="9.75" customHeight="1">
      <c r="A601" s="157"/>
      <c r="B601" s="157"/>
      <c r="C601" s="157"/>
      <c r="D601" s="157"/>
      <c r="E601" s="157"/>
      <c r="F601" s="157"/>
      <c r="G601" s="157"/>
      <c r="H601" s="157"/>
      <c r="I601" s="157"/>
      <c r="J601" s="157"/>
      <c r="K601" s="157"/>
      <c r="L601" s="157"/>
      <c r="M601" s="157"/>
      <c r="N601" s="157"/>
      <c r="O601" s="157"/>
      <c r="P601" s="157"/>
      <c r="Q601" s="157"/>
      <c r="R601" s="157"/>
      <c r="S601" s="157"/>
      <c r="T601" s="157"/>
      <c r="U601" s="157"/>
      <c r="V601" s="157"/>
      <c r="W601" s="157"/>
      <c r="X601" s="157"/>
      <c r="Y601" s="157"/>
      <c r="Z601" s="157"/>
    </row>
    <row r="602" ht="9.75" customHeight="1">
      <c r="A602" s="157"/>
      <c r="B602" s="157"/>
      <c r="C602" s="157"/>
      <c r="D602" s="157"/>
      <c r="E602" s="157"/>
      <c r="F602" s="157"/>
      <c r="G602" s="157"/>
      <c r="H602" s="157"/>
      <c r="I602" s="157"/>
      <c r="J602" s="157"/>
      <c r="K602" s="157"/>
      <c r="L602" s="157"/>
      <c r="M602" s="157"/>
      <c r="N602" s="157"/>
      <c r="O602" s="157"/>
      <c r="P602" s="157"/>
      <c r="Q602" s="157"/>
      <c r="R602" s="157"/>
      <c r="S602" s="157"/>
      <c r="T602" s="157"/>
      <c r="U602" s="157"/>
      <c r="V602" s="157"/>
      <c r="W602" s="157"/>
      <c r="X602" s="157"/>
      <c r="Y602" s="157"/>
      <c r="Z602" s="157"/>
    </row>
    <row r="603" ht="9.75" customHeight="1">
      <c r="A603" s="157"/>
      <c r="B603" s="157"/>
      <c r="C603" s="157"/>
      <c r="D603" s="157"/>
      <c r="E603" s="157"/>
      <c r="F603" s="157"/>
      <c r="G603" s="157"/>
      <c r="H603" s="157"/>
      <c r="I603" s="157"/>
      <c r="J603" s="157"/>
      <c r="K603" s="157"/>
      <c r="L603" s="157"/>
      <c r="M603" s="157"/>
      <c r="N603" s="157"/>
      <c r="O603" s="157"/>
      <c r="P603" s="157"/>
      <c r="Q603" s="157"/>
      <c r="R603" s="157"/>
      <c r="S603" s="157"/>
      <c r="T603" s="157"/>
      <c r="U603" s="157"/>
      <c r="V603" s="157"/>
      <c r="W603" s="157"/>
      <c r="X603" s="157"/>
      <c r="Y603" s="157"/>
      <c r="Z603" s="157"/>
    </row>
    <row r="604" ht="9.75" customHeight="1">
      <c r="A604" s="157"/>
      <c r="B604" s="157"/>
      <c r="C604" s="157"/>
      <c r="D604" s="157"/>
      <c r="E604" s="157"/>
      <c r="F604" s="157"/>
      <c r="G604" s="157"/>
      <c r="H604" s="157"/>
      <c r="I604" s="157"/>
      <c r="J604" s="157"/>
      <c r="K604" s="157"/>
      <c r="L604" s="157"/>
      <c r="M604" s="157"/>
      <c r="N604" s="157"/>
      <c r="O604" s="157"/>
      <c r="P604" s="157"/>
      <c r="Q604" s="157"/>
      <c r="R604" s="157"/>
      <c r="S604" s="157"/>
      <c r="T604" s="157"/>
      <c r="U604" s="157"/>
      <c r="V604" s="157"/>
      <c r="W604" s="157"/>
      <c r="X604" s="157"/>
      <c r="Y604" s="157"/>
      <c r="Z604" s="157"/>
    </row>
    <row r="605" ht="9.75" customHeight="1">
      <c r="A605" s="157"/>
      <c r="B605" s="157"/>
      <c r="C605" s="157"/>
      <c r="D605" s="157"/>
      <c r="E605" s="157"/>
      <c r="F605" s="157"/>
      <c r="G605" s="157"/>
      <c r="H605" s="157"/>
      <c r="I605" s="157"/>
      <c r="J605" s="157"/>
      <c r="K605" s="157"/>
      <c r="L605" s="157"/>
      <c r="M605" s="157"/>
      <c r="N605" s="157"/>
      <c r="O605" s="157"/>
      <c r="P605" s="157"/>
      <c r="Q605" s="157"/>
      <c r="R605" s="157"/>
      <c r="S605" s="157"/>
      <c r="T605" s="157"/>
      <c r="U605" s="157"/>
      <c r="V605" s="157"/>
      <c r="W605" s="157"/>
      <c r="X605" s="157"/>
      <c r="Y605" s="157"/>
      <c r="Z605" s="157"/>
    </row>
    <row r="606" ht="9.75" customHeight="1">
      <c r="A606" s="157"/>
      <c r="B606" s="157"/>
      <c r="C606" s="157"/>
      <c r="D606" s="157"/>
      <c r="E606" s="157"/>
      <c r="F606" s="157"/>
      <c r="G606" s="157"/>
      <c r="H606" s="157"/>
      <c r="I606" s="157"/>
      <c r="J606" s="157"/>
      <c r="K606" s="157"/>
      <c r="L606" s="157"/>
      <c r="M606" s="157"/>
      <c r="N606" s="157"/>
      <c r="O606" s="157"/>
      <c r="P606" s="157"/>
      <c r="Q606" s="157"/>
      <c r="R606" s="157"/>
      <c r="S606" s="157"/>
      <c r="T606" s="157"/>
      <c r="U606" s="157"/>
      <c r="V606" s="157"/>
      <c r="W606" s="157"/>
      <c r="X606" s="157"/>
      <c r="Y606" s="157"/>
      <c r="Z606" s="157"/>
    </row>
    <row r="607" ht="9.75" customHeight="1">
      <c r="A607" s="157"/>
      <c r="B607" s="157"/>
      <c r="C607" s="157"/>
      <c r="D607" s="157"/>
      <c r="E607" s="157"/>
      <c r="F607" s="157"/>
      <c r="G607" s="157"/>
      <c r="H607" s="157"/>
      <c r="I607" s="157"/>
      <c r="J607" s="157"/>
      <c r="K607" s="157"/>
      <c r="L607" s="157"/>
      <c r="M607" s="157"/>
      <c r="N607" s="157"/>
      <c r="O607" s="157"/>
      <c r="P607" s="157"/>
      <c r="Q607" s="157"/>
      <c r="R607" s="157"/>
      <c r="S607" s="157"/>
      <c r="T607" s="157"/>
      <c r="U607" s="157"/>
      <c r="V607" s="157"/>
      <c r="W607" s="157"/>
      <c r="X607" s="157"/>
      <c r="Y607" s="157"/>
      <c r="Z607" s="157"/>
    </row>
    <row r="608" ht="9.75" customHeight="1">
      <c r="A608" s="157"/>
      <c r="B608" s="157"/>
      <c r="C608" s="157"/>
      <c r="D608" s="157"/>
      <c r="E608" s="157"/>
      <c r="F608" s="157"/>
      <c r="G608" s="157"/>
      <c r="H608" s="157"/>
      <c r="I608" s="157"/>
      <c r="J608" s="157"/>
      <c r="K608" s="157"/>
      <c r="L608" s="157"/>
      <c r="M608" s="157"/>
      <c r="N608" s="157"/>
      <c r="O608" s="157"/>
      <c r="P608" s="157"/>
      <c r="Q608" s="157"/>
      <c r="R608" s="157"/>
      <c r="S608" s="157"/>
      <c r="T608" s="157"/>
      <c r="U608" s="157"/>
      <c r="V608" s="157"/>
      <c r="W608" s="157"/>
      <c r="X608" s="157"/>
      <c r="Y608" s="157"/>
      <c r="Z608" s="157"/>
    </row>
    <row r="609" ht="9.75" customHeight="1">
      <c r="A609" s="157"/>
      <c r="B609" s="157"/>
      <c r="C609" s="157"/>
      <c r="D609" s="157"/>
      <c r="E609" s="157"/>
      <c r="F609" s="157"/>
      <c r="G609" s="157"/>
      <c r="H609" s="157"/>
      <c r="I609" s="157"/>
      <c r="J609" s="157"/>
      <c r="K609" s="157"/>
      <c r="L609" s="157"/>
      <c r="M609" s="157"/>
      <c r="N609" s="157"/>
      <c r="O609" s="157"/>
      <c r="P609" s="157"/>
      <c r="Q609" s="157"/>
      <c r="R609" s="157"/>
      <c r="S609" s="157"/>
      <c r="T609" s="157"/>
      <c r="U609" s="157"/>
      <c r="V609" s="157"/>
      <c r="W609" s="157"/>
      <c r="X609" s="157"/>
      <c r="Y609" s="157"/>
      <c r="Z609" s="157"/>
    </row>
    <row r="610" ht="9.75" customHeight="1">
      <c r="A610" s="157"/>
      <c r="B610" s="157"/>
      <c r="C610" s="157"/>
      <c r="D610" s="157"/>
      <c r="E610" s="157"/>
      <c r="F610" s="157"/>
      <c r="G610" s="157"/>
      <c r="H610" s="157"/>
      <c r="I610" s="157"/>
      <c r="J610" s="157"/>
      <c r="K610" s="157"/>
      <c r="L610" s="157"/>
      <c r="M610" s="157"/>
      <c r="N610" s="157"/>
      <c r="O610" s="157"/>
      <c r="P610" s="157"/>
      <c r="Q610" s="157"/>
      <c r="R610" s="157"/>
      <c r="S610" s="157"/>
      <c r="T610" s="157"/>
      <c r="U610" s="157"/>
      <c r="V610" s="157"/>
      <c r="W610" s="157"/>
      <c r="X610" s="157"/>
      <c r="Y610" s="157"/>
      <c r="Z610" s="157"/>
    </row>
    <row r="611" ht="9.75" customHeight="1">
      <c r="A611" s="157"/>
      <c r="B611" s="157"/>
      <c r="C611" s="157"/>
      <c r="D611" s="157"/>
      <c r="E611" s="157"/>
      <c r="F611" s="157"/>
      <c r="G611" s="157"/>
      <c r="H611" s="157"/>
      <c r="I611" s="157"/>
      <c r="J611" s="157"/>
      <c r="K611" s="157"/>
      <c r="L611" s="157"/>
      <c r="M611" s="157"/>
      <c r="N611" s="157"/>
      <c r="O611" s="157"/>
      <c r="P611" s="157"/>
      <c r="Q611" s="157"/>
      <c r="R611" s="157"/>
      <c r="S611" s="157"/>
      <c r="T611" s="157"/>
      <c r="U611" s="157"/>
      <c r="V611" s="157"/>
      <c r="W611" s="157"/>
      <c r="X611" s="157"/>
      <c r="Y611" s="157"/>
      <c r="Z611" s="157"/>
    </row>
    <row r="612" ht="9.75" customHeight="1">
      <c r="A612" s="157"/>
      <c r="B612" s="157"/>
      <c r="C612" s="157"/>
      <c r="D612" s="157"/>
      <c r="E612" s="157"/>
      <c r="F612" s="157"/>
      <c r="G612" s="157"/>
      <c r="H612" s="157"/>
      <c r="I612" s="157"/>
      <c r="J612" s="157"/>
      <c r="K612" s="157"/>
      <c r="L612" s="157"/>
      <c r="M612" s="157"/>
      <c r="N612" s="157"/>
      <c r="O612" s="157"/>
      <c r="P612" s="157"/>
      <c r="Q612" s="157"/>
      <c r="R612" s="157"/>
      <c r="S612" s="157"/>
      <c r="T612" s="157"/>
      <c r="U612" s="157"/>
      <c r="V612" s="157"/>
      <c r="W612" s="157"/>
      <c r="X612" s="157"/>
      <c r="Y612" s="157"/>
      <c r="Z612" s="157"/>
    </row>
    <row r="613" ht="9.75" customHeight="1">
      <c r="A613" s="157"/>
      <c r="B613" s="157"/>
      <c r="C613" s="157"/>
      <c r="D613" s="157"/>
      <c r="E613" s="157"/>
      <c r="F613" s="157"/>
      <c r="G613" s="157"/>
      <c r="H613" s="157"/>
      <c r="I613" s="157"/>
      <c r="J613" s="157"/>
      <c r="K613" s="157"/>
      <c r="L613" s="157"/>
      <c r="M613" s="157"/>
      <c r="N613" s="157"/>
      <c r="O613" s="157"/>
      <c r="P613" s="157"/>
      <c r="Q613" s="157"/>
      <c r="R613" s="157"/>
      <c r="S613" s="157"/>
      <c r="T613" s="157"/>
      <c r="U613" s="157"/>
      <c r="V613" s="157"/>
      <c r="W613" s="157"/>
      <c r="X613" s="157"/>
      <c r="Y613" s="157"/>
      <c r="Z613" s="157"/>
    </row>
    <row r="614" ht="9.75" customHeight="1">
      <c r="A614" s="157"/>
      <c r="B614" s="157"/>
      <c r="C614" s="157"/>
      <c r="D614" s="157"/>
      <c r="E614" s="157"/>
      <c r="F614" s="157"/>
      <c r="G614" s="157"/>
      <c r="H614" s="157"/>
      <c r="I614" s="157"/>
      <c r="J614" s="157"/>
      <c r="K614" s="157"/>
      <c r="L614" s="157"/>
      <c r="M614" s="157"/>
      <c r="N614" s="157"/>
      <c r="O614" s="157"/>
      <c r="P614" s="157"/>
      <c r="Q614" s="157"/>
      <c r="R614" s="157"/>
      <c r="S614" s="157"/>
      <c r="T614" s="157"/>
      <c r="U614" s="157"/>
      <c r="V614" s="157"/>
      <c r="W614" s="157"/>
      <c r="X614" s="157"/>
      <c r="Y614" s="157"/>
      <c r="Z614" s="157"/>
    </row>
    <row r="615" ht="9.75" customHeight="1">
      <c r="A615" s="157"/>
      <c r="B615" s="157"/>
      <c r="C615" s="157"/>
      <c r="D615" s="157"/>
      <c r="E615" s="157"/>
      <c r="F615" s="157"/>
      <c r="G615" s="157"/>
      <c r="H615" s="157"/>
      <c r="I615" s="157"/>
      <c r="J615" s="157"/>
      <c r="K615" s="157"/>
      <c r="L615" s="157"/>
      <c r="M615" s="157"/>
      <c r="N615" s="157"/>
      <c r="O615" s="157"/>
      <c r="P615" s="157"/>
      <c r="Q615" s="157"/>
      <c r="R615" s="157"/>
      <c r="S615" s="157"/>
      <c r="T615" s="157"/>
      <c r="U615" s="157"/>
      <c r="V615" s="157"/>
      <c r="W615" s="157"/>
      <c r="X615" s="157"/>
      <c r="Y615" s="157"/>
      <c r="Z615" s="157"/>
    </row>
    <row r="616" ht="9.75" customHeight="1">
      <c r="A616" s="157"/>
      <c r="B616" s="157"/>
      <c r="C616" s="157"/>
      <c r="D616" s="157"/>
      <c r="E616" s="157"/>
      <c r="F616" s="157"/>
      <c r="G616" s="157"/>
      <c r="H616" s="157"/>
      <c r="I616" s="157"/>
      <c r="J616" s="157"/>
      <c r="K616" s="157"/>
      <c r="L616" s="157"/>
      <c r="M616" s="157"/>
      <c r="N616" s="157"/>
      <c r="O616" s="157"/>
      <c r="P616" s="157"/>
      <c r="Q616" s="157"/>
      <c r="R616" s="157"/>
      <c r="S616" s="157"/>
      <c r="T616" s="157"/>
      <c r="U616" s="157"/>
      <c r="V616" s="157"/>
      <c r="W616" s="157"/>
      <c r="X616" s="157"/>
      <c r="Y616" s="157"/>
      <c r="Z616" s="157"/>
    </row>
    <row r="617" ht="9.75" customHeight="1">
      <c r="A617" s="157"/>
      <c r="B617" s="157"/>
      <c r="C617" s="157"/>
      <c r="D617" s="157"/>
      <c r="E617" s="157"/>
      <c r="F617" s="157"/>
      <c r="G617" s="157"/>
      <c r="H617" s="157"/>
      <c r="I617" s="157"/>
      <c r="J617" s="157"/>
      <c r="K617" s="157"/>
      <c r="L617" s="157"/>
      <c r="M617" s="157"/>
      <c r="N617" s="157"/>
      <c r="O617" s="157"/>
      <c r="P617" s="157"/>
      <c r="Q617" s="157"/>
      <c r="R617" s="157"/>
      <c r="S617" s="157"/>
      <c r="T617" s="157"/>
      <c r="U617" s="157"/>
      <c r="V617" s="157"/>
      <c r="W617" s="157"/>
      <c r="X617" s="157"/>
      <c r="Y617" s="157"/>
      <c r="Z617" s="157"/>
    </row>
    <row r="618" ht="9.75" customHeight="1">
      <c r="A618" s="157"/>
      <c r="B618" s="157"/>
      <c r="C618" s="157"/>
      <c r="D618" s="157"/>
      <c r="E618" s="157"/>
      <c r="F618" s="157"/>
      <c r="G618" s="157"/>
      <c r="H618" s="157"/>
      <c r="I618" s="157"/>
      <c r="J618" s="157"/>
      <c r="K618" s="157"/>
      <c r="L618" s="157"/>
      <c r="M618" s="157"/>
      <c r="N618" s="157"/>
      <c r="O618" s="157"/>
      <c r="P618" s="157"/>
      <c r="Q618" s="157"/>
      <c r="R618" s="157"/>
      <c r="S618" s="157"/>
      <c r="T618" s="157"/>
      <c r="U618" s="157"/>
      <c r="V618" s="157"/>
      <c r="W618" s="157"/>
      <c r="X618" s="157"/>
      <c r="Y618" s="157"/>
      <c r="Z618" s="157"/>
    </row>
    <row r="619" ht="9.75" customHeight="1">
      <c r="A619" s="157"/>
      <c r="B619" s="157"/>
      <c r="C619" s="157"/>
      <c r="D619" s="157"/>
      <c r="E619" s="157"/>
      <c r="F619" s="157"/>
      <c r="G619" s="157"/>
      <c r="H619" s="157"/>
      <c r="I619" s="157"/>
      <c r="J619" s="157"/>
      <c r="K619" s="157"/>
      <c r="L619" s="157"/>
      <c r="M619" s="157"/>
      <c r="N619" s="157"/>
      <c r="O619" s="157"/>
      <c r="P619" s="157"/>
      <c r="Q619" s="157"/>
      <c r="R619" s="157"/>
      <c r="S619" s="157"/>
      <c r="T619" s="157"/>
      <c r="U619" s="157"/>
      <c r="V619" s="157"/>
      <c r="W619" s="157"/>
      <c r="X619" s="157"/>
      <c r="Y619" s="157"/>
      <c r="Z619" s="157"/>
    </row>
    <row r="620" ht="9.75" customHeight="1">
      <c r="A620" s="157"/>
      <c r="B620" s="157"/>
      <c r="C620" s="157"/>
      <c r="D620" s="157"/>
      <c r="E620" s="157"/>
      <c r="F620" s="157"/>
      <c r="G620" s="157"/>
      <c r="H620" s="157"/>
      <c r="I620" s="157"/>
      <c r="J620" s="157"/>
      <c r="K620" s="157"/>
      <c r="L620" s="157"/>
      <c r="M620" s="157"/>
      <c r="N620" s="157"/>
      <c r="O620" s="157"/>
      <c r="P620" s="157"/>
      <c r="Q620" s="157"/>
      <c r="R620" s="157"/>
      <c r="S620" s="157"/>
      <c r="T620" s="157"/>
      <c r="U620" s="157"/>
      <c r="V620" s="157"/>
      <c r="W620" s="157"/>
      <c r="X620" s="157"/>
      <c r="Y620" s="157"/>
      <c r="Z620" s="157"/>
    </row>
    <row r="621" ht="9.75" customHeight="1">
      <c r="A621" s="157"/>
      <c r="B621" s="157"/>
      <c r="C621" s="157"/>
      <c r="D621" s="157"/>
      <c r="E621" s="157"/>
      <c r="F621" s="157"/>
      <c r="G621" s="157"/>
      <c r="H621" s="157"/>
      <c r="I621" s="157"/>
      <c r="J621" s="157"/>
      <c r="K621" s="157"/>
      <c r="L621" s="157"/>
      <c r="M621" s="157"/>
      <c r="N621" s="157"/>
      <c r="O621" s="157"/>
      <c r="P621" s="157"/>
      <c r="Q621" s="157"/>
      <c r="R621" s="157"/>
      <c r="S621" s="157"/>
      <c r="T621" s="157"/>
      <c r="U621" s="157"/>
      <c r="V621" s="157"/>
      <c r="W621" s="157"/>
      <c r="X621" s="157"/>
      <c r="Y621" s="157"/>
      <c r="Z621" s="157"/>
    </row>
    <row r="622" ht="9.75" customHeight="1">
      <c r="A622" s="157"/>
      <c r="B622" s="157"/>
      <c r="C622" s="157"/>
      <c r="D622" s="157"/>
      <c r="E622" s="157"/>
      <c r="F622" s="157"/>
      <c r="G622" s="157"/>
      <c r="H622" s="157"/>
      <c r="I622" s="157"/>
      <c r="J622" s="157"/>
      <c r="K622" s="157"/>
      <c r="L622" s="157"/>
      <c r="M622" s="157"/>
      <c r="N622" s="157"/>
      <c r="O622" s="157"/>
      <c r="P622" s="157"/>
      <c r="Q622" s="157"/>
      <c r="R622" s="157"/>
      <c r="S622" s="157"/>
      <c r="T622" s="157"/>
      <c r="U622" s="157"/>
      <c r="V622" s="157"/>
      <c r="W622" s="157"/>
      <c r="X622" s="157"/>
      <c r="Y622" s="157"/>
      <c r="Z622" s="157"/>
    </row>
    <row r="623" ht="9.75" customHeight="1">
      <c r="A623" s="157"/>
      <c r="B623" s="157"/>
      <c r="C623" s="157"/>
      <c r="D623" s="157"/>
      <c r="E623" s="157"/>
      <c r="F623" s="157"/>
      <c r="G623" s="157"/>
      <c r="H623" s="157"/>
      <c r="I623" s="157"/>
      <c r="J623" s="157"/>
      <c r="K623" s="157"/>
      <c r="L623" s="157"/>
      <c r="M623" s="157"/>
      <c r="N623" s="157"/>
      <c r="O623" s="157"/>
      <c r="P623" s="157"/>
      <c r="Q623" s="157"/>
      <c r="R623" s="157"/>
      <c r="S623" s="157"/>
      <c r="T623" s="157"/>
      <c r="U623" s="157"/>
      <c r="V623" s="157"/>
      <c r="W623" s="157"/>
      <c r="X623" s="157"/>
      <c r="Y623" s="157"/>
      <c r="Z623" s="157"/>
    </row>
    <row r="624" ht="9.75" customHeight="1">
      <c r="A624" s="157"/>
      <c r="B624" s="157"/>
      <c r="C624" s="157"/>
      <c r="D624" s="157"/>
      <c r="E624" s="157"/>
      <c r="F624" s="157"/>
      <c r="G624" s="157"/>
      <c r="H624" s="157"/>
      <c r="I624" s="157"/>
      <c r="J624" s="157"/>
      <c r="K624" s="157"/>
      <c r="L624" s="157"/>
      <c r="M624" s="157"/>
      <c r="N624" s="157"/>
      <c r="O624" s="157"/>
      <c r="P624" s="157"/>
      <c r="Q624" s="157"/>
      <c r="R624" s="157"/>
      <c r="S624" s="157"/>
      <c r="T624" s="157"/>
      <c r="U624" s="157"/>
      <c r="V624" s="157"/>
      <c r="W624" s="157"/>
      <c r="X624" s="157"/>
      <c r="Y624" s="157"/>
      <c r="Z624" s="157"/>
    </row>
    <row r="625" ht="9.75" customHeight="1">
      <c r="A625" s="157"/>
      <c r="B625" s="157"/>
      <c r="C625" s="157"/>
      <c r="D625" s="157"/>
      <c r="E625" s="157"/>
      <c r="F625" s="157"/>
      <c r="G625" s="157"/>
      <c r="H625" s="157"/>
      <c r="I625" s="157"/>
      <c r="J625" s="157"/>
      <c r="K625" s="157"/>
      <c r="L625" s="157"/>
      <c r="M625" s="157"/>
      <c r="N625" s="157"/>
      <c r="O625" s="157"/>
      <c r="P625" s="157"/>
      <c r="Q625" s="157"/>
      <c r="R625" s="157"/>
      <c r="S625" s="157"/>
      <c r="T625" s="157"/>
      <c r="U625" s="157"/>
      <c r="V625" s="157"/>
      <c r="W625" s="157"/>
      <c r="X625" s="157"/>
      <c r="Y625" s="157"/>
      <c r="Z625" s="157"/>
    </row>
    <row r="626" ht="9.75" customHeight="1">
      <c r="A626" s="157"/>
      <c r="B626" s="157"/>
      <c r="C626" s="157"/>
      <c r="D626" s="157"/>
      <c r="E626" s="157"/>
      <c r="F626" s="157"/>
      <c r="G626" s="157"/>
      <c r="H626" s="157"/>
      <c r="I626" s="157"/>
      <c r="J626" s="157"/>
      <c r="K626" s="157"/>
      <c r="L626" s="157"/>
      <c r="M626" s="157"/>
      <c r="N626" s="157"/>
      <c r="O626" s="157"/>
      <c r="P626" s="157"/>
      <c r="Q626" s="157"/>
      <c r="R626" s="157"/>
      <c r="S626" s="157"/>
      <c r="T626" s="157"/>
      <c r="U626" s="157"/>
      <c r="V626" s="157"/>
      <c r="W626" s="157"/>
      <c r="X626" s="157"/>
      <c r="Y626" s="157"/>
      <c r="Z626" s="157"/>
    </row>
    <row r="627" ht="9.75" customHeight="1">
      <c r="A627" s="157"/>
      <c r="B627" s="157"/>
      <c r="C627" s="157"/>
      <c r="D627" s="157"/>
      <c r="E627" s="157"/>
      <c r="F627" s="157"/>
      <c r="G627" s="157"/>
      <c r="H627" s="157"/>
      <c r="I627" s="157"/>
      <c r="J627" s="157"/>
      <c r="K627" s="157"/>
      <c r="L627" s="157"/>
      <c r="M627" s="157"/>
      <c r="N627" s="157"/>
      <c r="O627" s="157"/>
      <c r="P627" s="157"/>
      <c r="Q627" s="157"/>
      <c r="R627" s="157"/>
      <c r="S627" s="157"/>
      <c r="T627" s="157"/>
      <c r="U627" s="157"/>
      <c r="V627" s="157"/>
      <c r="W627" s="157"/>
      <c r="X627" s="157"/>
      <c r="Y627" s="157"/>
      <c r="Z627" s="157"/>
    </row>
    <row r="628" ht="9.75" customHeight="1">
      <c r="A628" s="157"/>
      <c r="B628" s="157"/>
      <c r="C628" s="157"/>
      <c r="D628" s="157"/>
      <c r="E628" s="157"/>
      <c r="F628" s="157"/>
      <c r="G628" s="157"/>
      <c r="H628" s="157"/>
      <c r="I628" s="157"/>
      <c r="J628" s="157"/>
      <c r="K628" s="157"/>
      <c r="L628" s="157"/>
      <c r="M628" s="157"/>
      <c r="N628" s="157"/>
      <c r="O628" s="157"/>
      <c r="P628" s="157"/>
      <c r="Q628" s="157"/>
      <c r="R628" s="157"/>
      <c r="S628" s="157"/>
      <c r="T628" s="157"/>
      <c r="U628" s="157"/>
      <c r="V628" s="157"/>
      <c r="W628" s="157"/>
      <c r="X628" s="157"/>
      <c r="Y628" s="157"/>
      <c r="Z628" s="157"/>
    </row>
    <row r="629" ht="9.75" customHeight="1">
      <c r="A629" s="157"/>
      <c r="B629" s="157"/>
      <c r="C629" s="157"/>
      <c r="D629" s="157"/>
      <c r="E629" s="157"/>
      <c r="F629" s="157"/>
      <c r="G629" s="157"/>
      <c r="H629" s="157"/>
      <c r="I629" s="157"/>
      <c r="J629" s="157"/>
      <c r="K629" s="157"/>
      <c r="L629" s="157"/>
      <c r="M629" s="157"/>
      <c r="N629" s="157"/>
      <c r="O629" s="157"/>
      <c r="P629" s="157"/>
      <c r="Q629" s="157"/>
      <c r="R629" s="157"/>
      <c r="S629" s="157"/>
      <c r="T629" s="157"/>
      <c r="U629" s="157"/>
      <c r="V629" s="157"/>
      <c r="W629" s="157"/>
      <c r="X629" s="157"/>
      <c r="Y629" s="157"/>
      <c r="Z629" s="157"/>
    </row>
    <row r="630" ht="9.75" customHeight="1">
      <c r="A630" s="157"/>
      <c r="B630" s="157"/>
      <c r="C630" s="157"/>
      <c r="D630" s="157"/>
      <c r="E630" s="157"/>
      <c r="F630" s="157"/>
      <c r="G630" s="157"/>
      <c r="H630" s="157"/>
      <c r="I630" s="157"/>
      <c r="J630" s="157"/>
      <c r="K630" s="157"/>
      <c r="L630" s="157"/>
      <c r="M630" s="157"/>
      <c r="N630" s="157"/>
      <c r="O630" s="157"/>
      <c r="P630" s="157"/>
      <c r="Q630" s="157"/>
      <c r="R630" s="157"/>
      <c r="S630" s="157"/>
      <c r="T630" s="157"/>
      <c r="U630" s="157"/>
      <c r="V630" s="157"/>
      <c r="W630" s="157"/>
      <c r="X630" s="157"/>
      <c r="Y630" s="157"/>
      <c r="Z630" s="157"/>
    </row>
    <row r="631" ht="9.75" customHeight="1">
      <c r="A631" s="157"/>
      <c r="B631" s="157"/>
      <c r="C631" s="157"/>
      <c r="D631" s="157"/>
      <c r="E631" s="157"/>
      <c r="F631" s="157"/>
      <c r="G631" s="157"/>
      <c r="H631" s="157"/>
      <c r="I631" s="157"/>
      <c r="J631" s="157"/>
      <c r="K631" s="157"/>
      <c r="L631" s="157"/>
      <c r="M631" s="157"/>
      <c r="N631" s="157"/>
      <c r="O631" s="157"/>
      <c r="P631" s="157"/>
      <c r="Q631" s="157"/>
      <c r="R631" s="157"/>
      <c r="S631" s="157"/>
      <c r="T631" s="157"/>
      <c r="U631" s="157"/>
      <c r="V631" s="157"/>
      <c r="W631" s="157"/>
      <c r="X631" s="157"/>
      <c r="Y631" s="157"/>
      <c r="Z631" s="157"/>
    </row>
    <row r="632" ht="9.75" customHeight="1">
      <c r="A632" s="157"/>
      <c r="B632" s="157"/>
      <c r="C632" s="157"/>
      <c r="D632" s="157"/>
      <c r="E632" s="157"/>
      <c r="F632" s="157"/>
      <c r="G632" s="157"/>
      <c r="H632" s="157"/>
      <c r="I632" s="157"/>
      <c r="J632" s="157"/>
      <c r="K632" s="157"/>
      <c r="L632" s="157"/>
      <c r="M632" s="157"/>
      <c r="N632" s="157"/>
      <c r="O632" s="157"/>
      <c r="P632" s="157"/>
      <c r="Q632" s="157"/>
      <c r="R632" s="157"/>
      <c r="S632" s="157"/>
      <c r="T632" s="157"/>
      <c r="U632" s="157"/>
      <c r="V632" s="157"/>
      <c r="W632" s="157"/>
      <c r="X632" s="157"/>
      <c r="Y632" s="157"/>
      <c r="Z632" s="157"/>
    </row>
    <row r="633" ht="9.75" customHeight="1">
      <c r="A633" s="157"/>
      <c r="B633" s="157"/>
      <c r="C633" s="157"/>
      <c r="D633" s="157"/>
      <c r="E633" s="157"/>
      <c r="F633" s="157"/>
      <c r="G633" s="157"/>
      <c r="H633" s="157"/>
      <c r="I633" s="157"/>
      <c r="J633" s="157"/>
      <c r="K633" s="157"/>
      <c r="L633" s="157"/>
      <c r="M633" s="157"/>
      <c r="N633" s="157"/>
      <c r="O633" s="157"/>
      <c r="P633" s="157"/>
      <c r="Q633" s="157"/>
      <c r="R633" s="157"/>
      <c r="S633" s="157"/>
      <c r="T633" s="157"/>
      <c r="U633" s="157"/>
      <c r="V633" s="157"/>
      <c r="W633" s="157"/>
      <c r="X633" s="157"/>
      <c r="Y633" s="157"/>
      <c r="Z633" s="157"/>
    </row>
    <row r="634" ht="9.75" customHeight="1">
      <c r="A634" s="157"/>
      <c r="B634" s="157"/>
      <c r="C634" s="157"/>
      <c r="D634" s="157"/>
      <c r="E634" s="157"/>
      <c r="F634" s="157"/>
      <c r="G634" s="157"/>
      <c r="H634" s="157"/>
      <c r="I634" s="157"/>
      <c r="J634" s="157"/>
      <c r="K634" s="157"/>
      <c r="L634" s="157"/>
      <c r="M634" s="157"/>
      <c r="N634" s="157"/>
      <c r="O634" s="157"/>
      <c r="P634" s="157"/>
      <c r="Q634" s="157"/>
      <c r="R634" s="157"/>
      <c r="S634" s="157"/>
      <c r="T634" s="157"/>
      <c r="U634" s="157"/>
      <c r="V634" s="157"/>
      <c r="W634" s="157"/>
      <c r="X634" s="157"/>
      <c r="Y634" s="157"/>
      <c r="Z634" s="157"/>
    </row>
    <row r="635" ht="9.75" customHeight="1">
      <c r="A635" s="157"/>
      <c r="B635" s="157"/>
      <c r="C635" s="157"/>
      <c r="D635" s="157"/>
      <c r="E635" s="157"/>
      <c r="F635" s="157"/>
      <c r="G635" s="157"/>
      <c r="H635" s="157"/>
      <c r="I635" s="157"/>
      <c r="J635" s="157"/>
      <c r="K635" s="157"/>
      <c r="L635" s="157"/>
      <c r="M635" s="157"/>
      <c r="N635" s="157"/>
      <c r="O635" s="157"/>
      <c r="P635" s="157"/>
      <c r="Q635" s="157"/>
      <c r="R635" s="157"/>
      <c r="S635" s="157"/>
      <c r="T635" s="157"/>
      <c r="U635" s="157"/>
      <c r="V635" s="157"/>
      <c r="W635" s="157"/>
      <c r="X635" s="157"/>
      <c r="Y635" s="157"/>
      <c r="Z635" s="157"/>
    </row>
    <row r="636" ht="9.75" customHeight="1">
      <c r="A636" s="157"/>
      <c r="B636" s="157"/>
      <c r="C636" s="157"/>
      <c r="D636" s="157"/>
      <c r="E636" s="157"/>
      <c r="F636" s="157"/>
      <c r="G636" s="157"/>
      <c r="H636" s="157"/>
      <c r="I636" s="157"/>
      <c r="J636" s="157"/>
      <c r="K636" s="157"/>
      <c r="L636" s="157"/>
      <c r="M636" s="157"/>
      <c r="N636" s="157"/>
      <c r="O636" s="157"/>
      <c r="P636" s="157"/>
      <c r="Q636" s="157"/>
      <c r="R636" s="157"/>
      <c r="S636" s="157"/>
      <c r="T636" s="157"/>
      <c r="U636" s="157"/>
      <c r="V636" s="157"/>
      <c r="W636" s="157"/>
      <c r="X636" s="157"/>
      <c r="Y636" s="157"/>
      <c r="Z636" s="157"/>
    </row>
    <row r="637" ht="9.75" customHeight="1">
      <c r="A637" s="157"/>
      <c r="B637" s="157"/>
      <c r="C637" s="157"/>
      <c r="D637" s="157"/>
      <c r="E637" s="157"/>
      <c r="F637" s="157"/>
      <c r="G637" s="157"/>
      <c r="H637" s="157"/>
      <c r="I637" s="157"/>
      <c r="J637" s="157"/>
      <c r="K637" s="157"/>
      <c r="L637" s="157"/>
      <c r="M637" s="157"/>
      <c r="N637" s="157"/>
      <c r="O637" s="157"/>
      <c r="P637" s="157"/>
      <c r="Q637" s="157"/>
      <c r="R637" s="157"/>
      <c r="S637" s="157"/>
      <c r="T637" s="157"/>
      <c r="U637" s="157"/>
      <c r="V637" s="157"/>
      <c r="W637" s="157"/>
      <c r="X637" s="157"/>
      <c r="Y637" s="157"/>
      <c r="Z637" s="157"/>
    </row>
    <row r="638" ht="9.75" customHeight="1">
      <c r="A638" s="157"/>
      <c r="B638" s="157"/>
      <c r="C638" s="157"/>
      <c r="D638" s="157"/>
      <c r="E638" s="157"/>
      <c r="F638" s="157"/>
      <c r="G638" s="157"/>
      <c r="H638" s="157"/>
      <c r="I638" s="157"/>
      <c r="J638" s="157"/>
      <c r="K638" s="157"/>
      <c r="L638" s="157"/>
      <c r="M638" s="157"/>
      <c r="N638" s="157"/>
      <c r="O638" s="157"/>
      <c r="P638" s="157"/>
      <c r="Q638" s="157"/>
      <c r="R638" s="157"/>
      <c r="S638" s="157"/>
      <c r="T638" s="157"/>
      <c r="U638" s="157"/>
      <c r="V638" s="157"/>
      <c r="W638" s="157"/>
      <c r="X638" s="157"/>
      <c r="Y638" s="157"/>
      <c r="Z638" s="157"/>
    </row>
    <row r="639" ht="9.75" customHeight="1">
      <c r="A639" s="157"/>
      <c r="B639" s="157"/>
      <c r="C639" s="157"/>
      <c r="D639" s="157"/>
      <c r="E639" s="157"/>
      <c r="F639" s="157"/>
      <c r="G639" s="157"/>
      <c r="H639" s="157"/>
      <c r="I639" s="157"/>
      <c r="J639" s="157"/>
      <c r="K639" s="157"/>
      <c r="L639" s="157"/>
      <c r="M639" s="157"/>
      <c r="N639" s="157"/>
      <c r="O639" s="157"/>
      <c r="P639" s="157"/>
      <c r="Q639" s="157"/>
      <c r="R639" s="157"/>
      <c r="S639" s="157"/>
      <c r="T639" s="157"/>
      <c r="U639" s="157"/>
      <c r="V639" s="157"/>
      <c r="W639" s="157"/>
      <c r="X639" s="157"/>
      <c r="Y639" s="157"/>
      <c r="Z639" s="157"/>
    </row>
    <row r="640" ht="9.75" customHeight="1">
      <c r="A640" s="157"/>
      <c r="B640" s="157"/>
      <c r="C640" s="157"/>
      <c r="D640" s="157"/>
      <c r="E640" s="157"/>
      <c r="F640" s="157"/>
      <c r="G640" s="157"/>
      <c r="H640" s="157"/>
      <c r="I640" s="157"/>
      <c r="J640" s="157"/>
      <c r="K640" s="157"/>
      <c r="L640" s="157"/>
      <c r="M640" s="157"/>
      <c r="N640" s="157"/>
      <c r="O640" s="157"/>
      <c r="P640" s="157"/>
      <c r="Q640" s="157"/>
      <c r="R640" s="157"/>
      <c r="S640" s="157"/>
      <c r="T640" s="157"/>
      <c r="U640" s="157"/>
      <c r="V640" s="157"/>
      <c r="W640" s="157"/>
      <c r="X640" s="157"/>
      <c r="Y640" s="157"/>
      <c r="Z640" s="157"/>
    </row>
    <row r="641" ht="9.75" customHeight="1">
      <c r="A641" s="157"/>
      <c r="B641" s="157"/>
      <c r="C641" s="157"/>
      <c r="D641" s="157"/>
      <c r="E641" s="157"/>
      <c r="F641" s="157"/>
      <c r="G641" s="157"/>
      <c r="H641" s="157"/>
      <c r="I641" s="157"/>
      <c r="J641" s="157"/>
      <c r="K641" s="157"/>
      <c r="L641" s="157"/>
      <c r="M641" s="157"/>
      <c r="N641" s="157"/>
      <c r="O641" s="157"/>
      <c r="P641" s="157"/>
      <c r="Q641" s="157"/>
      <c r="R641" s="157"/>
      <c r="S641" s="157"/>
      <c r="T641" s="157"/>
      <c r="U641" s="157"/>
      <c r="V641" s="157"/>
      <c r="W641" s="157"/>
      <c r="X641" s="157"/>
      <c r="Y641" s="157"/>
      <c r="Z641" s="157"/>
    </row>
    <row r="642" ht="9.75" customHeight="1">
      <c r="A642" s="157"/>
      <c r="B642" s="157"/>
      <c r="C642" s="157"/>
      <c r="D642" s="157"/>
      <c r="E642" s="157"/>
      <c r="F642" s="157"/>
      <c r="G642" s="157"/>
      <c r="H642" s="157"/>
      <c r="I642" s="157"/>
      <c r="J642" s="157"/>
      <c r="K642" s="157"/>
      <c r="L642" s="157"/>
      <c r="M642" s="157"/>
      <c r="N642" s="157"/>
      <c r="O642" s="157"/>
      <c r="P642" s="157"/>
      <c r="Q642" s="157"/>
      <c r="R642" s="157"/>
      <c r="S642" s="157"/>
      <c r="T642" s="157"/>
      <c r="U642" s="157"/>
      <c r="V642" s="157"/>
      <c r="W642" s="157"/>
      <c r="X642" s="157"/>
      <c r="Y642" s="157"/>
      <c r="Z642" s="157"/>
    </row>
    <row r="643" ht="9.75" customHeight="1">
      <c r="A643" s="157"/>
      <c r="B643" s="157"/>
      <c r="C643" s="157"/>
      <c r="D643" s="157"/>
      <c r="E643" s="157"/>
      <c r="F643" s="157"/>
      <c r="G643" s="157"/>
      <c r="H643" s="157"/>
      <c r="I643" s="157"/>
      <c r="J643" s="157"/>
      <c r="K643" s="157"/>
      <c r="L643" s="157"/>
      <c r="M643" s="157"/>
      <c r="N643" s="157"/>
      <c r="O643" s="157"/>
      <c r="P643" s="157"/>
      <c r="Q643" s="157"/>
      <c r="R643" s="157"/>
      <c r="S643" s="157"/>
      <c r="T643" s="157"/>
      <c r="U643" s="157"/>
      <c r="V643" s="157"/>
      <c r="W643" s="157"/>
      <c r="X643" s="157"/>
      <c r="Y643" s="157"/>
      <c r="Z643" s="157"/>
    </row>
    <row r="644" ht="9.75" customHeight="1">
      <c r="A644" s="157"/>
      <c r="B644" s="157"/>
      <c r="C644" s="157"/>
      <c r="D644" s="157"/>
      <c r="E644" s="157"/>
      <c r="F644" s="157"/>
      <c r="G644" s="157"/>
      <c r="H644" s="157"/>
      <c r="I644" s="157"/>
      <c r="J644" s="157"/>
      <c r="K644" s="157"/>
      <c r="L644" s="157"/>
      <c r="M644" s="157"/>
      <c r="N644" s="157"/>
      <c r="O644" s="157"/>
      <c r="P644" s="157"/>
      <c r="Q644" s="157"/>
      <c r="R644" s="157"/>
      <c r="S644" s="157"/>
      <c r="T644" s="157"/>
      <c r="U644" s="157"/>
      <c r="V644" s="157"/>
      <c r="W644" s="157"/>
      <c r="X644" s="157"/>
      <c r="Y644" s="157"/>
      <c r="Z644" s="157"/>
    </row>
    <row r="645" ht="9.75" customHeight="1">
      <c r="A645" s="157"/>
      <c r="B645" s="157"/>
      <c r="C645" s="157"/>
      <c r="D645" s="157"/>
      <c r="E645" s="157"/>
      <c r="F645" s="157"/>
      <c r="G645" s="157"/>
      <c r="H645" s="157"/>
      <c r="I645" s="157"/>
      <c r="J645" s="157"/>
      <c r="K645" s="157"/>
      <c r="L645" s="157"/>
      <c r="M645" s="157"/>
      <c r="N645" s="157"/>
      <c r="O645" s="157"/>
      <c r="P645" s="157"/>
      <c r="Q645" s="157"/>
      <c r="R645" s="157"/>
      <c r="S645" s="157"/>
      <c r="T645" s="157"/>
      <c r="U645" s="157"/>
      <c r="V645" s="157"/>
      <c r="W645" s="157"/>
      <c r="X645" s="157"/>
      <c r="Y645" s="157"/>
      <c r="Z645" s="157"/>
    </row>
    <row r="646" ht="9.75" customHeight="1">
      <c r="A646" s="157"/>
      <c r="B646" s="157"/>
      <c r="C646" s="157"/>
      <c r="D646" s="157"/>
      <c r="E646" s="157"/>
      <c r="F646" s="157"/>
      <c r="G646" s="157"/>
      <c r="H646" s="157"/>
      <c r="I646" s="157"/>
      <c r="J646" s="157"/>
      <c r="K646" s="157"/>
      <c r="L646" s="157"/>
      <c r="M646" s="157"/>
      <c r="N646" s="157"/>
      <c r="O646" s="157"/>
      <c r="P646" s="157"/>
      <c r="Q646" s="157"/>
      <c r="R646" s="157"/>
      <c r="S646" s="157"/>
      <c r="T646" s="157"/>
      <c r="U646" s="157"/>
      <c r="V646" s="157"/>
      <c r="W646" s="157"/>
      <c r="X646" s="157"/>
      <c r="Y646" s="157"/>
      <c r="Z646" s="157"/>
    </row>
    <row r="647" ht="9.75" customHeight="1">
      <c r="A647" s="157"/>
      <c r="B647" s="157"/>
      <c r="C647" s="157"/>
      <c r="D647" s="157"/>
      <c r="E647" s="157"/>
      <c r="F647" s="157"/>
      <c r="G647" s="157"/>
      <c r="H647" s="157"/>
      <c r="I647" s="157"/>
      <c r="J647" s="157"/>
      <c r="K647" s="157"/>
      <c r="L647" s="157"/>
      <c r="M647" s="157"/>
      <c r="N647" s="157"/>
      <c r="O647" s="157"/>
      <c r="P647" s="157"/>
      <c r="Q647" s="157"/>
      <c r="R647" s="157"/>
      <c r="S647" s="157"/>
      <c r="T647" s="157"/>
      <c r="U647" s="157"/>
      <c r="V647" s="157"/>
      <c r="W647" s="157"/>
      <c r="X647" s="157"/>
      <c r="Y647" s="157"/>
      <c r="Z647" s="157"/>
    </row>
    <row r="648" ht="9.75" customHeight="1">
      <c r="A648" s="157"/>
      <c r="B648" s="157"/>
      <c r="C648" s="157"/>
      <c r="D648" s="157"/>
      <c r="E648" s="157"/>
      <c r="F648" s="157"/>
      <c r="G648" s="157"/>
      <c r="H648" s="157"/>
      <c r="I648" s="157"/>
      <c r="J648" s="157"/>
      <c r="K648" s="157"/>
      <c r="L648" s="157"/>
      <c r="M648" s="157"/>
      <c r="N648" s="157"/>
      <c r="O648" s="157"/>
      <c r="P648" s="157"/>
      <c r="Q648" s="157"/>
      <c r="R648" s="157"/>
      <c r="S648" s="157"/>
      <c r="T648" s="157"/>
      <c r="U648" s="157"/>
      <c r="V648" s="157"/>
      <c r="W648" s="157"/>
      <c r="X648" s="157"/>
      <c r="Y648" s="157"/>
      <c r="Z648" s="157"/>
    </row>
    <row r="649" ht="9.75" customHeight="1">
      <c r="A649" s="157"/>
      <c r="B649" s="157"/>
      <c r="C649" s="157"/>
      <c r="D649" s="157"/>
      <c r="E649" s="157"/>
      <c r="F649" s="157"/>
      <c r="G649" s="157"/>
      <c r="H649" s="157"/>
      <c r="I649" s="157"/>
      <c r="J649" s="157"/>
      <c r="K649" s="157"/>
      <c r="L649" s="157"/>
      <c r="M649" s="157"/>
      <c r="N649" s="157"/>
      <c r="O649" s="157"/>
      <c r="P649" s="157"/>
      <c r="Q649" s="157"/>
      <c r="R649" s="157"/>
      <c r="S649" s="157"/>
      <c r="T649" s="157"/>
      <c r="U649" s="157"/>
      <c r="V649" s="157"/>
      <c r="W649" s="157"/>
      <c r="X649" s="157"/>
      <c r="Y649" s="157"/>
      <c r="Z649" s="157"/>
    </row>
    <row r="650" ht="9.75" customHeight="1">
      <c r="A650" s="157"/>
      <c r="B650" s="157"/>
      <c r="C650" s="157"/>
      <c r="D650" s="157"/>
      <c r="E650" s="157"/>
      <c r="F650" s="157"/>
      <c r="G650" s="157"/>
      <c r="H650" s="157"/>
      <c r="I650" s="157"/>
      <c r="J650" s="157"/>
      <c r="K650" s="157"/>
      <c r="L650" s="157"/>
      <c r="M650" s="157"/>
      <c r="N650" s="157"/>
      <c r="O650" s="157"/>
      <c r="P650" s="157"/>
      <c r="Q650" s="157"/>
      <c r="R650" s="157"/>
      <c r="S650" s="157"/>
      <c r="T650" s="157"/>
      <c r="U650" s="157"/>
      <c r="V650" s="157"/>
      <c r="W650" s="157"/>
      <c r="X650" s="157"/>
      <c r="Y650" s="157"/>
      <c r="Z650" s="157"/>
    </row>
    <row r="651" ht="9.75" customHeight="1">
      <c r="A651" s="157"/>
      <c r="B651" s="157"/>
      <c r="C651" s="157"/>
      <c r="D651" s="157"/>
      <c r="E651" s="157"/>
      <c r="F651" s="157"/>
      <c r="G651" s="157"/>
      <c r="H651" s="157"/>
      <c r="I651" s="157"/>
      <c r="J651" s="157"/>
      <c r="K651" s="157"/>
      <c r="L651" s="157"/>
      <c r="M651" s="157"/>
      <c r="N651" s="157"/>
      <c r="O651" s="157"/>
      <c r="P651" s="157"/>
      <c r="Q651" s="157"/>
      <c r="R651" s="157"/>
      <c r="S651" s="157"/>
      <c r="T651" s="157"/>
      <c r="U651" s="157"/>
      <c r="V651" s="157"/>
      <c r="W651" s="157"/>
      <c r="X651" s="157"/>
      <c r="Y651" s="157"/>
      <c r="Z651" s="157"/>
    </row>
    <row r="652" ht="9.75" customHeight="1">
      <c r="A652" s="157"/>
      <c r="B652" s="157"/>
      <c r="C652" s="157"/>
      <c r="D652" s="157"/>
      <c r="E652" s="157"/>
      <c r="F652" s="157"/>
      <c r="G652" s="157"/>
      <c r="H652" s="157"/>
      <c r="I652" s="157"/>
      <c r="J652" s="157"/>
      <c r="K652" s="157"/>
      <c r="L652" s="157"/>
      <c r="M652" s="157"/>
      <c r="N652" s="157"/>
      <c r="O652" s="157"/>
      <c r="P652" s="157"/>
      <c r="Q652" s="157"/>
      <c r="R652" s="157"/>
      <c r="S652" s="157"/>
      <c r="T652" s="157"/>
      <c r="U652" s="157"/>
      <c r="V652" s="157"/>
      <c r="W652" s="157"/>
      <c r="X652" s="157"/>
      <c r="Y652" s="157"/>
      <c r="Z652" s="157"/>
    </row>
    <row r="653" ht="9.75" customHeight="1">
      <c r="A653" s="157"/>
      <c r="B653" s="157"/>
      <c r="C653" s="157"/>
      <c r="D653" s="157"/>
      <c r="E653" s="157"/>
      <c r="F653" s="157"/>
      <c r="G653" s="157"/>
      <c r="H653" s="157"/>
      <c r="I653" s="157"/>
      <c r="J653" s="157"/>
      <c r="K653" s="157"/>
      <c r="L653" s="157"/>
      <c r="M653" s="157"/>
      <c r="N653" s="157"/>
      <c r="O653" s="157"/>
      <c r="P653" s="157"/>
      <c r="Q653" s="157"/>
      <c r="R653" s="157"/>
      <c r="S653" s="157"/>
      <c r="T653" s="157"/>
      <c r="U653" s="157"/>
      <c r="V653" s="157"/>
      <c r="W653" s="157"/>
      <c r="X653" s="157"/>
      <c r="Y653" s="157"/>
      <c r="Z653" s="157"/>
    </row>
    <row r="654" ht="9.75" customHeight="1">
      <c r="A654" s="157"/>
      <c r="B654" s="157"/>
      <c r="C654" s="157"/>
      <c r="D654" s="157"/>
      <c r="E654" s="157"/>
      <c r="F654" s="157"/>
      <c r="G654" s="157"/>
      <c r="H654" s="157"/>
      <c r="I654" s="157"/>
      <c r="J654" s="157"/>
      <c r="K654" s="157"/>
      <c r="L654" s="157"/>
      <c r="M654" s="157"/>
      <c r="N654" s="157"/>
      <c r="O654" s="157"/>
      <c r="P654" s="157"/>
      <c r="Q654" s="157"/>
      <c r="R654" s="157"/>
      <c r="S654" s="157"/>
      <c r="T654" s="157"/>
      <c r="U654" s="157"/>
      <c r="V654" s="157"/>
      <c r="W654" s="157"/>
      <c r="X654" s="157"/>
      <c r="Y654" s="157"/>
      <c r="Z654" s="157"/>
    </row>
    <row r="655" ht="9.75" customHeight="1">
      <c r="A655" s="157"/>
      <c r="B655" s="157"/>
      <c r="C655" s="157"/>
      <c r="D655" s="157"/>
      <c r="E655" s="157"/>
      <c r="F655" s="157"/>
      <c r="G655" s="157"/>
      <c r="H655" s="157"/>
      <c r="I655" s="157"/>
      <c r="J655" s="157"/>
      <c r="K655" s="157"/>
      <c r="L655" s="157"/>
      <c r="M655" s="157"/>
      <c r="N655" s="157"/>
      <c r="O655" s="157"/>
      <c r="P655" s="157"/>
      <c r="Q655" s="157"/>
      <c r="R655" s="157"/>
      <c r="S655" s="157"/>
      <c r="T655" s="157"/>
      <c r="U655" s="157"/>
      <c r="V655" s="157"/>
      <c r="W655" s="157"/>
      <c r="X655" s="157"/>
      <c r="Y655" s="157"/>
      <c r="Z655" s="157"/>
    </row>
    <row r="656" ht="9.75" customHeight="1">
      <c r="A656" s="157"/>
      <c r="B656" s="157"/>
      <c r="C656" s="157"/>
      <c r="D656" s="157"/>
      <c r="E656" s="157"/>
      <c r="F656" s="157"/>
      <c r="G656" s="157"/>
      <c r="H656" s="157"/>
      <c r="I656" s="157"/>
      <c r="J656" s="157"/>
      <c r="K656" s="157"/>
      <c r="L656" s="157"/>
      <c r="M656" s="157"/>
      <c r="N656" s="157"/>
      <c r="O656" s="157"/>
      <c r="P656" s="157"/>
      <c r="Q656" s="157"/>
      <c r="R656" s="157"/>
      <c r="S656" s="157"/>
      <c r="T656" s="157"/>
      <c r="U656" s="157"/>
      <c r="V656" s="157"/>
      <c r="W656" s="157"/>
      <c r="X656" s="157"/>
      <c r="Y656" s="157"/>
      <c r="Z656" s="157"/>
    </row>
    <row r="657" ht="9.75" customHeight="1">
      <c r="A657" s="157"/>
      <c r="B657" s="157"/>
      <c r="C657" s="157"/>
      <c r="D657" s="157"/>
      <c r="E657" s="157"/>
      <c r="F657" s="157"/>
      <c r="G657" s="157"/>
      <c r="H657" s="157"/>
      <c r="I657" s="157"/>
      <c r="J657" s="157"/>
      <c r="K657" s="157"/>
      <c r="L657" s="157"/>
      <c r="M657" s="157"/>
      <c r="N657" s="157"/>
      <c r="O657" s="157"/>
      <c r="P657" s="157"/>
      <c r="Q657" s="157"/>
      <c r="R657" s="157"/>
      <c r="S657" s="157"/>
      <c r="T657" s="157"/>
      <c r="U657" s="157"/>
      <c r="V657" s="157"/>
      <c r="W657" s="157"/>
      <c r="X657" s="157"/>
      <c r="Y657" s="157"/>
      <c r="Z657" s="157"/>
    </row>
    <row r="658" ht="9.75" customHeight="1">
      <c r="A658" s="157"/>
      <c r="B658" s="157"/>
      <c r="C658" s="157"/>
      <c r="D658" s="157"/>
      <c r="E658" s="157"/>
      <c r="F658" s="157"/>
      <c r="G658" s="157"/>
      <c r="H658" s="157"/>
      <c r="I658" s="157"/>
      <c r="J658" s="157"/>
      <c r="K658" s="157"/>
      <c r="L658" s="157"/>
      <c r="M658" s="157"/>
      <c r="N658" s="157"/>
      <c r="O658" s="157"/>
      <c r="P658" s="157"/>
      <c r="Q658" s="157"/>
      <c r="R658" s="157"/>
      <c r="S658" s="157"/>
      <c r="T658" s="157"/>
      <c r="U658" s="157"/>
      <c r="V658" s="157"/>
      <c r="W658" s="157"/>
      <c r="X658" s="157"/>
      <c r="Y658" s="157"/>
      <c r="Z658" s="157"/>
    </row>
    <row r="659" ht="9.75" customHeight="1">
      <c r="A659" s="157"/>
      <c r="B659" s="157"/>
      <c r="C659" s="157"/>
      <c r="D659" s="157"/>
      <c r="E659" s="157"/>
      <c r="F659" s="157"/>
      <c r="G659" s="157"/>
      <c r="H659" s="157"/>
      <c r="I659" s="157"/>
      <c r="J659" s="157"/>
      <c r="K659" s="157"/>
      <c r="L659" s="157"/>
      <c r="M659" s="157"/>
      <c r="N659" s="157"/>
      <c r="O659" s="157"/>
      <c r="P659" s="157"/>
      <c r="Q659" s="157"/>
      <c r="R659" s="157"/>
      <c r="S659" s="157"/>
      <c r="T659" s="157"/>
      <c r="U659" s="157"/>
      <c r="V659" s="157"/>
      <c r="W659" s="157"/>
      <c r="X659" s="157"/>
      <c r="Y659" s="157"/>
      <c r="Z659" s="157"/>
    </row>
    <row r="660" ht="9.75" customHeight="1">
      <c r="A660" s="157"/>
      <c r="B660" s="157"/>
      <c r="C660" s="157"/>
      <c r="D660" s="157"/>
      <c r="E660" s="157"/>
      <c r="F660" s="157"/>
      <c r="G660" s="157"/>
      <c r="H660" s="157"/>
      <c r="I660" s="157"/>
      <c r="J660" s="157"/>
      <c r="K660" s="157"/>
      <c r="L660" s="157"/>
      <c r="M660" s="157"/>
      <c r="N660" s="157"/>
      <c r="O660" s="157"/>
      <c r="P660" s="157"/>
      <c r="Q660" s="157"/>
      <c r="R660" s="157"/>
      <c r="S660" s="157"/>
      <c r="T660" s="157"/>
      <c r="U660" s="157"/>
      <c r="V660" s="157"/>
      <c r="W660" s="157"/>
      <c r="X660" s="157"/>
      <c r="Y660" s="157"/>
      <c r="Z660" s="157"/>
    </row>
    <row r="661" ht="9.75" customHeight="1">
      <c r="A661" s="157"/>
      <c r="B661" s="157"/>
      <c r="C661" s="157"/>
      <c r="D661" s="157"/>
      <c r="E661" s="157"/>
      <c r="F661" s="157"/>
      <c r="G661" s="157"/>
      <c r="H661" s="157"/>
      <c r="I661" s="157"/>
      <c r="J661" s="157"/>
      <c r="K661" s="157"/>
      <c r="L661" s="157"/>
      <c r="M661" s="157"/>
      <c r="N661" s="157"/>
      <c r="O661" s="157"/>
      <c r="P661" s="157"/>
      <c r="Q661" s="157"/>
      <c r="R661" s="157"/>
      <c r="S661" s="157"/>
      <c r="T661" s="157"/>
      <c r="U661" s="157"/>
      <c r="V661" s="157"/>
      <c r="W661" s="157"/>
      <c r="X661" s="157"/>
      <c r="Y661" s="157"/>
      <c r="Z661" s="157"/>
    </row>
    <row r="662" ht="9.75" customHeight="1">
      <c r="A662" s="157"/>
      <c r="B662" s="157"/>
      <c r="C662" s="157"/>
      <c r="D662" s="157"/>
      <c r="E662" s="157"/>
      <c r="F662" s="157"/>
      <c r="G662" s="157"/>
      <c r="H662" s="157"/>
      <c r="I662" s="157"/>
      <c r="J662" s="157"/>
      <c r="K662" s="157"/>
      <c r="L662" s="157"/>
      <c r="M662" s="157"/>
      <c r="N662" s="157"/>
      <c r="O662" s="157"/>
      <c r="P662" s="157"/>
      <c r="Q662" s="157"/>
      <c r="R662" s="157"/>
      <c r="S662" s="157"/>
      <c r="T662" s="157"/>
      <c r="U662" s="157"/>
      <c r="V662" s="157"/>
      <c r="W662" s="157"/>
      <c r="X662" s="157"/>
      <c r="Y662" s="157"/>
      <c r="Z662" s="157"/>
    </row>
    <row r="663" ht="9.75" customHeight="1">
      <c r="A663" s="157"/>
      <c r="B663" s="157"/>
      <c r="C663" s="157"/>
      <c r="D663" s="157"/>
      <c r="E663" s="157"/>
      <c r="F663" s="157"/>
      <c r="G663" s="157"/>
      <c r="H663" s="157"/>
      <c r="I663" s="157"/>
      <c r="J663" s="157"/>
      <c r="K663" s="157"/>
      <c r="L663" s="157"/>
      <c r="M663" s="157"/>
      <c r="N663" s="157"/>
      <c r="O663" s="157"/>
      <c r="P663" s="157"/>
      <c r="Q663" s="157"/>
      <c r="R663" s="157"/>
      <c r="S663" s="157"/>
      <c r="T663" s="157"/>
      <c r="U663" s="157"/>
      <c r="V663" s="157"/>
      <c r="W663" s="157"/>
      <c r="X663" s="157"/>
      <c r="Y663" s="157"/>
      <c r="Z663" s="157"/>
    </row>
    <row r="664" ht="9.75" customHeight="1">
      <c r="A664" s="157"/>
      <c r="B664" s="157"/>
      <c r="C664" s="157"/>
      <c r="D664" s="157"/>
      <c r="E664" s="157"/>
      <c r="F664" s="157"/>
      <c r="G664" s="157"/>
      <c r="H664" s="157"/>
      <c r="I664" s="157"/>
      <c r="J664" s="157"/>
      <c r="K664" s="157"/>
      <c r="L664" s="157"/>
      <c r="M664" s="157"/>
      <c r="N664" s="157"/>
      <c r="O664" s="157"/>
      <c r="P664" s="157"/>
      <c r="Q664" s="157"/>
      <c r="R664" s="157"/>
      <c r="S664" s="157"/>
      <c r="T664" s="157"/>
      <c r="U664" s="157"/>
      <c r="V664" s="157"/>
      <c r="W664" s="157"/>
      <c r="X664" s="157"/>
      <c r="Y664" s="157"/>
      <c r="Z664" s="157"/>
    </row>
    <row r="665" ht="9.75" customHeight="1">
      <c r="A665" s="157"/>
      <c r="B665" s="157"/>
      <c r="C665" s="157"/>
      <c r="D665" s="157"/>
      <c r="E665" s="157"/>
      <c r="F665" s="157"/>
      <c r="G665" s="157"/>
      <c r="H665" s="157"/>
      <c r="I665" s="157"/>
      <c r="J665" s="157"/>
      <c r="K665" s="157"/>
      <c r="L665" s="157"/>
      <c r="M665" s="157"/>
      <c r="N665" s="157"/>
      <c r="O665" s="157"/>
      <c r="P665" s="157"/>
      <c r="Q665" s="157"/>
      <c r="R665" s="157"/>
      <c r="S665" s="157"/>
      <c r="T665" s="157"/>
      <c r="U665" s="157"/>
      <c r="V665" s="157"/>
      <c r="W665" s="157"/>
      <c r="X665" s="157"/>
      <c r="Y665" s="157"/>
      <c r="Z665" s="157"/>
    </row>
    <row r="666" ht="9.75" customHeight="1">
      <c r="A666" s="157"/>
      <c r="B666" s="157"/>
      <c r="C666" s="157"/>
      <c r="D666" s="157"/>
      <c r="E666" s="157"/>
      <c r="F666" s="157"/>
      <c r="G666" s="157"/>
      <c r="H666" s="157"/>
      <c r="I666" s="157"/>
      <c r="J666" s="157"/>
      <c r="K666" s="157"/>
      <c r="L666" s="157"/>
      <c r="M666" s="157"/>
      <c r="N666" s="157"/>
      <c r="O666" s="157"/>
      <c r="P666" s="157"/>
      <c r="Q666" s="157"/>
      <c r="R666" s="157"/>
      <c r="S666" s="157"/>
      <c r="T666" s="157"/>
      <c r="U666" s="157"/>
      <c r="V666" s="157"/>
      <c r="W666" s="157"/>
      <c r="X666" s="157"/>
      <c r="Y666" s="157"/>
      <c r="Z666" s="157"/>
    </row>
    <row r="667" ht="9.75" customHeight="1">
      <c r="A667" s="157"/>
      <c r="B667" s="157"/>
      <c r="C667" s="157"/>
      <c r="D667" s="157"/>
      <c r="E667" s="157"/>
      <c r="F667" s="157"/>
      <c r="G667" s="157"/>
      <c r="H667" s="157"/>
      <c r="I667" s="157"/>
      <c r="J667" s="157"/>
      <c r="K667" s="157"/>
      <c r="L667" s="157"/>
      <c r="M667" s="157"/>
      <c r="N667" s="157"/>
      <c r="O667" s="157"/>
      <c r="P667" s="157"/>
      <c r="Q667" s="157"/>
      <c r="R667" s="157"/>
      <c r="S667" s="157"/>
      <c r="T667" s="157"/>
      <c r="U667" s="157"/>
      <c r="V667" s="157"/>
      <c r="W667" s="157"/>
      <c r="X667" s="157"/>
      <c r="Y667" s="157"/>
      <c r="Z667" s="157"/>
    </row>
    <row r="668" ht="9.75" customHeight="1">
      <c r="A668" s="157"/>
      <c r="B668" s="157"/>
      <c r="C668" s="157"/>
      <c r="D668" s="157"/>
      <c r="E668" s="157"/>
      <c r="F668" s="157"/>
      <c r="G668" s="157"/>
      <c r="H668" s="157"/>
      <c r="I668" s="157"/>
      <c r="J668" s="157"/>
      <c r="K668" s="157"/>
      <c r="L668" s="157"/>
      <c r="M668" s="157"/>
      <c r="N668" s="157"/>
      <c r="O668" s="157"/>
      <c r="P668" s="157"/>
      <c r="Q668" s="157"/>
      <c r="R668" s="157"/>
      <c r="S668" s="157"/>
      <c r="T668" s="157"/>
      <c r="U668" s="157"/>
      <c r="V668" s="157"/>
      <c r="W668" s="157"/>
      <c r="X668" s="157"/>
      <c r="Y668" s="157"/>
      <c r="Z668" s="157"/>
    </row>
    <row r="669" ht="9.75" customHeight="1">
      <c r="A669" s="157"/>
      <c r="B669" s="157"/>
      <c r="C669" s="157"/>
      <c r="D669" s="157"/>
      <c r="E669" s="157"/>
      <c r="F669" s="157"/>
      <c r="G669" s="157"/>
      <c r="H669" s="157"/>
      <c r="I669" s="157"/>
      <c r="J669" s="157"/>
      <c r="K669" s="157"/>
      <c r="L669" s="157"/>
      <c r="M669" s="157"/>
      <c r="N669" s="157"/>
      <c r="O669" s="157"/>
      <c r="P669" s="157"/>
      <c r="Q669" s="157"/>
      <c r="R669" s="157"/>
      <c r="S669" s="157"/>
      <c r="T669" s="157"/>
      <c r="U669" s="157"/>
      <c r="V669" s="157"/>
      <c r="W669" s="157"/>
      <c r="X669" s="157"/>
      <c r="Y669" s="157"/>
      <c r="Z669" s="157"/>
    </row>
    <row r="670" ht="9.75" customHeight="1">
      <c r="A670" s="157"/>
      <c r="B670" s="157"/>
      <c r="C670" s="157"/>
      <c r="D670" s="157"/>
      <c r="E670" s="157"/>
      <c r="F670" s="157"/>
      <c r="G670" s="157"/>
      <c r="H670" s="157"/>
      <c r="I670" s="157"/>
      <c r="J670" s="157"/>
      <c r="K670" s="157"/>
      <c r="L670" s="157"/>
      <c r="M670" s="157"/>
      <c r="N670" s="157"/>
      <c r="O670" s="157"/>
      <c r="P670" s="157"/>
      <c r="Q670" s="157"/>
      <c r="R670" s="157"/>
      <c r="S670" s="157"/>
      <c r="T670" s="157"/>
      <c r="U670" s="157"/>
      <c r="V670" s="157"/>
      <c r="W670" s="157"/>
      <c r="X670" s="157"/>
      <c r="Y670" s="157"/>
      <c r="Z670" s="157"/>
    </row>
    <row r="671" ht="9.75" customHeight="1">
      <c r="A671" s="157"/>
      <c r="B671" s="157"/>
      <c r="C671" s="157"/>
      <c r="D671" s="157"/>
      <c r="E671" s="157"/>
      <c r="F671" s="157"/>
      <c r="G671" s="157"/>
      <c r="H671" s="157"/>
      <c r="I671" s="157"/>
      <c r="J671" s="157"/>
      <c r="K671" s="157"/>
      <c r="L671" s="157"/>
      <c r="M671" s="157"/>
      <c r="N671" s="157"/>
      <c r="O671" s="157"/>
      <c r="P671" s="157"/>
      <c r="Q671" s="157"/>
      <c r="R671" s="157"/>
      <c r="S671" s="157"/>
      <c r="T671" s="157"/>
      <c r="U671" s="157"/>
      <c r="V671" s="157"/>
      <c r="W671" s="157"/>
      <c r="X671" s="157"/>
      <c r="Y671" s="157"/>
      <c r="Z671" s="157"/>
    </row>
    <row r="672" ht="9.75" customHeight="1">
      <c r="A672" s="157"/>
      <c r="B672" s="157"/>
      <c r="C672" s="157"/>
      <c r="D672" s="157"/>
      <c r="E672" s="157"/>
      <c r="F672" s="157"/>
      <c r="G672" s="157"/>
      <c r="H672" s="157"/>
      <c r="I672" s="157"/>
      <c r="J672" s="157"/>
      <c r="K672" s="157"/>
      <c r="L672" s="157"/>
      <c r="M672" s="157"/>
      <c r="N672" s="157"/>
      <c r="O672" s="157"/>
      <c r="P672" s="157"/>
      <c r="Q672" s="157"/>
      <c r="R672" s="157"/>
      <c r="S672" s="157"/>
      <c r="T672" s="157"/>
      <c r="U672" s="157"/>
      <c r="V672" s="157"/>
      <c r="W672" s="157"/>
      <c r="X672" s="157"/>
      <c r="Y672" s="157"/>
      <c r="Z672" s="157"/>
    </row>
    <row r="673" ht="9.75" customHeight="1">
      <c r="A673" s="157"/>
      <c r="B673" s="157"/>
      <c r="C673" s="157"/>
      <c r="D673" s="157"/>
      <c r="E673" s="157"/>
      <c r="F673" s="157"/>
      <c r="G673" s="157"/>
      <c r="H673" s="157"/>
      <c r="I673" s="157"/>
      <c r="J673" s="157"/>
      <c r="K673" s="157"/>
      <c r="L673" s="157"/>
      <c r="M673" s="157"/>
      <c r="N673" s="157"/>
      <c r="O673" s="157"/>
      <c r="P673" s="157"/>
      <c r="Q673" s="157"/>
      <c r="R673" s="157"/>
      <c r="S673" s="157"/>
      <c r="T673" s="157"/>
      <c r="U673" s="157"/>
      <c r="V673" s="157"/>
      <c r="W673" s="157"/>
      <c r="X673" s="157"/>
      <c r="Y673" s="157"/>
      <c r="Z673" s="157"/>
    </row>
    <row r="674" ht="9.75" customHeight="1">
      <c r="A674" s="157"/>
      <c r="B674" s="157"/>
      <c r="C674" s="157"/>
      <c r="D674" s="157"/>
      <c r="E674" s="157"/>
      <c r="F674" s="157"/>
      <c r="G674" s="157"/>
      <c r="H674" s="157"/>
      <c r="I674" s="157"/>
      <c r="J674" s="157"/>
      <c r="K674" s="157"/>
      <c r="L674" s="157"/>
      <c r="M674" s="157"/>
      <c r="N674" s="157"/>
      <c r="O674" s="157"/>
      <c r="P674" s="157"/>
      <c r="Q674" s="157"/>
      <c r="R674" s="157"/>
      <c r="S674" s="157"/>
      <c r="T674" s="157"/>
      <c r="U674" s="157"/>
      <c r="V674" s="157"/>
      <c r="W674" s="157"/>
      <c r="X674" s="157"/>
      <c r="Y674" s="157"/>
      <c r="Z674" s="157"/>
    </row>
    <row r="675" ht="9.75" customHeight="1">
      <c r="A675" s="157"/>
      <c r="B675" s="157"/>
      <c r="C675" s="157"/>
      <c r="D675" s="157"/>
      <c r="E675" s="157"/>
      <c r="F675" s="157"/>
      <c r="G675" s="157"/>
      <c r="H675" s="157"/>
      <c r="I675" s="157"/>
      <c r="J675" s="157"/>
      <c r="K675" s="157"/>
      <c r="L675" s="157"/>
      <c r="M675" s="157"/>
      <c r="N675" s="157"/>
      <c r="O675" s="157"/>
      <c r="P675" s="157"/>
      <c r="Q675" s="157"/>
      <c r="R675" s="157"/>
      <c r="S675" s="157"/>
      <c r="T675" s="157"/>
      <c r="U675" s="157"/>
      <c r="V675" s="157"/>
      <c r="W675" s="157"/>
      <c r="X675" s="157"/>
      <c r="Y675" s="157"/>
      <c r="Z675" s="157"/>
    </row>
    <row r="676" ht="9.75" customHeight="1">
      <c r="A676" s="157"/>
      <c r="B676" s="157"/>
      <c r="C676" s="157"/>
      <c r="D676" s="157"/>
      <c r="E676" s="157"/>
      <c r="F676" s="157"/>
      <c r="G676" s="157"/>
      <c r="H676" s="157"/>
      <c r="I676" s="157"/>
      <c r="J676" s="157"/>
      <c r="K676" s="157"/>
      <c r="L676" s="157"/>
      <c r="M676" s="157"/>
      <c r="N676" s="157"/>
      <c r="O676" s="157"/>
      <c r="P676" s="157"/>
      <c r="Q676" s="157"/>
      <c r="R676" s="157"/>
      <c r="S676" s="157"/>
      <c r="T676" s="157"/>
      <c r="U676" s="157"/>
      <c r="V676" s="157"/>
      <c r="W676" s="157"/>
      <c r="X676" s="157"/>
      <c r="Y676" s="157"/>
      <c r="Z676" s="157"/>
    </row>
    <row r="677" ht="9.75" customHeight="1">
      <c r="A677" s="157"/>
      <c r="B677" s="157"/>
      <c r="C677" s="157"/>
      <c r="D677" s="157"/>
      <c r="E677" s="157"/>
      <c r="F677" s="157"/>
      <c r="G677" s="157"/>
      <c r="H677" s="157"/>
      <c r="I677" s="157"/>
      <c r="J677" s="157"/>
      <c r="K677" s="157"/>
      <c r="L677" s="157"/>
      <c r="M677" s="157"/>
      <c r="N677" s="157"/>
      <c r="O677" s="157"/>
      <c r="P677" s="157"/>
      <c r="Q677" s="157"/>
      <c r="R677" s="157"/>
      <c r="S677" s="157"/>
      <c r="T677" s="157"/>
      <c r="U677" s="157"/>
      <c r="V677" s="157"/>
      <c r="W677" s="157"/>
      <c r="X677" s="157"/>
      <c r="Y677" s="157"/>
      <c r="Z677" s="157"/>
    </row>
    <row r="678" ht="9.75" customHeight="1">
      <c r="A678" s="157"/>
      <c r="B678" s="157"/>
      <c r="C678" s="157"/>
      <c r="D678" s="157"/>
      <c r="E678" s="157"/>
      <c r="F678" s="157"/>
      <c r="G678" s="157"/>
      <c r="H678" s="157"/>
      <c r="I678" s="157"/>
      <c r="J678" s="157"/>
      <c r="K678" s="157"/>
      <c r="L678" s="157"/>
      <c r="M678" s="157"/>
      <c r="N678" s="157"/>
      <c r="O678" s="157"/>
      <c r="P678" s="157"/>
      <c r="Q678" s="157"/>
      <c r="R678" s="157"/>
      <c r="S678" s="157"/>
      <c r="T678" s="157"/>
      <c r="U678" s="157"/>
      <c r="V678" s="157"/>
      <c r="W678" s="157"/>
      <c r="X678" s="157"/>
      <c r="Y678" s="157"/>
      <c r="Z678" s="157"/>
    </row>
    <row r="679" ht="9.75" customHeight="1">
      <c r="A679" s="157"/>
      <c r="B679" s="157"/>
      <c r="C679" s="157"/>
      <c r="D679" s="157"/>
      <c r="E679" s="157"/>
      <c r="F679" s="157"/>
      <c r="G679" s="157"/>
      <c r="H679" s="157"/>
      <c r="I679" s="157"/>
      <c r="J679" s="157"/>
      <c r="K679" s="157"/>
      <c r="L679" s="157"/>
      <c r="M679" s="157"/>
      <c r="N679" s="157"/>
      <c r="O679" s="157"/>
      <c r="P679" s="157"/>
      <c r="Q679" s="157"/>
      <c r="R679" s="157"/>
      <c r="S679" s="157"/>
      <c r="T679" s="157"/>
      <c r="U679" s="157"/>
      <c r="V679" s="157"/>
      <c r="W679" s="157"/>
      <c r="X679" s="157"/>
      <c r="Y679" s="157"/>
      <c r="Z679" s="157"/>
    </row>
    <row r="680" ht="9.75" customHeight="1">
      <c r="A680" s="157"/>
      <c r="B680" s="157"/>
      <c r="C680" s="157"/>
      <c r="D680" s="157"/>
      <c r="E680" s="157"/>
      <c r="F680" s="157"/>
      <c r="G680" s="157"/>
      <c r="H680" s="157"/>
      <c r="I680" s="157"/>
      <c r="J680" s="157"/>
      <c r="K680" s="157"/>
      <c r="L680" s="157"/>
      <c r="M680" s="157"/>
      <c r="N680" s="157"/>
      <c r="O680" s="157"/>
      <c r="P680" s="157"/>
      <c r="Q680" s="157"/>
      <c r="R680" s="157"/>
      <c r="S680" s="157"/>
      <c r="T680" s="157"/>
      <c r="U680" s="157"/>
      <c r="V680" s="157"/>
      <c r="W680" s="157"/>
      <c r="X680" s="157"/>
      <c r="Y680" s="157"/>
      <c r="Z680" s="157"/>
    </row>
    <row r="681" ht="9.75" customHeight="1">
      <c r="A681" s="157"/>
      <c r="B681" s="157"/>
      <c r="C681" s="157"/>
      <c r="D681" s="157"/>
      <c r="E681" s="157"/>
      <c r="F681" s="157"/>
      <c r="G681" s="157"/>
      <c r="H681" s="157"/>
      <c r="I681" s="157"/>
      <c r="J681" s="157"/>
      <c r="K681" s="157"/>
      <c r="L681" s="157"/>
      <c r="M681" s="157"/>
      <c r="N681" s="157"/>
      <c r="O681" s="157"/>
      <c r="P681" s="157"/>
      <c r="Q681" s="157"/>
      <c r="R681" s="157"/>
      <c r="S681" s="157"/>
      <c r="T681" s="157"/>
      <c r="U681" s="157"/>
      <c r="V681" s="157"/>
      <c r="W681" s="157"/>
      <c r="X681" s="157"/>
      <c r="Y681" s="157"/>
      <c r="Z681" s="157"/>
    </row>
    <row r="682" ht="9.75" customHeight="1">
      <c r="A682" s="157"/>
      <c r="B682" s="157"/>
      <c r="C682" s="157"/>
      <c r="D682" s="157"/>
      <c r="E682" s="157"/>
      <c r="F682" s="157"/>
      <c r="G682" s="157"/>
      <c r="H682" s="157"/>
      <c r="I682" s="157"/>
      <c r="J682" s="157"/>
      <c r="K682" s="157"/>
      <c r="L682" s="157"/>
      <c r="M682" s="157"/>
      <c r="N682" s="157"/>
      <c r="O682" s="157"/>
      <c r="P682" s="157"/>
      <c r="Q682" s="157"/>
      <c r="R682" s="157"/>
      <c r="S682" s="157"/>
      <c r="T682" s="157"/>
      <c r="U682" s="157"/>
      <c r="V682" s="157"/>
      <c r="W682" s="157"/>
      <c r="X682" s="157"/>
      <c r="Y682" s="157"/>
      <c r="Z682" s="157"/>
    </row>
    <row r="683" ht="9.75" customHeight="1">
      <c r="A683" s="157"/>
      <c r="B683" s="157"/>
      <c r="C683" s="157"/>
      <c r="D683" s="157"/>
      <c r="E683" s="157"/>
      <c r="F683" s="157"/>
      <c r="G683" s="157"/>
      <c r="H683" s="157"/>
      <c r="I683" s="157"/>
      <c r="J683" s="157"/>
      <c r="K683" s="157"/>
      <c r="L683" s="157"/>
      <c r="M683" s="157"/>
      <c r="N683" s="157"/>
      <c r="O683" s="157"/>
      <c r="P683" s="157"/>
      <c r="Q683" s="157"/>
      <c r="R683" s="157"/>
      <c r="S683" s="157"/>
      <c r="T683" s="157"/>
      <c r="U683" s="157"/>
      <c r="V683" s="157"/>
      <c r="W683" s="157"/>
      <c r="X683" s="157"/>
      <c r="Y683" s="157"/>
      <c r="Z683" s="157"/>
    </row>
    <row r="684" ht="9.75" customHeight="1">
      <c r="A684" s="157"/>
      <c r="B684" s="157"/>
      <c r="C684" s="157"/>
      <c r="D684" s="157"/>
      <c r="E684" s="157"/>
      <c r="F684" s="157"/>
      <c r="G684" s="157"/>
      <c r="H684" s="157"/>
      <c r="I684" s="157"/>
      <c r="J684" s="157"/>
      <c r="K684" s="157"/>
      <c r="L684" s="157"/>
      <c r="M684" s="157"/>
      <c r="N684" s="157"/>
      <c r="O684" s="157"/>
      <c r="P684" s="157"/>
      <c r="Q684" s="157"/>
      <c r="R684" s="157"/>
      <c r="S684" s="157"/>
      <c r="T684" s="157"/>
      <c r="U684" s="157"/>
      <c r="V684" s="157"/>
      <c r="W684" s="157"/>
      <c r="X684" s="157"/>
      <c r="Y684" s="157"/>
      <c r="Z684" s="157"/>
    </row>
    <row r="685" ht="9.75" customHeight="1">
      <c r="A685" s="157"/>
      <c r="B685" s="157"/>
      <c r="C685" s="157"/>
      <c r="D685" s="157"/>
      <c r="E685" s="157"/>
      <c r="F685" s="157"/>
      <c r="G685" s="157"/>
      <c r="H685" s="157"/>
      <c r="I685" s="157"/>
      <c r="J685" s="157"/>
      <c r="K685" s="157"/>
      <c r="L685" s="157"/>
      <c r="M685" s="157"/>
      <c r="N685" s="157"/>
      <c r="O685" s="157"/>
      <c r="P685" s="157"/>
      <c r="Q685" s="157"/>
      <c r="R685" s="157"/>
      <c r="S685" s="157"/>
      <c r="T685" s="157"/>
      <c r="U685" s="157"/>
      <c r="V685" s="157"/>
      <c r="W685" s="157"/>
      <c r="X685" s="157"/>
      <c r="Y685" s="157"/>
      <c r="Z685" s="157"/>
    </row>
    <row r="686" ht="9.75" customHeight="1">
      <c r="A686" s="157"/>
      <c r="B686" s="157"/>
      <c r="C686" s="157"/>
      <c r="D686" s="157"/>
      <c r="E686" s="157"/>
      <c r="F686" s="157"/>
      <c r="G686" s="157"/>
      <c r="H686" s="157"/>
      <c r="I686" s="157"/>
      <c r="J686" s="157"/>
      <c r="K686" s="157"/>
      <c r="L686" s="157"/>
      <c r="M686" s="157"/>
      <c r="N686" s="157"/>
      <c r="O686" s="157"/>
      <c r="P686" s="157"/>
      <c r="Q686" s="157"/>
      <c r="R686" s="157"/>
      <c r="S686" s="157"/>
      <c r="T686" s="157"/>
      <c r="U686" s="157"/>
      <c r="V686" s="157"/>
      <c r="W686" s="157"/>
      <c r="X686" s="157"/>
      <c r="Y686" s="157"/>
      <c r="Z686" s="157"/>
    </row>
    <row r="687" ht="9.75" customHeight="1">
      <c r="A687" s="157"/>
      <c r="B687" s="157"/>
      <c r="C687" s="157"/>
      <c r="D687" s="157"/>
      <c r="E687" s="157"/>
      <c r="F687" s="157"/>
      <c r="G687" s="157"/>
      <c r="H687" s="157"/>
      <c r="I687" s="157"/>
      <c r="J687" s="157"/>
      <c r="K687" s="157"/>
      <c r="L687" s="157"/>
      <c r="M687" s="157"/>
      <c r="N687" s="157"/>
      <c r="O687" s="157"/>
      <c r="P687" s="157"/>
      <c r="Q687" s="157"/>
      <c r="R687" s="157"/>
      <c r="S687" s="157"/>
      <c r="T687" s="157"/>
      <c r="U687" s="157"/>
      <c r="V687" s="157"/>
      <c r="W687" s="157"/>
      <c r="X687" s="157"/>
      <c r="Y687" s="157"/>
      <c r="Z687" s="157"/>
    </row>
    <row r="688" ht="9.75" customHeight="1">
      <c r="A688" s="157"/>
      <c r="B688" s="157"/>
      <c r="C688" s="157"/>
      <c r="D688" s="157"/>
      <c r="E688" s="157"/>
      <c r="F688" s="157"/>
      <c r="G688" s="157"/>
      <c r="H688" s="157"/>
      <c r="I688" s="157"/>
      <c r="J688" s="157"/>
      <c r="K688" s="157"/>
      <c r="L688" s="157"/>
      <c r="M688" s="157"/>
      <c r="N688" s="157"/>
      <c r="O688" s="157"/>
      <c r="P688" s="157"/>
      <c r="Q688" s="157"/>
      <c r="R688" s="157"/>
      <c r="S688" s="157"/>
      <c r="T688" s="157"/>
      <c r="U688" s="157"/>
      <c r="V688" s="157"/>
      <c r="W688" s="157"/>
      <c r="X688" s="157"/>
      <c r="Y688" s="157"/>
      <c r="Z688" s="157"/>
    </row>
    <row r="689" ht="9.75" customHeight="1">
      <c r="A689" s="157"/>
      <c r="B689" s="157"/>
      <c r="C689" s="157"/>
      <c r="D689" s="157"/>
      <c r="E689" s="157"/>
      <c r="F689" s="157"/>
      <c r="G689" s="157"/>
      <c r="H689" s="157"/>
      <c r="I689" s="157"/>
      <c r="J689" s="157"/>
      <c r="K689" s="157"/>
      <c r="L689" s="157"/>
      <c r="M689" s="157"/>
      <c r="N689" s="157"/>
      <c r="O689" s="157"/>
      <c r="P689" s="157"/>
      <c r="Q689" s="157"/>
      <c r="R689" s="157"/>
      <c r="S689" s="157"/>
      <c r="T689" s="157"/>
      <c r="U689" s="157"/>
      <c r="V689" s="157"/>
      <c r="W689" s="157"/>
      <c r="X689" s="157"/>
      <c r="Y689" s="157"/>
      <c r="Z689" s="157"/>
    </row>
    <row r="690" ht="9.75" customHeight="1">
      <c r="A690" s="157"/>
      <c r="B690" s="157"/>
      <c r="C690" s="157"/>
      <c r="D690" s="157"/>
      <c r="E690" s="157"/>
      <c r="F690" s="157"/>
      <c r="G690" s="157"/>
      <c r="H690" s="157"/>
      <c r="I690" s="157"/>
      <c r="J690" s="157"/>
      <c r="K690" s="157"/>
      <c r="L690" s="157"/>
      <c r="M690" s="157"/>
      <c r="N690" s="157"/>
      <c r="O690" s="157"/>
      <c r="P690" s="157"/>
      <c r="Q690" s="157"/>
      <c r="R690" s="157"/>
      <c r="S690" s="157"/>
      <c r="T690" s="157"/>
      <c r="U690" s="157"/>
      <c r="V690" s="157"/>
      <c r="W690" s="157"/>
      <c r="X690" s="157"/>
      <c r="Y690" s="157"/>
      <c r="Z690" s="157"/>
    </row>
    <row r="691" ht="9.75" customHeight="1">
      <c r="A691" s="157"/>
      <c r="B691" s="157"/>
      <c r="C691" s="157"/>
      <c r="D691" s="157"/>
      <c r="E691" s="157"/>
      <c r="F691" s="157"/>
      <c r="G691" s="157"/>
      <c r="H691" s="157"/>
      <c r="I691" s="157"/>
      <c r="J691" s="157"/>
      <c r="K691" s="157"/>
      <c r="L691" s="157"/>
      <c r="M691" s="157"/>
      <c r="N691" s="157"/>
      <c r="O691" s="157"/>
      <c r="P691" s="157"/>
      <c r="Q691" s="157"/>
      <c r="R691" s="157"/>
      <c r="S691" s="157"/>
      <c r="T691" s="157"/>
      <c r="U691" s="157"/>
      <c r="V691" s="157"/>
      <c r="W691" s="157"/>
      <c r="X691" s="157"/>
      <c r="Y691" s="157"/>
      <c r="Z691" s="157"/>
    </row>
    <row r="692" ht="9.75" customHeight="1">
      <c r="A692" s="157"/>
      <c r="B692" s="157"/>
      <c r="C692" s="157"/>
      <c r="D692" s="157"/>
      <c r="E692" s="157"/>
      <c r="F692" s="157"/>
      <c r="G692" s="157"/>
      <c r="H692" s="157"/>
      <c r="I692" s="157"/>
      <c r="J692" s="157"/>
      <c r="K692" s="157"/>
      <c r="L692" s="157"/>
      <c r="M692" s="157"/>
      <c r="N692" s="157"/>
      <c r="O692" s="157"/>
      <c r="P692" s="157"/>
      <c r="Q692" s="157"/>
      <c r="R692" s="157"/>
      <c r="S692" s="157"/>
      <c r="T692" s="157"/>
      <c r="U692" s="157"/>
      <c r="V692" s="157"/>
      <c r="W692" s="157"/>
      <c r="X692" s="157"/>
      <c r="Y692" s="157"/>
      <c r="Z692" s="157"/>
    </row>
    <row r="693" ht="9.75" customHeight="1">
      <c r="A693" s="157"/>
      <c r="B693" s="157"/>
      <c r="C693" s="157"/>
      <c r="D693" s="157"/>
      <c r="E693" s="157"/>
      <c r="F693" s="157"/>
      <c r="G693" s="157"/>
      <c r="H693" s="157"/>
      <c r="I693" s="157"/>
      <c r="J693" s="157"/>
      <c r="K693" s="157"/>
      <c r="L693" s="157"/>
      <c r="M693" s="157"/>
      <c r="N693" s="157"/>
      <c r="O693" s="157"/>
      <c r="P693" s="157"/>
      <c r="Q693" s="157"/>
      <c r="R693" s="157"/>
      <c r="S693" s="157"/>
      <c r="T693" s="157"/>
      <c r="U693" s="157"/>
      <c r="V693" s="157"/>
      <c r="W693" s="157"/>
      <c r="X693" s="157"/>
      <c r="Y693" s="157"/>
      <c r="Z693" s="157"/>
    </row>
    <row r="694" ht="9.75" customHeight="1">
      <c r="A694" s="157"/>
      <c r="B694" s="157"/>
      <c r="C694" s="157"/>
      <c r="D694" s="157"/>
      <c r="E694" s="157"/>
      <c r="F694" s="157"/>
      <c r="G694" s="157"/>
      <c r="H694" s="157"/>
      <c r="I694" s="157"/>
      <c r="J694" s="157"/>
      <c r="K694" s="157"/>
      <c r="L694" s="157"/>
      <c r="M694" s="157"/>
      <c r="N694" s="157"/>
      <c r="O694" s="157"/>
      <c r="P694" s="157"/>
      <c r="Q694" s="157"/>
      <c r="R694" s="157"/>
      <c r="S694" s="157"/>
      <c r="T694" s="157"/>
      <c r="U694" s="157"/>
      <c r="V694" s="157"/>
      <c r="W694" s="157"/>
      <c r="X694" s="157"/>
      <c r="Y694" s="157"/>
      <c r="Z694" s="157"/>
    </row>
    <row r="695" ht="9.75" customHeight="1">
      <c r="A695" s="157"/>
      <c r="B695" s="157"/>
      <c r="C695" s="157"/>
      <c r="D695" s="157"/>
      <c r="E695" s="157"/>
      <c r="F695" s="157"/>
      <c r="G695" s="157"/>
      <c r="H695" s="157"/>
      <c r="I695" s="157"/>
      <c r="J695" s="157"/>
      <c r="K695" s="157"/>
      <c r="L695" s="157"/>
      <c r="M695" s="157"/>
      <c r="N695" s="157"/>
      <c r="O695" s="157"/>
      <c r="P695" s="157"/>
      <c r="Q695" s="157"/>
      <c r="R695" s="157"/>
      <c r="S695" s="157"/>
      <c r="T695" s="157"/>
      <c r="U695" s="157"/>
      <c r="V695" s="157"/>
      <c r="W695" s="157"/>
      <c r="X695" s="157"/>
      <c r="Y695" s="157"/>
      <c r="Z695" s="157"/>
    </row>
    <row r="696" ht="9.75" customHeight="1">
      <c r="A696" s="157"/>
      <c r="B696" s="157"/>
      <c r="C696" s="157"/>
      <c r="D696" s="157"/>
      <c r="E696" s="157"/>
      <c r="F696" s="157"/>
      <c r="G696" s="157"/>
      <c r="H696" s="157"/>
      <c r="I696" s="157"/>
      <c r="J696" s="157"/>
      <c r="K696" s="157"/>
      <c r="L696" s="157"/>
      <c r="M696" s="157"/>
      <c r="N696" s="157"/>
      <c r="O696" s="157"/>
      <c r="P696" s="157"/>
      <c r="Q696" s="157"/>
      <c r="R696" s="157"/>
      <c r="S696" s="157"/>
      <c r="T696" s="157"/>
      <c r="U696" s="157"/>
      <c r="V696" s="157"/>
      <c r="W696" s="157"/>
      <c r="X696" s="157"/>
      <c r="Y696" s="157"/>
      <c r="Z696" s="157"/>
    </row>
    <row r="697" ht="9.75" customHeight="1">
      <c r="A697" s="157"/>
      <c r="B697" s="157"/>
      <c r="C697" s="157"/>
      <c r="D697" s="157"/>
      <c r="E697" s="157"/>
      <c r="F697" s="157"/>
      <c r="G697" s="157"/>
      <c r="H697" s="157"/>
      <c r="I697" s="157"/>
      <c r="J697" s="157"/>
      <c r="K697" s="157"/>
      <c r="L697" s="157"/>
      <c r="M697" s="157"/>
      <c r="N697" s="157"/>
      <c r="O697" s="157"/>
      <c r="P697" s="157"/>
      <c r="Q697" s="157"/>
      <c r="R697" s="157"/>
      <c r="S697" s="157"/>
      <c r="T697" s="157"/>
      <c r="U697" s="157"/>
      <c r="V697" s="157"/>
      <c r="W697" s="157"/>
      <c r="X697" s="157"/>
      <c r="Y697" s="157"/>
      <c r="Z697" s="157"/>
    </row>
    <row r="698" ht="9.75" customHeight="1">
      <c r="A698" s="157"/>
      <c r="B698" s="157"/>
      <c r="C698" s="157"/>
      <c r="D698" s="157"/>
      <c r="E698" s="157"/>
      <c r="F698" s="157"/>
      <c r="G698" s="157"/>
      <c r="H698" s="157"/>
      <c r="I698" s="157"/>
      <c r="J698" s="157"/>
      <c r="K698" s="157"/>
      <c r="L698" s="157"/>
      <c r="M698" s="157"/>
      <c r="N698" s="157"/>
      <c r="O698" s="157"/>
      <c r="P698" s="157"/>
      <c r="Q698" s="157"/>
      <c r="R698" s="157"/>
      <c r="S698" s="157"/>
      <c r="T698" s="157"/>
      <c r="U698" s="157"/>
      <c r="V698" s="157"/>
      <c r="W698" s="157"/>
      <c r="X698" s="157"/>
      <c r="Y698" s="157"/>
      <c r="Z698" s="157"/>
    </row>
    <row r="699" ht="9.75" customHeight="1">
      <c r="A699" s="157"/>
      <c r="B699" s="157"/>
      <c r="C699" s="157"/>
      <c r="D699" s="157"/>
      <c r="E699" s="157"/>
      <c r="F699" s="157"/>
      <c r="G699" s="157"/>
      <c r="H699" s="157"/>
      <c r="I699" s="157"/>
      <c r="J699" s="157"/>
      <c r="K699" s="157"/>
      <c r="L699" s="157"/>
      <c r="M699" s="157"/>
      <c r="N699" s="157"/>
      <c r="O699" s="157"/>
      <c r="P699" s="157"/>
      <c r="Q699" s="157"/>
      <c r="R699" s="157"/>
      <c r="S699" s="157"/>
      <c r="T699" s="157"/>
      <c r="U699" s="157"/>
      <c r="V699" s="157"/>
      <c r="W699" s="157"/>
      <c r="X699" s="157"/>
      <c r="Y699" s="157"/>
      <c r="Z699" s="157"/>
    </row>
    <row r="700" ht="9.75" customHeight="1">
      <c r="A700" s="157"/>
      <c r="B700" s="157"/>
      <c r="C700" s="157"/>
      <c r="D700" s="157"/>
      <c r="E700" s="157"/>
      <c r="F700" s="157"/>
      <c r="G700" s="157"/>
      <c r="H700" s="157"/>
      <c r="I700" s="157"/>
      <c r="J700" s="157"/>
      <c r="K700" s="157"/>
      <c r="L700" s="157"/>
      <c r="M700" s="157"/>
      <c r="N700" s="157"/>
      <c r="O700" s="157"/>
      <c r="P700" s="157"/>
      <c r="Q700" s="157"/>
      <c r="R700" s="157"/>
      <c r="S700" s="157"/>
      <c r="T700" s="157"/>
      <c r="U700" s="157"/>
      <c r="V700" s="157"/>
      <c r="W700" s="157"/>
      <c r="X700" s="157"/>
      <c r="Y700" s="157"/>
      <c r="Z700" s="157"/>
    </row>
    <row r="701" ht="9.75" customHeight="1">
      <c r="A701" s="157"/>
      <c r="B701" s="157"/>
      <c r="C701" s="157"/>
      <c r="D701" s="157"/>
      <c r="E701" s="157"/>
      <c r="F701" s="157"/>
      <c r="G701" s="157"/>
      <c r="H701" s="157"/>
      <c r="I701" s="157"/>
      <c r="J701" s="157"/>
      <c r="K701" s="157"/>
      <c r="L701" s="157"/>
      <c r="M701" s="157"/>
      <c r="N701" s="157"/>
      <c r="O701" s="157"/>
      <c r="P701" s="157"/>
      <c r="Q701" s="157"/>
      <c r="R701" s="157"/>
      <c r="S701" s="157"/>
      <c r="T701" s="157"/>
      <c r="U701" s="157"/>
      <c r="V701" s="157"/>
      <c r="W701" s="157"/>
      <c r="X701" s="157"/>
      <c r="Y701" s="157"/>
      <c r="Z701" s="157"/>
    </row>
    <row r="702" ht="9.75" customHeight="1">
      <c r="A702" s="157"/>
      <c r="B702" s="157"/>
      <c r="C702" s="157"/>
      <c r="D702" s="157"/>
      <c r="E702" s="157"/>
      <c r="F702" s="157"/>
      <c r="G702" s="157"/>
      <c r="H702" s="157"/>
      <c r="I702" s="157"/>
      <c r="J702" s="157"/>
      <c r="K702" s="157"/>
      <c r="L702" s="157"/>
      <c r="M702" s="157"/>
      <c r="N702" s="157"/>
      <c r="O702" s="157"/>
      <c r="P702" s="157"/>
      <c r="Q702" s="157"/>
      <c r="R702" s="157"/>
      <c r="S702" s="157"/>
      <c r="T702" s="157"/>
      <c r="U702" s="157"/>
      <c r="V702" s="157"/>
      <c r="W702" s="157"/>
      <c r="X702" s="157"/>
      <c r="Y702" s="157"/>
      <c r="Z702" s="157"/>
    </row>
    <row r="703" ht="9.75" customHeight="1">
      <c r="A703" s="157"/>
      <c r="B703" s="157"/>
      <c r="C703" s="157"/>
      <c r="D703" s="157"/>
      <c r="E703" s="157"/>
      <c r="F703" s="157"/>
      <c r="G703" s="157"/>
      <c r="H703" s="157"/>
      <c r="I703" s="157"/>
      <c r="J703" s="157"/>
      <c r="K703" s="157"/>
      <c r="L703" s="157"/>
      <c r="M703" s="157"/>
      <c r="N703" s="157"/>
      <c r="O703" s="157"/>
      <c r="P703" s="157"/>
      <c r="Q703" s="157"/>
      <c r="R703" s="157"/>
      <c r="S703" s="157"/>
      <c r="T703" s="157"/>
      <c r="U703" s="157"/>
      <c r="V703" s="157"/>
      <c r="W703" s="157"/>
      <c r="X703" s="157"/>
      <c r="Y703" s="157"/>
      <c r="Z703" s="157"/>
    </row>
    <row r="704" ht="9.75" customHeight="1">
      <c r="A704" s="157"/>
      <c r="B704" s="157"/>
      <c r="C704" s="157"/>
      <c r="D704" s="157"/>
      <c r="E704" s="157"/>
      <c r="F704" s="157"/>
      <c r="G704" s="157"/>
      <c r="H704" s="157"/>
      <c r="I704" s="157"/>
      <c r="J704" s="157"/>
      <c r="K704" s="157"/>
      <c r="L704" s="157"/>
      <c r="M704" s="157"/>
      <c r="N704" s="157"/>
      <c r="O704" s="157"/>
      <c r="P704" s="157"/>
      <c r="Q704" s="157"/>
      <c r="R704" s="157"/>
      <c r="S704" s="157"/>
      <c r="T704" s="157"/>
      <c r="U704" s="157"/>
      <c r="V704" s="157"/>
      <c r="W704" s="157"/>
      <c r="X704" s="157"/>
      <c r="Y704" s="157"/>
      <c r="Z704" s="157"/>
    </row>
    <row r="705" ht="9.75" customHeight="1">
      <c r="A705" s="157"/>
      <c r="B705" s="157"/>
      <c r="C705" s="157"/>
      <c r="D705" s="157"/>
      <c r="E705" s="157"/>
      <c r="F705" s="157"/>
      <c r="G705" s="157"/>
      <c r="H705" s="157"/>
      <c r="I705" s="157"/>
      <c r="J705" s="157"/>
      <c r="K705" s="157"/>
      <c r="L705" s="157"/>
      <c r="M705" s="157"/>
      <c r="N705" s="157"/>
      <c r="O705" s="157"/>
      <c r="P705" s="157"/>
      <c r="Q705" s="157"/>
      <c r="R705" s="157"/>
      <c r="S705" s="157"/>
      <c r="T705" s="157"/>
      <c r="U705" s="157"/>
      <c r="V705" s="157"/>
      <c r="W705" s="157"/>
      <c r="X705" s="157"/>
      <c r="Y705" s="157"/>
      <c r="Z705" s="157"/>
    </row>
    <row r="706" ht="9.75" customHeight="1">
      <c r="A706" s="157"/>
      <c r="B706" s="157"/>
      <c r="C706" s="157"/>
      <c r="D706" s="157"/>
      <c r="E706" s="157"/>
      <c r="F706" s="157"/>
      <c r="G706" s="157"/>
      <c r="H706" s="157"/>
      <c r="I706" s="157"/>
      <c r="J706" s="157"/>
      <c r="K706" s="157"/>
      <c r="L706" s="157"/>
      <c r="M706" s="157"/>
      <c r="N706" s="157"/>
      <c r="O706" s="157"/>
      <c r="P706" s="157"/>
      <c r="Q706" s="157"/>
      <c r="R706" s="157"/>
      <c r="S706" s="157"/>
      <c r="T706" s="157"/>
      <c r="U706" s="157"/>
      <c r="V706" s="157"/>
      <c r="W706" s="157"/>
      <c r="X706" s="157"/>
      <c r="Y706" s="157"/>
      <c r="Z706" s="157"/>
    </row>
    <row r="707" ht="9.75" customHeight="1">
      <c r="A707" s="157"/>
      <c r="B707" s="157"/>
      <c r="C707" s="157"/>
      <c r="D707" s="157"/>
      <c r="E707" s="157"/>
      <c r="F707" s="157"/>
      <c r="G707" s="157"/>
      <c r="H707" s="157"/>
      <c r="I707" s="157"/>
      <c r="J707" s="157"/>
      <c r="K707" s="157"/>
      <c r="L707" s="157"/>
      <c r="M707" s="157"/>
      <c r="N707" s="157"/>
      <c r="O707" s="157"/>
      <c r="P707" s="157"/>
      <c r="Q707" s="157"/>
      <c r="R707" s="157"/>
      <c r="S707" s="157"/>
      <c r="T707" s="157"/>
      <c r="U707" s="157"/>
      <c r="V707" s="157"/>
      <c r="W707" s="157"/>
      <c r="X707" s="157"/>
      <c r="Y707" s="157"/>
      <c r="Z707" s="157"/>
    </row>
    <row r="708" ht="9.75" customHeight="1">
      <c r="A708" s="157"/>
      <c r="B708" s="157"/>
      <c r="C708" s="157"/>
      <c r="D708" s="157"/>
      <c r="E708" s="157"/>
      <c r="F708" s="157"/>
      <c r="G708" s="157"/>
      <c r="H708" s="157"/>
      <c r="I708" s="157"/>
      <c r="J708" s="157"/>
      <c r="K708" s="157"/>
      <c r="L708" s="157"/>
      <c r="M708" s="157"/>
      <c r="N708" s="157"/>
      <c r="O708" s="157"/>
      <c r="P708" s="157"/>
      <c r="Q708" s="157"/>
      <c r="R708" s="157"/>
      <c r="S708" s="157"/>
      <c r="T708" s="157"/>
      <c r="U708" s="157"/>
      <c r="V708" s="157"/>
      <c r="W708" s="157"/>
      <c r="X708" s="157"/>
      <c r="Y708" s="157"/>
      <c r="Z708" s="157"/>
    </row>
    <row r="709" ht="9.75" customHeight="1">
      <c r="A709" s="157"/>
      <c r="B709" s="157"/>
      <c r="C709" s="157"/>
      <c r="D709" s="157"/>
      <c r="E709" s="157"/>
      <c r="F709" s="157"/>
      <c r="G709" s="157"/>
      <c r="H709" s="157"/>
      <c r="I709" s="157"/>
      <c r="J709" s="157"/>
      <c r="K709" s="157"/>
      <c r="L709" s="157"/>
      <c r="M709" s="157"/>
      <c r="N709" s="157"/>
      <c r="O709" s="157"/>
      <c r="P709" s="157"/>
      <c r="Q709" s="157"/>
      <c r="R709" s="157"/>
      <c r="S709" s="157"/>
      <c r="T709" s="157"/>
      <c r="U709" s="157"/>
      <c r="V709" s="157"/>
      <c r="W709" s="157"/>
      <c r="X709" s="157"/>
      <c r="Y709" s="157"/>
      <c r="Z709" s="157"/>
    </row>
    <row r="710" ht="9.75" customHeight="1">
      <c r="A710" s="157"/>
      <c r="B710" s="157"/>
      <c r="C710" s="157"/>
      <c r="D710" s="157"/>
      <c r="E710" s="157"/>
      <c r="F710" s="157"/>
      <c r="G710" s="157"/>
      <c r="H710" s="157"/>
      <c r="I710" s="157"/>
      <c r="J710" s="157"/>
      <c r="K710" s="157"/>
      <c r="L710" s="157"/>
      <c r="M710" s="157"/>
      <c r="N710" s="157"/>
      <c r="O710" s="157"/>
      <c r="P710" s="157"/>
      <c r="Q710" s="157"/>
      <c r="R710" s="157"/>
      <c r="S710" s="157"/>
      <c r="T710" s="157"/>
      <c r="U710" s="157"/>
      <c r="V710" s="157"/>
      <c r="W710" s="157"/>
      <c r="X710" s="157"/>
      <c r="Y710" s="157"/>
      <c r="Z710" s="157"/>
    </row>
    <row r="711" ht="9.75" customHeight="1">
      <c r="A711" s="157"/>
      <c r="B711" s="157"/>
      <c r="C711" s="157"/>
      <c r="D711" s="157"/>
      <c r="E711" s="157"/>
      <c r="F711" s="157"/>
      <c r="G711" s="157"/>
      <c r="H711" s="157"/>
      <c r="I711" s="157"/>
      <c r="J711" s="157"/>
      <c r="K711" s="157"/>
      <c r="L711" s="157"/>
      <c r="M711" s="157"/>
      <c r="N711" s="157"/>
      <c r="O711" s="157"/>
      <c r="P711" s="157"/>
      <c r="Q711" s="157"/>
      <c r="R711" s="157"/>
      <c r="S711" s="157"/>
      <c r="T711" s="157"/>
      <c r="U711" s="157"/>
      <c r="V711" s="157"/>
      <c r="W711" s="157"/>
      <c r="X711" s="157"/>
      <c r="Y711" s="157"/>
      <c r="Z711" s="157"/>
    </row>
    <row r="712" ht="9.75" customHeight="1">
      <c r="A712" s="157"/>
      <c r="B712" s="157"/>
      <c r="C712" s="157"/>
      <c r="D712" s="157"/>
      <c r="E712" s="157"/>
      <c r="F712" s="157"/>
      <c r="G712" s="157"/>
      <c r="H712" s="157"/>
      <c r="I712" s="157"/>
      <c r="J712" s="157"/>
      <c r="K712" s="157"/>
      <c r="L712" s="157"/>
      <c r="M712" s="157"/>
      <c r="N712" s="157"/>
      <c r="O712" s="157"/>
      <c r="P712" s="157"/>
      <c r="Q712" s="157"/>
      <c r="R712" s="157"/>
      <c r="S712" s="157"/>
      <c r="T712" s="157"/>
      <c r="U712" s="157"/>
      <c r="V712" s="157"/>
      <c r="W712" s="157"/>
      <c r="X712" s="157"/>
      <c r="Y712" s="157"/>
      <c r="Z712" s="157"/>
    </row>
    <row r="713" ht="9.75" customHeight="1">
      <c r="A713" s="157"/>
      <c r="B713" s="157"/>
      <c r="C713" s="157"/>
      <c r="D713" s="157"/>
      <c r="E713" s="157"/>
      <c r="F713" s="157"/>
      <c r="G713" s="157"/>
      <c r="H713" s="157"/>
      <c r="I713" s="157"/>
      <c r="J713" s="157"/>
      <c r="K713" s="157"/>
      <c r="L713" s="157"/>
      <c r="M713" s="157"/>
      <c r="N713" s="157"/>
      <c r="O713" s="157"/>
      <c r="P713" s="157"/>
      <c r="Q713" s="157"/>
      <c r="R713" s="157"/>
      <c r="S713" s="157"/>
      <c r="T713" s="157"/>
      <c r="U713" s="157"/>
      <c r="V713" s="157"/>
      <c r="W713" s="157"/>
      <c r="X713" s="157"/>
      <c r="Y713" s="157"/>
      <c r="Z713" s="157"/>
    </row>
    <row r="714" ht="9.75" customHeight="1">
      <c r="A714" s="157"/>
      <c r="B714" s="157"/>
      <c r="C714" s="157"/>
      <c r="D714" s="157"/>
      <c r="E714" s="157"/>
      <c r="F714" s="157"/>
      <c r="G714" s="157"/>
      <c r="H714" s="157"/>
      <c r="I714" s="157"/>
      <c r="J714" s="157"/>
      <c r="K714" s="157"/>
      <c r="L714" s="157"/>
      <c r="M714" s="157"/>
      <c r="N714" s="157"/>
      <c r="O714" s="157"/>
      <c r="P714" s="157"/>
      <c r="Q714" s="157"/>
      <c r="R714" s="157"/>
      <c r="S714" s="157"/>
      <c r="T714" s="157"/>
      <c r="U714" s="157"/>
      <c r="V714" s="157"/>
      <c r="W714" s="157"/>
      <c r="X714" s="157"/>
      <c r="Y714" s="157"/>
      <c r="Z714" s="157"/>
    </row>
    <row r="715" ht="9.75" customHeight="1">
      <c r="A715" s="157"/>
      <c r="B715" s="157"/>
      <c r="C715" s="157"/>
      <c r="D715" s="157"/>
      <c r="E715" s="157"/>
      <c r="F715" s="157"/>
      <c r="G715" s="157"/>
      <c r="H715" s="157"/>
      <c r="I715" s="157"/>
      <c r="J715" s="157"/>
      <c r="K715" s="157"/>
      <c r="L715" s="157"/>
      <c r="M715" s="157"/>
      <c r="N715" s="157"/>
      <c r="O715" s="157"/>
      <c r="P715" s="157"/>
      <c r="Q715" s="157"/>
      <c r="R715" s="157"/>
      <c r="S715" s="157"/>
      <c r="T715" s="157"/>
      <c r="U715" s="157"/>
      <c r="V715" s="157"/>
      <c r="W715" s="157"/>
      <c r="X715" s="157"/>
      <c r="Y715" s="157"/>
      <c r="Z715" s="157"/>
    </row>
    <row r="716" ht="9.75" customHeight="1">
      <c r="A716" s="157"/>
      <c r="B716" s="157"/>
      <c r="C716" s="157"/>
      <c r="D716" s="157"/>
      <c r="E716" s="157"/>
      <c r="F716" s="157"/>
      <c r="G716" s="157"/>
      <c r="H716" s="157"/>
      <c r="I716" s="157"/>
      <c r="J716" s="157"/>
      <c r="K716" s="157"/>
      <c r="L716" s="157"/>
      <c r="M716" s="157"/>
      <c r="N716" s="157"/>
      <c r="O716" s="157"/>
      <c r="P716" s="157"/>
      <c r="Q716" s="157"/>
      <c r="R716" s="157"/>
      <c r="S716" s="157"/>
      <c r="T716" s="157"/>
      <c r="U716" s="157"/>
      <c r="V716" s="157"/>
      <c r="W716" s="157"/>
      <c r="X716" s="157"/>
      <c r="Y716" s="157"/>
      <c r="Z716" s="157"/>
    </row>
    <row r="717" ht="9.75" customHeight="1">
      <c r="A717" s="157"/>
      <c r="B717" s="157"/>
      <c r="C717" s="157"/>
      <c r="D717" s="157"/>
      <c r="E717" s="157"/>
      <c r="F717" s="157"/>
      <c r="G717" s="157"/>
      <c r="H717" s="157"/>
      <c r="I717" s="157"/>
      <c r="J717" s="157"/>
      <c r="K717" s="157"/>
      <c r="L717" s="157"/>
      <c r="M717" s="157"/>
      <c r="N717" s="157"/>
      <c r="O717" s="157"/>
      <c r="P717" s="157"/>
      <c r="Q717" s="157"/>
      <c r="R717" s="157"/>
      <c r="S717" s="157"/>
      <c r="T717" s="157"/>
      <c r="U717" s="157"/>
      <c r="V717" s="157"/>
      <c r="W717" s="157"/>
      <c r="X717" s="157"/>
      <c r="Y717" s="157"/>
      <c r="Z717" s="157"/>
    </row>
    <row r="718" ht="9.75" customHeight="1">
      <c r="A718" s="157"/>
      <c r="B718" s="157"/>
      <c r="C718" s="157"/>
      <c r="D718" s="157"/>
      <c r="E718" s="157"/>
      <c r="F718" s="157"/>
      <c r="G718" s="157"/>
      <c r="H718" s="157"/>
      <c r="I718" s="157"/>
      <c r="J718" s="157"/>
      <c r="K718" s="157"/>
      <c r="L718" s="157"/>
      <c r="M718" s="157"/>
      <c r="N718" s="157"/>
      <c r="O718" s="157"/>
      <c r="P718" s="157"/>
      <c r="Q718" s="157"/>
      <c r="R718" s="157"/>
      <c r="S718" s="157"/>
      <c r="T718" s="157"/>
      <c r="U718" s="157"/>
      <c r="V718" s="157"/>
      <c r="W718" s="157"/>
      <c r="X718" s="157"/>
      <c r="Y718" s="157"/>
      <c r="Z718" s="157"/>
    </row>
    <row r="719" ht="9.75" customHeight="1">
      <c r="A719" s="157"/>
      <c r="B719" s="157"/>
      <c r="C719" s="157"/>
      <c r="D719" s="157"/>
      <c r="E719" s="157"/>
      <c r="F719" s="157"/>
      <c r="G719" s="157"/>
      <c r="H719" s="157"/>
      <c r="I719" s="157"/>
      <c r="J719" s="157"/>
      <c r="K719" s="157"/>
      <c r="L719" s="157"/>
      <c r="M719" s="157"/>
      <c r="N719" s="157"/>
      <c r="O719" s="157"/>
      <c r="P719" s="157"/>
      <c r="Q719" s="157"/>
      <c r="R719" s="157"/>
      <c r="S719" s="157"/>
      <c r="T719" s="157"/>
      <c r="U719" s="157"/>
      <c r="V719" s="157"/>
      <c r="W719" s="157"/>
      <c r="X719" s="157"/>
      <c r="Y719" s="157"/>
      <c r="Z719" s="157"/>
    </row>
    <row r="720" ht="9.75" customHeight="1">
      <c r="A720" s="157"/>
      <c r="B720" s="157"/>
      <c r="C720" s="157"/>
      <c r="D720" s="157"/>
      <c r="E720" s="157"/>
      <c r="F720" s="157"/>
      <c r="G720" s="157"/>
      <c r="H720" s="157"/>
      <c r="I720" s="157"/>
      <c r="J720" s="157"/>
      <c r="K720" s="157"/>
      <c r="L720" s="157"/>
      <c r="M720" s="157"/>
      <c r="N720" s="157"/>
      <c r="O720" s="157"/>
      <c r="P720" s="157"/>
      <c r="Q720" s="157"/>
      <c r="R720" s="157"/>
      <c r="S720" s="157"/>
      <c r="T720" s="157"/>
      <c r="U720" s="157"/>
      <c r="V720" s="157"/>
      <c r="W720" s="157"/>
      <c r="X720" s="157"/>
      <c r="Y720" s="157"/>
      <c r="Z720" s="157"/>
    </row>
    <row r="721" ht="9.75" customHeight="1">
      <c r="A721" s="157"/>
      <c r="B721" s="157"/>
      <c r="C721" s="157"/>
      <c r="D721" s="157"/>
      <c r="E721" s="157"/>
      <c r="F721" s="157"/>
      <c r="G721" s="157"/>
      <c r="H721" s="157"/>
      <c r="I721" s="157"/>
      <c r="J721" s="157"/>
      <c r="K721" s="157"/>
      <c r="L721" s="157"/>
      <c r="M721" s="157"/>
      <c r="N721" s="157"/>
      <c r="O721" s="157"/>
      <c r="P721" s="157"/>
      <c r="Q721" s="157"/>
      <c r="R721" s="157"/>
      <c r="S721" s="157"/>
      <c r="T721" s="157"/>
      <c r="U721" s="157"/>
      <c r="V721" s="157"/>
      <c r="W721" s="157"/>
      <c r="X721" s="157"/>
      <c r="Y721" s="157"/>
      <c r="Z721" s="157"/>
    </row>
    <row r="722" ht="9.75" customHeight="1">
      <c r="A722" s="157"/>
      <c r="B722" s="157"/>
      <c r="C722" s="157"/>
      <c r="D722" s="157"/>
      <c r="E722" s="157"/>
      <c r="F722" s="157"/>
      <c r="G722" s="157"/>
      <c r="H722" s="157"/>
      <c r="I722" s="157"/>
      <c r="J722" s="157"/>
      <c r="K722" s="157"/>
      <c r="L722" s="157"/>
      <c r="M722" s="157"/>
      <c r="N722" s="157"/>
      <c r="O722" s="157"/>
      <c r="P722" s="157"/>
      <c r="Q722" s="157"/>
      <c r="R722" s="157"/>
      <c r="S722" s="157"/>
      <c r="T722" s="157"/>
      <c r="U722" s="157"/>
      <c r="V722" s="157"/>
      <c r="W722" s="157"/>
      <c r="X722" s="157"/>
      <c r="Y722" s="157"/>
      <c r="Z722" s="157"/>
    </row>
    <row r="723" ht="9.75" customHeight="1">
      <c r="A723" s="157"/>
      <c r="B723" s="157"/>
      <c r="C723" s="157"/>
      <c r="D723" s="157"/>
      <c r="E723" s="157"/>
      <c r="F723" s="157"/>
      <c r="G723" s="157"/>
      <c r="H723" s="157"/>
      <c r="I723" s="157"/>
      <c r="J723" s="157"/>
      <c r="K723" s="157"/>
      <c r="L723" s="157"/>
      <c r="M723" s="157"/>
      <c r="N723" s="157"/>
      <c r="O723" s="157"/>
      <c r="P723" s="157"/>
      <c r="Q723" s="157"/>
      <c r="R723" s="157"/>
      <c r="S723" s="157"/>
      <c r="T723" s="157"/>
      <c r="U723" s="157"/>
      <c r="V723" s="157"/>
      <c r="W723" s="157"/>
      <c r="X723" s="157"/>
      <c r="Y723" s="157"/>
      <c r="Z723" s="157"/>
    </row>
    <row r="724" ht="9.75" customHeight="1">
      <c r="A724" s="157"/>
      <c r="B724" s="157"/>
      <c r="C724" s="157"/>
      <c r="D724" s="157"/>
      <c r="E724" s="157"/>
      <c r="F724" s="157"/>
      <c r="G724" s="157"/>
      <c r="H724" s="157"/>
      <c r="I724" s="157"/>
      <c r="J724" s="157"/>
      <c r="K724" s="157"/>
      <c r="L724" s="157"/>
      <c r="M724" s="157"/>
      <c r="N724" s="157"/>
      <c r="O724" s="157"/>
      <c r="P724" s="157"/>
      <c r="Q724" s="157"/>
      <c r="R724" s="157"/>
      <c r="S724" s="157"/>
      <c r="T724" s="157"/>
      <c r="U724" s="157"/>
      <c r="V724" s="157"/>
      <c r="W724" s="157"/>
      <c r="X724" s="157"/>
      <c r="Y724" s="157"/>
      <c r="Z724" s="157"/>
    </row>
    <row r="725" ht="9.75" customHeight="1">
      <c r="A725" s="157"/>
      <c r="B725" s="157"/>
      <c r="C725" s="157"/>
      <c r="D725" s="157"/>
      <c r="E725" s="157"/>
      <c r="F725" s="157"/>
      <c r="G725" s="157"/>
      <c r="H725" s="157"/>
      <c r="I725" s="157"/>
      <c r="J725" s="157"/>
      <c r="K725" s="157"/>
      <c r="L725" s="157"/>
      <c r="M725" s="157"/>
      <c r="N725" s="157"/>
      <c r="O725" s="157"/>
      <c r="P725" s="157"/>
      <c r="Q725" s="157"/>
      <c r="R725" s="157"/>
      <c r="S725" s="157"/>
      <c r="T725" s="157"/>
      <c r="U725" s="157"/>
      <c r="V725" s="157"/>
      <c r="W725" s="157"/>
      <c r="X725" s="157"/>
      <c r="Y725" s="157"/>
      <c r="Z725" s="157"/>
    </row>
    <row r="726" ht="9.75" customHeight="1">
      <c r="A726" s="157"/>
      <c r="B726" s="157"/>
      <c r="C726" s="157"/>
      <c r="D726" s="157"/>
      <c r="E726" s="157"/>
      <c r="F726" s="157"/>
      <c r="G726" s="157"/>
      <c r="H726" s="157"/>
      <c r="I726" s="157"/>
      <c r="J726" s="157"/>
      <c r="K726" s="157"/>
      <c r="L726" s="157"/>
      <c r="M726" s="157"/>
      <c r="N726" s="157"/>
      <c r="O726" s="157"/>
      <c r="P726" s="157"/>
      <c r="Q726" s="157"/>
      <c r="R726" s="157"/>
      <c r="S726" s="157"/>
      <c r="T726" s="157"/>
      <c r="U726" s="157"/>
      <c r="V726" s="157"/>
      <c r="W726" s="157"/>
      <c r="X726" s="157"/>
      <c r="Y726" s="157"/>
      <c r="Z726" s="157"/>
    </row>
    <row r="727" ht="9.75" customHeight="1">
      <c r="A727" s="157"/>
      <c r="B727" s="157"/>
      <c r="C727" s="157"/>
      <c r="D727" s="157"/>
      <c r="E727" s="157"/>
      <c r="F727" s="157"/>
      <c r="G727" s="157"/>
      <c r="H727" s="157"/>
      <c r="I727" s="157"/>
      <c r="J727" s="157"/>
      <c r="K727" s="157"/>
      <c r="L727" s="157"/>
      <c r="M727" s="157"/>
      <c r="N727" s="157"/>
      <c r="O727" s="157"/>
      <c r="P727" s="157"/>
      <c r="Q727" s="157"/>
      <c r="R727" s="157"/>
      <c r="S727" s="157"/>
      <c r="T727" s="157"/>
      <c r="U727" s="157"/>
      <c r="V727" s="157"/>
      <c r="W727" s="157"/>
      <c r="X727" s="157"/>
      <c r="Y727" s="157"/>
      <c r="Z727" s="157"/>
    </row>
    <row r="728" ht="9.75" customHeight="1">
      <c r="A728" s="157"/>
      <c r="B728" s="157"/>
      <c r="C728" s="157"/>
      <c r="D728" s="157"/>
      <c r="E728" s="157"/>
      <c r="F728" s="157"/>
      <c r="G728" s="157"/>
      <c r="H728" s="157"/>
      <c r="I728" s="157"/>
      <c r="J728" s="157"/>
      <c r="K728" s="157"/>
      <c r="L728" s="157"/>
      <c r="M728" s="157"/>
      <c r="N728" s="157"/>
      <c r="O728" s="157"/>
      <c r="P728" s="157"/>
      <c r="Q728" s="157"/>
      <c r="R728" s="157"/>
      <c r="S728" s="157"/>
      <c r="T728" s="157"/>
      <c r="U728" s="157"/>
      <c r="V728" s="157"/>
      <c r="W728" s="157"/>
      <c r="X728" s="157"/>
      <c r="Y728" s="157"/>
      <c r="Z728" s="157"/>
    </row>
    <row r="729" ht="9.75" customHeight="1">
      <c r="A729" s="157"/>
      <c r="B729" s="157"/>
      <c r="C729" s="157"/>
      <c r="D729" s="157"/>
      <c r="E729" s="157"/>
      <c r="F729" s="157"/>
      <c r="G729" s="157"/>
      <c r="H729" s="157"/>
      <c r="I729" s="157"/>
      <c r="J729" s="157"/>
      <c r="K729" s="157"/>
      <c r="L729" s="157"/>
      <c r="M729" s="157"/>
      <c r="N729" s="157"/>
      <c r="O729" s="157"/>
      <c r="P729" s="157"/>
      <c r="Q729" s="157"/>
      <c r="R729" s="157"/>
      <c r="S729" s="157"/>
      <c r="T729" s="157"/>
      <c r="U729" s="157"/>
      <c r="V729" s="157"/>
      <c r="W729" s="157"/>
      <c r="X729" s="157"/>
      <c r="Y729" s="157"/>
      <c r="Z729" s="157"/>
    </row>
    <row r="730" ht="9.75" customHeight="1">
      <c r="A730" s="157"/>
      <c r="B730" s="157"/>
      <c r="C730" s="157"/>
      <c r="D730" s="157"/>
      <c r="E730" s="157"/>
      <c r="F730" s="157"/>
      <c r="G730" s="157"/>
      <c r="H730" s="157"/>
      <c r="I730" s="157"/>
      <c r="J730" s="157"/>
      <c r="K730" s="157"/>
      <c r="L730" s="157"/>
      <c r="M730" s="157"/>
      <c r="N730" s="157"/>
      <c r="O730" s="157"/>
      <c r="P730" s="157"/>
      <c r="Q730" s="157"/>
      <c r="R730" s="157"/>
      <c r="S730" s="157"/>
      <c r="T730" s="157"/>
      <c r="U730" s="157"/>
      <c r="V730" s="157"/>
      <c r="W730" s="157"/>
      <c r="X730" s="157"/>
      <c r="Y730" s="157"/>
      <c r="Z730" s="157"/>
    </row>
    <row r="731" ht="9.75" customHeight="1">
      <c r="A731" s="157"/>
      <c r="B731" s="157"/>
      <c r="C731" s="157"/>
      <c r="D731" s="157"/>
      <c r="E731" s="157"/>
      <c r="F731" s="157"/>
      <c r="G731" s="157"/>
      <c r="H731" s="157"/>
      <c r="I731" s="157"/>
      <c r="J731" s="157"/>
      <c r="K731" s="157"/>
      <c r="L731" s="157"/>
      <c r="M731" s="157"/>
      <c r="N731" s="157"/>
      <c r="O731" s="157"/>
      <c r="P731" s="157"/>
      <c r="Q731" s="157"/>
      <c r="R731" s="157"/>
      <c r="S731" s="157"/>
      <c r="T731" s="157"/>
      <c r="U731" s="157"/>
      <c r="V731" s="157"/>
      <c r="W731" s="157"/>
      <c r="X731" s="157"/>
      <c r="Y731" s="157"/>
      <c r="Z731" s="157"/>
    </row>
    <row r="732" ht="9.75" customHeight="1">
      <c r="A732" s="157"/>
      <c r="B732" s="157"/>
      <c r="C732" s="157"/>
      <c r="D732" s="157"/>
      <c r="E732" s="157"/>
      <c r="F732" s="157"/>
      <c r="G732" s="157"/>
      <c r="H732" s="157"/>
      <c r="I732" s="157"/>
      <c r="J732" s="157"/>
      <c r="K732" s="157"/>
      <c r="L732" s="157"/>
      <c r="M732" s="157"/>
      <c r="N732" s="157"/>
      <c r="O732" s="157"/>
      <c r="P732" s="157"/>
      <c r="Q732" s="157"/>
      <c r="R732" s="157"/>
      <c r="S732" s="157"/>
      <c r="T732" s="157"/>
      <c r="U732" s="157"/>
      <c r="V732" s="157"/>
      <c r="W732" s="157"/>
      <c r="X732" s="157"/>
      <c r="Y732" s="157"/>
      <c r="Z732" s="157"/>
    </row>
    <row r="733" ht="9.75" customHeight="1">
      <c r="A733" s="157"/>
      <c r="B733" s="157"/>
      <c r="C733" s="157"/>
      <c r="D733" s="157"/>
      <c r="E733" s="157"/>
      <c r="F733" s="157"/>
      <c r="G733" s="157"/>
      <c r="H733" s="157"/>
      <c r="I733" s="157"/>
      <c r="J733" s="157"/>
      <c r="K733" s="157"/>
      <c r="L733" s="157"/>
      <c r="M733" s="157"/>
      <c r="N733" s="157"/>
      <c r="O733" s="157"/>
      <c r="P733" s="157"/>
      <c r="Q733" s="157"/>
      <c r="R733" s="157"/>
      <c r="S733" s="157"/>
      <c r="T733" s="157"/>
      <c r="U733" s="157"/>
      <c r="V733" s="157"/>
      <c r="W733" s="157"/>
      <c r="X733" s="157"/>
      <c r="Y733" s="157"/>
      <c r="Z733" s="157"/>
    </row>
    <row r="734" ht="9.75" customHeight="1">
      <c r="A734" s="157"/>
      <c r="B734" s="157"/>
      <c r="C734" s="157"/>
      <c r="D734" s="157"/>
      <c r="E734" s="157"/>
      <c r="F734" s="157"/>
      <c r="G734" s="157"/>
      <c r="H734" s="157"/>
      <c r="I734" s="157"/>
      <c r="J734" s="157"/>
      <c r="K734" s="157"/>
      <c r="L734" s="157"/>
      <c r="M734" s="157"/>
      <c r="N734" s="157"/>
      <c r="O734" s="157"/>
      <c r="P734" s="157"/>
      <c r="Q734" s="157"/>
      <c r="R734" s="157"/>
      <c r="S734" s="157"/>
      <c r="T734" s="157"/>
      <c r="U734" s="157"/>
      <c r="V734" s="157"/>
      <c r="W734" s="157"/>
      <c r="X734" s="157"/>
      <c r="Y734" s="157"/>
      <c r="Z734" s="157"/>
    </row>
    <row r="735" ht="9.75" customHeight="1">
      <c r="A735" s="157"/>
      <c r="B735" s="157"/>
      <c r="C735" s="157"/>
      <c r="D735" s="157"/>
      <c r="E735" s="157"/>
      <c r="F735" s="157"/>
      <c r="G735" s="157"/>
      <c r="H735" s="157"/>
      <c r="I735" s="157"/>
      <c r="J735" s="157"/>
      <c r="K735" s="157"/>
      <c r="L735" s="157"/>
      <c r="M735" s="157"/>
      <c r="N735" s="157"/>
      <c r="O735" s="157"/>
      <c r="P735" s="157"/>
      <c r="Q735" s="157"/>
      <c r="R735" s="157"/>
      <c r="S735" s="157"/>
      <c r="T735" s="157"/>
      <c r="U735" s="157"/>
      <c r="V735" s="157"/>
      <c r="W735" s="157"/>
      <c r="X735" s="157"/>
      <c r="Y735" s="157"/>
      <c r="Z735" s="157"/>
    </row>
    <row r="736" ht="9.75" customHeight="1">
      <c r="A736" s="157"/>
      <c r="B736" s="157"/>
      <c r="C736" s="157"/>
      <c r="D736" s="157"/>
      <c r="E736" s="157"/>
      <c r="F736" s="157"/>
      <c r="G736" s="157"/>
      <c r="H736" s="157"/>
      <c r="I736" s="157"/>
      <c r="J736" s="157"/>
      <c r="K736" s="157"/>
      <c r="L736" s="157"/>
      <c r="M736" s="157"/>
      <c r="N736" s="157"/>
      <c r="O736" s="157"/>
      <c r="P736" s="157"/>
      <c r="Q736" s="157"/>
      <c r="R736" s="157"/>
      <c r="S736" s="157"/>
      <c r="T736" s="157"/>
      <c r="U736" s="157"/>
      <c r="V736" s="157"/>
      <c r="W736" s="157"/>
      <c r="X736" s="157"/>
      <c r="Y736" s="157"/>
      <c r="Z736" s="157"/>
    </row>
    <row r="737" ht="9.75" customHeight="1">
      <c r="A737" s="157"/>
      <c r="B737" s="157"/>
      <c r="C737" s="157"/>
      <c r="D737" s="157"/>
      <c r="E737" s="157"/>
      <c r="F737" s="157"/>
      <c r="G737" s="157"/>
      <c r="H737" s="157"/>
      <c r="I737" s="157"/>
      <c r="J737" s="157"/>
      <c r="K737" s="157"/>
      <c r="L737" s="157"/>
      <c r="M737" s="157"/>
      <c r="N737" s="157"/>
      <c r="O737" s="157"/>
      <c r="P737" s="157"/>
      <c r="Q737" s="157"/>
      <c r="R737" s="157"/>
      <c r="S737" s="157"/>
      <c r="T737" s="157"/>
      <c r="U737" s="157"/>
      <c r="V737" s="157"/>
      <c r="W737" s="157"/>
      <c r="X737" s="157"/>
      <c r="Y737" s="157"/>
      <c r="Z737" s="157"/>
    </row>
    <row r="738" ht="9.75" customHeight="1">
      <c r="A738" s="157"/>
      <c r="B738" s="157"/>
      <c r="C738" s="157"/>
      <c r="D738" s="157"/>
      <c r="E738" s="157"/>
      <c r="F738" s="157"/>
      <c r="G738" s="157"/>
      <c r="H738" s="157"/>
      <c r="I738" s="157"/>
      <c r="J738" s="157"/>
      <c r="K738" s="157"/>
      <c r="L738" s="157"/>
      <c r="M738" s="157"/>
      <c r="N738" s="157"/>
      <c r="O738" s="157"/>
      <c r="P738" s="157"/>
      <c r="Q738" s="157"/>
      <c r="R738" s="157"/>
      <c r="S738" s="157"/>
      <c r="T738" s="157"/>
      <c r="U738" s="157"/>
      <c r="V738" s="157"/>
      <c r="W738" s="157"/>
      <c r="X738" s="157"/>
      <c r="Y738" s="157"/>
      <c r="Z738" s="157"/>
    </row>
    <row r="739" ht="9.75" customHeight="1">
      <c r="A739" s="157"/>
      <c r="B739" s="157"/>
      <c r="C739" s="157"/>
      <c r="D739" s="157"/>
      <c r="E739" s="157"/>
      <c r="F739" s="157"/>
      <c r="G739" s="157"/>
      <c r="H739" s="157"/>
      <c r="I739" s="157"/>
      <c r="J739" s="157"/>
      <c r="K739" s="157"/>
      <c r="L739" s="157"/>
      <c r="M739" s="157"/>
      <c r="N739" s="157"/>
      <c r="O739" s="157"/>
      <c r="P739" s="157"/>
      <c r="Q739" s="157"/>
      <c r="R739" s="157"/>
      <c r="S739" s="157"/>
      <c r="T739" s="157"/>
      <c r="U739" s="157"/>
      <c r="V739" s="157"/>
      <c r="W739" s="157"/>
      <c r="X739" s="157"/>
      <c r="Y739" s="157"/>
      <c r="Z739" s="157"/>
    </row>
    <row r="740" ht="9.75" customHeight="1">
      <c r="A740" s="157"/>
      <c r="B740" s="157"/>
      <c r="C740" s="157"/>
      <c r="D740" s="157"/>
      <c r="E740" s="157"/>
      <c r="F740" s="157"/>
      <c r="G740" s="157"/>
      <c r="H740" s="157"/>
      <c r="I740" s="157"/>
      <c r="J740" s="157"/>
      <c r="K740" s="157"/>
      <c r="L740" s="157"/>
      <c r="M740" s="157"/>
      <c r="N740" s="157"/>
      <c r="O740" s="157"/>
      <c r="P740" s="157"/>
      <c r="Q740" s="157"/>
      <c r="R740" s="157"/>
      <c r="S740" s="157"/>
      <c r="T740" s="157"/>
      <c r="U740" s="157"/>
      <c r="V740" s="157"/>
      <c r="W740" s="157"/>
      <c r="X740" s="157"/>
      <c r="Y740" s="157"/>
      <c r="Z740" s="157"/>
    </row>
    <row r="741" ht="9.75" customHeight="1">
      <c r="A741" s="157"/>
      <c r="B741" s="157"/>
      <c r="C741" s="157"/>
      <c r="D741" s="157"/>
      <c r="E741" s="157"/>
      <c r="F741" s="157"/>
      <c r="G741" s="157"/>
      <c r="H741" s="157"/>
      <c r="I741" s="157"/>
      <c r="J741" s="157"/>
      <c r="K741" s="157"/>
      <c r="L741" s="157"/>
      <c r="M741" s="157"/>
      <c r="N741" s="157"/>
      <c r="O741" s="157"/>
      <c r="P741" s="157"/>
      <c r="Q741" s="157"/>
      <c r="R741" s="157"/>
      <c r="S741" s="157"/>
      <c r="T741" s="157"/>
      <c r="U741" s="157"/>
      <c r="V741" s="157"/>
      <c r="W741" s="157"/>
      <c r="X741" s="157"/>
      <c r="Y741" s="157"/>
      <c r="Z741" s="157"/>
    </row>
    <row r="742" ht="9.75" customHeight="1">
      <c r="A742" s="157"/>
      <c r="B742" s="157"/>
      <c r="C742" s="157"/>
      <c r="D742" s="157"/>
      <c r="E742" s="157"/>
      <c r="F742" s="157"/>
      <c r="G742" s="157"/>
      <c r="H742" s="157"/>
      <c r="I742" s="157"/>
      <c r="J742" s="157"/>
      <c r="K742" s="157"/>
      <c r="L742" s="157"/>
      <c r="M742" s="157"/>
      <c r="N742" s="157"/>
      <c r="O742" s="157"/>
      <c r="P742" s="157"/>
      <c r="Q742" s="157"/>
      <c r="R742" s="157"/>
      <c r="S742" s="157"/>
      <c r="T742" s="157"/>
      <c r="U742" s="157"/>
      <c r="V742" s="157"/>
      <c r="W742" s="157"/>
      <c r="X742" s="157"/>
      <c r="Y742" s="157"/>
      <c r="Z742" s="157"/>
    </row>
    <row r="743" ht="9.75" customHeight="1">
      <c r="A743" s="157"/>
      <c r="B743" s="157"/>
      <c r="C743" s="157"/>
      <c r="D743" s="157"/>
      <c r="E743" s="157"/>
      <c r="F743" s="157"/>
      <c r="G743" s="157"/>
      <c r="H743" s="157"/>
      <c r="I743" s="157"/>
      <c r="J743" s="157"/>
      <c r="K743" s="157"/>
      <c r="L743" s="157"/>
      <c r="M743" s="157"/>
      <c r="N743" s="157"/>
      <c r="O743" s="157"/>
      <c r="P743" s="157"/>
      <c r="Q743" s="157"/>
      <c r="R743" s="157"/>
      <c r="S743" s="157"/>
      <c r="T743" s="157"/>
      <c r="U743" s="157"/>
      <c r="V743" s="157"/>
      <c r="W743" s="157"/>
      <c r="X743" s="157"/>
      <c r="Y743" s="157"/>
      <c r="Z743" s="157"/>
    </row>
    <row r="744" ht="9.75" customHeight="1">
      <c r="A744" s="157"/>
      <c r="B744" s="157"/>
      <c r="C744" s="157"/>
      <c r="D744" s="157"/>
      <c r="E744" s="157"/>
      <c r="F744" s="157"/>
      <c r="G744" s="157"/>
      <c r="H744" s="157"/>
      <c r="I744" s="157"/>
      <c r="J744" s="157"/>
      <c r="K744" s="157"/>
      <c r="L744" s="157"/>
      <c r="M744" s="157"/>
      <c r="N744" s="157"/>
      <c r="O744" s="157"/>
      <c r="P744" s="157"/>
      <c r="Q744" s="157"/>
      <c r="R744" s="157"/>
      <c r="S744" s="157"/>
      <c r="T744" s="157"/>
      <c r="U744" s="157"/>
      <c r="V744" s="157"/>
      <c r="W744" s="157"/>
      <c r="X744" s="157"/>
      <c r="Y744" s="157"/>
      <c r="Z744" s="157"/>
    </row>
    <row r="745" ht="9.75" customHeight="1">
      <c r="A745" s="157"/>
      <c r="B745" s="157"/>
      <c r="C745" s="157"/>
      <c r="D745" s="157"/>
      <c r="E745" s="157"/>
      <c r="F745" s="157"/>
      <c r="G745" s="157"/>
      <c r="H745" s="157"/>
      <c r="I745" s="157"/>
      <c r="J745" s="157"/>
      <c r="K745" s="157"/>
      <c r="L745" s="157"/>
      <c r="M745" s="157"/>
      <c r="N745" s="157"/>
      <c r="O745" s="157"/>
      <c r="P745" s="157"/>
      <c r="Q745" s="157"/>
      <c r="R745" s="157"/>
      <c r="S745" s="157"/>
      <c r="T745" s="157"/>
      <c r="U745" s="157"/>
      <c r="V745" s="157"/>
      <c r="W745" s="157"/>
      <c r="X745" s="157"/>
      <c r="Y745" s="157"/>
      <c r="Z745" s="157"/>
    </row>
    <row r="746" ht="9.75" customHeight="1">
      <c r="A746" s="157"/>
      <c r="B746" s="157"/>
      <c r="C746" s="157"/>
      <c r="D746" s="157"/>
      <c r="E746" s="157"/>
      <c r="F746" s="157"/>
      <c r="G746" s="157"/>
      <c r="H746" s="157"/>
      <c r="I746" s="157"/>
      <c r="J746" s="157"/>
      <c r="K746" s="157"/>
      <c r="L746" s="157"/>
      <c r="M746" s="157"/>
      <c r="N746" s="157"/>
      <c r="O746" s="157"/>
      <c r="P746" s="157"/>
      <c r="Q746" s="157"/>
      <c r="R746" s="157"/>
      <c r="S746" s="157"/>
      <c r="T746" s="157"/>
      <c r="U746" s="157"/>
      <c r="V746" s="157"/>
      <c r="W746" s="157"/>
      <c r="X746" s="157"/>
      <c r="Y746" s="157"/>
      <c r="Z746" s="157"/>
    </row>
    <row r="747" ht="9.75" customHeight="1">
      <c r="A747" s="157"/>
      <c r="B747" s="157"/>
      <c r="C747" s="157"/>
      <c r="D747" s="157"/>
      <c r="E747" s="157"/>
      <c r="F747" s="157"/>
      <c r="G747" s="157"/>
      <c r="H747" s="157"/>
      <c r="I747" s="157"/>
      <c r="J747" s="157"/>
      <c r="K747" s="157"/>
      <c r="L747" s="157"/>
      <c r="M747" s="157"/>
      <c r="N747" s="157"/>
      <c r="O747" s="157"/>
      <c r="P747" s="157"/>
      <c r="Q747" s="157"/>
      <c r="R747" s="157"/>
      <c r="S747" s="157"/>
      <c r="T747" s="157"/>
      <c r="U747" s="157"/>
      <c r="V747" s="157"/>
      <c r="W747" s="157"/>
      <c r="X747" s="157"/>
      <c r="Y747" s="157"/>
      <c r="Z747" s="157"/>
    </row>
    <row r="748" ht="9.75" customHeight="1">
      <c r="A748" s="157"/>
      <c r="B748" s="157"/>
      <c r="C748" s="157"/>
      <c r="D748" s="157"/>
      <c r="E748" s="157"/>
      <c r="F748" s="157"/>
      <c r="G748" s="157"/>
      <c r="H748" s="157"/>
      <c r="I748" s="157"/>
      <c r="J748" s="157"/>
      <c r="K748" s="157"/>
      <c r="L748" s="157"/>
      <c r="M748" s="157"/>
      <c r="N748" s="157"/>
      <c r="O748" s="157"/>
      <c r="P748" s="157"/>
      <c r="Q748" s="157"/>
      <c r="R748" s="157"/>
      <c r="S748" s="157"/>
      <c r="T748" s="157"/>
      <c r="U748" s="157"/>
      <c r="V748" s="157"/>
      <c r="W748" s="157"/>
      <c r="X748" s="157"/>
      <c r="Y748" s="157"/>
      <c r="Z748" s="157"/>
    </row>
    <row r="749" ht="9.75" customHeight="1">
      <c r="A749" s="157"/>
      <c r="B749" s="157"/>
      <c r="C749" s="157"/>
      <c r="D749" s="157"/>
      <c r="E749" s="157"/>
      <c r="F749" s="157"/>
      <c r="G749" s="157"/>
      <c r="H749" s="157"/>
      <c r="I749" s="157"/>
      <c r="J749" s="157"/>
      <c r="K749" s="157"/>
      <c r="L749" s="157"/>
      <c r="M749" s="157"/>
      <c r="N749" s="157"/>
      <c r="O749" s="157"/>
      <c r="P749" s="157"/>
      <c r="Q749" s="157"/>
      <c r="R749" s="157"/>
      <c r="S749" s="157"/>
      <c r="T749" s="157"/>
      <c r="U749" s="157"/>
      <c r="V749" s="157"/>
      <c r="W749" s="157"/>
      <c r="X749" s="157"/>
      <c r="Y749" s="157"/>
      <c r="Z749" s="157"/>
    </row>
    <row r="750" ht="9.75" customHeight="1">
      <c r="A750" s="157"/>
      <c r="B750" s="157"/>
      <c r="C750" s="157"/>
      <c r="D750" s="157"/>
      <c r="E750" s="157"/>
      <c r="F750" s="157"/>
      <c r="G750" s="157"/>
      <c r="H750" s="157"/>
      <c r="I750" s="157"/>
      <c r="J750" s="157"/>
      <c r="K750" s="157"/>
      <c r="L750" s="157"/>
      <c r="M750" s="157"/>
      <c r="N750" s="157"/>
      <c r="O750" s="157"/>
      <c r="P750" s="157"/>
      <c r="Q750" s="157"/>
      <c r="R750" s="157"/>
      <c r="S750" s="157"/>
      <c r="T750" s="157"/>
      <c r="U750" s="157"/>
      <c r="V750" s="157"/>
      <c r="W750" s="157"/>
      <c r="X750" s="157"/>
      <c r="Y750" s="157"/>
      <c r="Z750" s="157"/>
    </row>
    <row r="751" ht="9.75" customHeight="1">
      <c r="A751" s="157"/>
      <c r="B751" s="157"/>
      <c r="C751" s="157"/>
      <c r="D751" s="157"/>
      <c r="E751" s="157"/>
      <c r="F751" s="157"/>
      <c r="G751" s="157"/>
      <c r="H751" s="157"/>
      <c r="I751" s="157"/>
      <c r="J751" s="157"/>
      <c r="K751" s="157"/>
      <c r="L751" s="157"/>
      <c r="M751" s="157"/>
      <c r="N751" s="157"/>
      <c r="O751" s="157"/>
      <c r="P751" s="157"/>
      <c r="Q751" s="157"/>
      <c r="R751" s="157"/>
      <c r="S751" s="157"/>
      <c r="T751" s="157"/>
      <c r="U751" s="157"/>
      <c r="V751" s="157"/>
      <c r="W751" s="157"/>
      <c r="X751" s="157"/>
      <c r="Y751" s="157"/>
      <c r="Z751" s="157"/>
    </row>
    <row r="752" ht="9.75" customHeight="1">
      <c r="A752" s="157"/>
      <c r="B752" s="157"/>
      <c r="C752" s="157"/>
      <c r="D752" s="157"/>
      <c r="E752" s="157"/>
      <c r="F752" s="157"/>
      <c r="G752" s="157"/>
      <c r="H752" s="157"/>
      <c r="I752" s="157"/>
      <c r="J752" s="157"/>
      <c r="K752" s="157"/>
      <c r="L752" s="157"/>
      <c r="M752" s="157"/>
      <c r="N752" s="157"/>
      <c r="O752" s="157"/>
      <c r="P752" s="157"/>
      <c r="Q752" s="157"/>
      <c r="R752" s="157"/>
      <c r="S752" s="157"/>
      <c r="T752" s="157"/>
      <c r="U752" s="157"/>
      <c r="V752" s="157"/>
      <c r="W752" s="157"/>
      <c r="X752" s="157"/>
      <c r="Y752" s="157"/>
      <c r="Z752" s="157"/>
    </row>
    <row r="753" ht="9.75" customHeight="1">
      <c r="A753" s="157"/>
      <c r="B753" s="157"/>
      <c r="C753" s="157"/>
      <c r="D753" s="157"/>
      <c r="E753" s="157"/>
      <c r="F753" s="157"/>
      <c r="G753" s="157"/>
      <c r="H753" s="157"/>
      <c r="I753" s="157"/>
      <c r="J753" s="157"/>
      <c r="K753" s="157"/>
      <c r="L753" s="157"/>
      <c r="M753" s="157"/>
      <c r="N753" s="157"/>
      <c r="O753" s="157"/>
      <c r="P753" s="157"/>
      <c r="Q753" s="157"/>
      <c r="R753" s="157"/>
      <c r="S753" s="157"/>
      <c r="T753" s="157"/>
      <c r="U753" s="157"/>
      <c r="V753" s="157"/>
      <c r="W753" s="157"/>
      <c r="X753" s="157"/>
      <c r="Y753" s="157"/>
      <c r="Z753" s="157"/>
    </row>
    <row r="754" ht="9.75" customHeight="1">
      <c r="A754" s="157"/>
      <c r="B754" s="157"/>
      <c r="C754" s="157"/>
      <c r="D754" s="157"/>
      <c r="E754" s="157"/>
      <c r="F754" s="157"/>
      <c r="G754" s="157"/>
      <c r="H754" s="157"/>
      <c r="I754" s="157"/>
      <c r="J754" s="157"/>
      <c r="K754" s="157"/>
      <c r="L754" s="157"/>
      <c r="M754" s="157"/>
      <c r="N754" s="157"/>
      <c r="O754" s="157"/>
      <c r="P754" s="157"/>
      <c r="Q754" s="157"/>
      <c r="R754" s="157"/>
      <c r="S754" s="157"/>
      <c r="T754" s="157"/>
      <c r="U754" s="157"/>
      <c r="V754" s="157"/>
      <c r="W754" s="157"/>
      <c r="X754" s="157"/>
      <c r="Y754" s="157"/>
      <c r="Z754" s="157"/>
    </row>
    <row r="755" ht="9.75" customHeight="1">
      <c r="A755" s="157"/>
      <c r="B755" s="157"/>
      <c r="C755" s="157"/>
      <c r="D755" s="157"/>
      <c r="E755" s="157"/>
      <c r="F755" s="157"/>
      <c r="G755" s="157"/>
      <c r="H755" s="157"/>
      <c r="I755" s="157"/>
      <c r="J755" s="157"/>
      <c r="K755" s="157"/>
      <c r="L755" s="157"/>
      <c r="M755" s="157"/>
      <c r="N755" s="157"/>
      <c r="O755" s="157"/>
      <c r="P755" s="157"/>
      <c r="Q755" s="157"/>
      <c r="R755" s="157"/>
      <c r="S755" s="157"/>
      <c r="T755" s="157"/>
      <c r="U755" s="157"/>
      <c r="V755" s="157"/>
      <c r="W755" s="157"/>
      <c r="X755" s="157"/>
      <c r="Y755" s="157"/>
      <c r="Z755" s="157"/>
    </row>
    <row r="756" ht="9.75" customHeight="1">
      <c r="A756" s="157"/>
      <c r="B756" s="157"/>
      <c r="C756" s="157"/>
      <c r="D756" s="157"/>
      <c r="E756" s="157"/>
      <c r="F756" s="157"/>
      <c r="G756" s="157"/>
      <c r="H756" s="157"/>
      <c r="I756" s="157"/>
      <c r="J756" s="157"/>
      <c r="K756" s="157"/>
      <c r="L756" s="157"/>
      <c r="M756" s="157"/>
      <c r="N756" s="157"/>
      <c r="O756" s="157"/>
      <c r="P756" s="157"/>
      <c r="Q756" s="157"/>
      <c r="R756" s="157"/>
      <c r="S756" s="157"/>
      <c r="T756" s="157"/>
      <c r="U756" s="157"/>
      <c r="V756" s="157"/>
      <c r="W756" s="157"/>
      <c r="X756" s="157"/>
      <c r="Y756" s="157"/>
      <c r="Z756" s="157"/>
    </row>
    <row r="757" ht="9.75" customHeight="1">
      <c r="A757" s="157"/>
      <c r="B757" s="157"/>
      <c r="C757" s="157"/>
      <c r="D757" s="157"/>
      <c r="E757" s="157"/>
      <c r="F757" s="157"/>
      <c r="G757" s="157"/>
      <c r="H757" s="157"/>
      <c r="I757" s="157"/>
      <c r="J757" s="157"/>
      <c r="K757" s="157"/>
      <c r="L757" s="157"/>
      <c r="M757" s="157"/>
      <c r="N757" s="157"/>
      <c r="O757" s="157"/>
      <c r="P757" s="157"/>
      <c r="Q757" s="157"/>
      <c r="R757" s="157"/>
      <c r="S757" s="157"/>
      <c r="T757" s="157"/>
      <c r="U757" s="157"/>
      <c r="V757" s="157"/>
      <c r="W757" s="157"/>
      <c r="X757" s="157"/>
      <c r="Y757" s="157"/>
      <c r="Z757" s="157"/>
    </row>
    <row r="758" ht="9.75" customHeight="1">
      <c r="A758" s="157"/>
      <c r="B758" s="157"/>
      <c r="C758" s="157"/>
      <c r="D758" s="157"/>
      <c r="E758" s="157"/>
      <c r="F758" s="157"/>
      <c r="G758" s="157"/>
      <c r="H758" s="157"/>
      <c r="I758" s="157"/>
      <c r="J758" s="157"/>
      <c r="K758" s="157"/>
      <c r="L758" s="157"/>
      <c r="M758" s="157"/>
      <c r="N758" s="157"/>
      <c r="O758" s="157"/>
      <c r="P758" s="157"/>
      <c r="Q758" s="157"/>
      <c r="R758" s="157"/>
      <c r="S758" s="157"/>
      <c r="T758" s="157"/>
      <c r="U758" s="157"/>
      <c r="V758" s="157"/>
      <c r="W758" s="157"/>
      <c r="X758" s="157"/>
      <c r="Y758" s="157"/>
      <c r="Z758" s="157"/>
    </row>
    <row r="759" ht="9.75" customHeight="1">
      <c r="A759" s="157"/>
      <c r="B759" s="157"/>
      <c r="C759" s="157"/>
      <c r="D759" s="157"/>
      <c r="E759" s="157"/>
      <c r="F759" s="157"/>
      <c r="G759" s="157"/>
      <c r="H759" s="157"/>
      <c r="I759" s="157"/>
      <c r="J759" s="157"/>
      <c r="K759" s="157"/>
      <c r="L759" s="157"/>
      <c r="M759" s="157"/>
      <c r="N759" s="157"/>
      <c r="O759" s="157"/>
      <c r="P759" s="157"/>
      <c r="Q759" s="157"/>
      <c r="R759" s="157"/>
      <c r="S759" s="157"/>
      <c r="T759" s="157"/>
      <c r="U759" s="157"/>
      <c r="V759" s="157"/>
      <c r="W759" s="157"/>
      <c r="X759" s="157"/>
      <c r="Y759" s="157"/>
      <c r="Z759" s="157"/>
    </row>
    <row r="760" ht="9.75" customHeight="1">
      <c r="A760" s="157"/>
      <c r="B760" s="157"/>
      <c r="C760" s="157"/>
      <c r="D760" s="157"/>
      <c r="E760" s="157"/>
      <c r="F760" s="157"/>
      <c r="G760" s="157"/>
      <c r="H760" s="157"/>
      <c r="I760" s="157"/>
      <c r="J760" s="157"/>
      <c r="K760" s="157"/>
      <c r="L760" s="157"/>
      <c r="M760" s="157"/>
      <c r="N760" s="157"/>
      <c r="O760" s="157"/>
      <c r="P760" s="157"/>
      <c r="Q760" s="157"/>
      <c r="R760" s="157"/>
      <c r="S760" s="157"/>
      <c r="T760" s="157"/>
      <c r="U760" s="157"/>
      <c r="V760" s="157"/>
      <c r="W760" s="157"/>
      <c r="X760" s="157"/>
      <c r="Y760" s="157"/>
      <c r="Z760" s="157"/>
    </row>
    <row r="761" ht="9.75" customHeight="1">
      <c r="A761" s="157"/>
      <c r="B761" s="157"/>
      <c r="C761" s="157"/>
      <c r="D761" s="157"/>
      <c r="E761" s="157"/>
      <c r="F761" s="157"/>
      <c r="G761" s="157"/>
      <c r="H761" s="157"/>
      <c r="I761" s="157"/>
      <c r="J761" s="157"/>
      <c r="K761" s="157"/>
      <c r="L761" s="157"/>
      <c r="M761" s="157"/>
      <c r="N761" s="157"/>
      <c r="O761" s="157"/>
      <c r="P761" s="157"/>
      <c r="Q761" s="157"/>
      <c r="R761" s="157"/>
      <c r="S761" s="157"/>
      <c r="T761" s="157"/>
      <c r="U761" s="157"/>
      <c r="V761" s="157"/>
      <c r="W761" s="157"/>
      <c r="X761" s="157"/>
      <c r="Y761" s="157"/>
      <c r="Z761" s="157"/>
    </row>
    <row r="762" ht="9.75" customHeight="1">
      <c r="A762" s="157"/>
      <c r="B762" s="157"/>
      <c r="C762" s="157"/>
      <c r="D762" s="157"/>
      <c r="E762" s="157"/>
      <c r="F762" s="157"/>
      <c r="G762" s="157"/>
      <c r="H762" s="157"/>
      <c r="I762" s="157"/>
      <c r="J762" s="157"/>
      <c r="K762" s="157"/>
      <c r="L762" s="157"/>
      <c r="M762" s="157"/>
      <c r="N762" s="157"/>
      <c r="O762" s="157"/>
      <c r="P762" s="157"/>
      <c r="Q762" s="157"/>
      <c r="R762" s="157"/>
      <c r="S762" s="157"/>
      <c r="T762" s="157"/>
      <c r="U762" s="157"/>
      <c r="V762" s="157"/>
      <c r="W762" s="157"/>
      <c r="X762" s="157"/>
      <c r="Y762" s="157"/>
      <c r="Z762" s="157"/>
    </row>
    <row r="763" ht="9.75" customHeight="1">
      <c r="A763" s="157"/>
      <c r="B763" s="157"/>
      <c r="C763" s="157"/>
      <c r="D763" s="157"/>
      <c r="E763" s="157"/>
      <c r="F763" s="157"/>
      <c r="G763" s="157"/>
      <c r="H763" s="157"/>
      <c r="I763" s="157"/>
      <c r="J763" s="157"/>
      <c r="K763" s="157"/>
      <c r="L763" s="157"/>
      <c r="M763" s="157"/>
      <c r="N763" s="157"/>
      <c r="O763" s="157"/>
      <c r="P763" s="157"/>
      <c r="Q763" s="157"/>
      <c r="R763" s="157"/>
      <c r="S763" s="157"/>
      <c r="T763" s="157"/>
      <c r="U763" s="157"/>
      <c r="V763" s="157"/>
      <c r="W763" s="157"/>
      <c r="X763" s="157"/>
      <c r="Y763" s="157"/>
      <c r="Z763" s="157"/>
    </row>
    <row r="764" ht="9.75" customHeight="1">
      <c r="A764" s="157"/>
      <c r="B764" s="157"/>
      <c r="C764" s="157"/>
      <c r="D764" s="157"/>
      <c r="E764" s="157"/>
      <c r="F764" s="157"/>
      <c r="G764" s="157"/>
      <c r="H764" s="157"/>
      <c r="I764" s="157"/>
      <c r="J764" s="157"/>
      <c r="K764" s="157"/>
      <c r="L764" s="157"/>
      <c r="M764" s="157"/>
      <c r="N764" s="157"/>
      <c r="O764" s="157"/>
      <c r="P764" s="157"/>
      <c r="Q764" s="157"/>
      <c r="R764" s="157"/>
      <c r="S764" s="157"/>
      <c r="T764" s="157"/>
      <c r="U764" s="157"/>
      <c r="V764" s="157"/>
      <c r="W764" s="157"/>
      <c r="X764" s="157"/>
      <c r="Y764" s="157"/>
      <c r="Z764" s="157"/>
    </row>
    <row r="765" ht="9.75" customHeight="1">
      <c r="A765" s="157"/>
      <c r="B765" s="157"/>
      <c r="C765" s="157"/>
      <c r="D765" s="157"/>
      <c r="E765" s="157"/>
      <c r="F765" s="157"/>
      <c r="G765" s="157"/>
      <c r="H765" s="157"/>
      <c r="I765" s="157"/>
      <c r="J765" s="157"/>
      <c r="K765" s="157"/>
      <c r="L765" s="157"/>
      <c r="M765" s="157"/>
      <c r="N765" s="157"/>
      <c r="O765" s="157"/>
      <c r="P765" s="157"/>
      <c r="Q765" s="157"/>
      <c r="R765" s="157"/>
      <c r="S765" s="157"/>
      <c r="T765" s="157"/>
      <c r="U765" s="157"/>
      <c r="V765" s="157"/>
      <c r="W765" s="157"/>
      <c r="X765" s="157"/>
      <c r="Y765" s="157"/>
      <c r="Z765" s="157"/>
    </row>
    <row r="766" ht="9.75" customHeight="1">
      <c r="A766" s="157"/>
      <c r="B766" s="157"/>
      <c r="C766" s="157"/>
      <c r="D766" s="157"/>
      <c r="E766" s="157"/>
      <c r="F766" s="157"/>
      <c r="G766" s="157"/>
      <c r="H766" s="157"/>
      <c r="I766" s="157"/>
      <c r="J766" s="157"/>
      <c r="K766" s="157"/>
      <c r="L766" s="157"/>
      <c r="M766" s="157"/>
      <c r="N766" s="157"/>
      <c r="O766" s="157"/>
      <c r="P766" s="157"/>
      <c r="Q766" s="157"/>
      <c r="R766" s="157"/>
      <c r="S766" s="157"/>
      <c r="T766" s="157"/>
      <c r="U766" s="157"/>
      <c r="V766" s="157"/>
      <c r="W766" s="157"/>
      <c r="X766" s="157"/>
      <c r="Y766" s="157"/>
      <c r="Z766" s="157"/>
    </row>
    <row r="767" ht="9.75" customHeight="1">
      <c r="A767" s="157"/>
      <c r="B767" s="157"/>
      <c r="C767" s="157"/>
      <c r="D767" s="157"/>
      <c r="E767" s="157"/>
      <c r="F767" s="157"/>
      <c r="G767" s="157"/>
      <c r="H767" s="157"/>
      <c r="I767" s="157"/>
      <c r="J767" s="157"/>
      <c r="K767" s="157"/>
      <c r="L767" s="157"/>
      <c r="M767" s="157"/>
      <c r="N767" s="157"/>
      <c r="O767" s="157"/>
      <c r="P767" s="157"/>
      <c r="Q767" s="157"/>
      <c r="R767" s="157"/>
      <c r="S767" s="157"/>
      <c r="T767" s="157"/>
      <c r="U767" s="157"/>
      <c r="V767" s="157"/>
      <c r="W767" s="157"/>
      <c r="X767" s="157"/>
      <c r="Y767" s="157"/>
      <c r="Z767" s="157"/>
    </row>
    <row r="768" ht="9.75" customHeight="1">
      <c r="A768" s="157"/>
      <c r="B768" s="157"/>
      <c r="C768" s="157"/>
      <c r="D768" s="157"/>
      <c r="E768" s="157"/>
      <c r="F768" s="157"/>
      <c r="G768" s="157"/>
      <c r="H768" s="157"/>
      <c r="I768" s="157"/>
      <c r="J768" s="157"/>
      <c r="K768" s="157"/>
      <c r="L768" s="157"/>
      <c r="M768" s="157"/>
      <c r="N768" s="157"/>
      <c r="O768" s="157"/>
      <c r="P768" s="157"/>
      <c r="Q768" s="157"/>
      <c r="R768" s="157"/>
      <c r="S768" s="157"/>
      <c r="T768" s="157"/>
      <c r="U768" s="157"/>
      <c r="V768" s="157"/>
      <c r="W768" s="157"/>
      <c r="X768" s="157"/>
      <c r="Y768" s="157"/>
      <c r="Z768" s="157"/>
    </row>
    <row r="769" ht="9.75" customHeight="1">
      <c r="A769" s="157"/>
      <c r="B769" s="157"/>
      <c r="C769" s="157"/>
      <c r="D769" s="157"/>
      <c r="E769" s="157"/>
      <c r="F769" s="157"/>
      <c r="G769" s="157"/>
      <c r="H769" s="157"/>
      <c r="I769" s="157"/>
      <c r="J769" s="157"/>
      <c r="K769" s="157"/>
      <c r="L769" s="157"/>
      <c r="M769" s="157"/>
      <c r="N769" s="157"/>
      <c r="O769" s="157"/>
      <c r="P769" s="157"/>
      <c r="Q769" s="157"/>
      <c r="R769" s="157"/>
      <c r="S769" s="157"/>
      <c r="T769" s="157"/>
      <c r="U769" s="157"/>
      <c r="V769" s="157"/>
      <c r="W769" s="157"/>
      <c r="X769" s="157"/>
      <c r="Y769" s="157"/>
      <c r="Z769" s="157"/>
    </row>
    <row r="770" ht="9.75" customHeight="1">
      <c r="A770" s="157"/>
      <c r="B770" s="157"/>
      <c r="C770" s="157"/>
      <c r="D770" s="157"/>
      <c r="E770" s="157"/>
      <c r="F770" s="157"/>
      <c r="G770" s="157"/>
      <c r="H770" s="157"/>
      <c r="I770" s="157"/>
      <c r="J770" s="157"/>
      <c r="K770" s="157"/>
      <c r="L770" s="157"/>
      <c r="M770" s="157"/>
      <c r="N770" s="157"/>
      <c r="O770" s="157"/>
      <c r="P770" s="157"/>
      <c r="Q770" s="157"/>
      <c r="R770" s="157"/>
      <c r="S770" s="157"/>
      <c r="T770" s="157"/>
      <c r="U770" s="157"/>
      <c r="V770" s="157"/>
      <c r="W770" s="157"/>
      <c r="X770" s="157"/>
      <c r="Y770" s="157"/>
      <c r="Z770" s="157"/>
    </row>
    <row r="771" ht="9.75" customHeight="1">
      <c r="A771" s="157"/>
      <c r="B771" s="157"/>
      <c r="C771" s="157"/>
      <c r="D771" s="157"/>
      <c r="E771" s="157"/>
      <c r="F771" s="157"/>
      <c r="G771" s="157"/>
      <c r="H771" s="157"/>
      <c r="I771" s="157"/>
      <c r="J771" s="157"/>
      <c r="K771" s="157"/>
      <c r="L771" s="157"/>
      <c r="M771" s="157"/>
      <c r="N771" s="157"/>
      <c r="O771" s="157"/>
      <c r="P771" s="157"/>
      <c r="Q771" s="157"/>
      <c r="R771" s="157"/>
      <c r="S771" s="157"/>
      <c r="T771" s="157"/>
      <c r="U771" s="157"/>
      <c r="V771" s="157"/>
      <c r="W771" s="157"/>
      <c r="X771" s="157"/>
      <c r="Y771" s="157"/>
      <c r="Z771" s="157"/>
    </row>
    <row r="772" ht="9.75" customHeight="1">
      <c r="A772" s="157"/>
      <c r="B772" s="157"/>
      <c r="C772" s="157"/>
      <c r="D772" s="157"/>
      <c r="E772" s="157"/>
      <c r="F772" s="157"/>
      <c r="G772" s="157"/>
      <c r="H772" s="157"/>
      <c r="I772" s="157"/>
      <c r="J772" s="157"/>
      <c r="K772" s="157"/>
      <c r="L772" s="157"/>
      <c r="M772" s="157"/>
      <c r="N772" s="157"/>
      <c r="O772" s="157"/>
      <c r="P772" s="157"/>
      <c r="Q772" s="157"/>
      <c r="R772" s="157"/>
      <c r="S772" s="157"/>
      <c r="T772" s="157"/>
      <c r="U772" s="157"/>
      <c r="V772" s="157"/>
      <c r="W772" s="157"/>
      <c r="X772" s="157"/>
      <c r="Y772" s="157"/>
      <c r="Z772" s="157"/>
    </row>
    <row r="773" ht="9.75" customHeight="1">
      <c r="A773" s="157"/>
      <c r="B773" s="157"/>
      <c r="C773" s="157"/>
      <c r="D773" s="157"/>
      <c r="E773" s="157"/>
      <c r="F773" s="157"/>
      <c r="G773" s="157"/>
      <c r="H773" s="157"/>
      <c r="I773" s="157"/>
      <c r="J773" s="157"/>
      <c r="K773" s="157"/>
      <c r="L773" s="157"/>
      <c r="M773" s="157"/>
      <c r="N773" s="157"/>
      <c r="O773" s="157"/>
      <c r="P773" s="157"/>
      <c r="Q773" s="157"/>
      <c r="R773" s="157"/>
      <c r="S773" s="157"/>
      <c r="T773" s="157"/>
      <c r="U773" s="157"/>
      <c r="V773" s="157"/>
      <c r="W773" s="157"/>
      <c r="X773" s="157"/>
      <c r="Y773" s="157"/>
      <c r="Z773" s="157"/>
    </row>
    <row r="774" ht="9.75" customHeight="1">
      <c r="A774" s="157"/>
      <c r="B774" s="157"/>
      <c r="C774" s="157"/>
      <c r="D774" s="157"/>
      <c r="E774" s="157"/>
      <c r="F774" s="157"/>
      <c r="G774" s="157"/>
      <c r="H774" s="157"/>
      <c r="I774" s="157"/>
      <c r="J774" s="157"/>
      <c r="K774" s="157"/>
      <c r="L774" s="157"/>
      <c r="M774" s="157"/>
      <c r="N774" s="157"/>
      <c r="O774" s="157"/>
      <c r="P774" s="157"/>
      <c r="Q774" s="157"/>
      <c r="R774" s="157"/>
      <c r="S774" s="157"/>
      <c r="T774" s="157"/>
      <c r="U774" s="157"/>
      <c r="V774" s="157"/>
      <c r="W774" s="157"/>
      <c r="X774" s="157"/>
      <c r="Y774" s="157"/>
      <c r="Z774" s="157"/>
    </row>
    <row r="775" ht="9.75" customHeight="1">
      <c r="A775" s="157"/>
      <c r="B775" s="157"/>
      <c r="C775" s="157"/>
      <c r="D775" s="157"/>
      <c r="E775" s="157"/>
      <c r="F775" s="157"/>
      <c r="G775" s="157"/>
      <c r="H775" s="157"/>
      <c r="I775" s="157"/>
      <c r="J775" s="157"/>
      <c r="K775" s="157"/>
      <c r="L775" s="157"/>
      <c r="M775" s="157"/>
      <c r="N775" s="157"/>
      <c r="O775" s="157"/>
      <c r="P775" s="157"/>
      <c r="Q775" s="157"/>
      <c r="R775" s="157"/>
      <c r="S775" s="157"/>
      <c r="T775" s="157"/>
      <c r="U775" s="157"/>
      <c r="V775" s="157"/>
      <c r="W775" s="157"/>
      <c r="X775" s="157"/>
      <c r="Y775" s="157"/>
      <c r="Z775" s="157"/>
    </row>
    <row r="776" ht="9.75" customHeight="1">
      <c r="A776" s="157"/>
      <c r="B776" s="157"/>
      <c r="C776" s="157"/>
      <c r="D776" s="157"/>
      <c r="E776" s="157"/>
      <c r="F776" s="157"/>
      <c r="G776" s="157"/>
      <c r="H776" s="157"/>
      <c r="I776" s="157"/>
      <c r="J776" s="157"/>
      <c r="K776" s="157"/>
      <c r="L776" s="157"/>
      <c r="M776" s="157"/>
      <c r="N776" s="157"/>
      <c r="O776" s="157"/>
      <c r="P776" s="157"/>
      <c r="Q776" s="157"/>
      <c r="R776" s="157"/>
      <c r="S776" s="157"/>
      <c r="T776" s="157"/>
      <c r="U776" s="157"/>
      <c r="V776" s="157"/>
      <c r="W776" s="157"/>
      <c r="X776" s="157"/>
      <c r="Y776" s="157"/>
      <c r="Z776" s="157"/>
    </row>
    <row r="777" ht="9.75" customHeight="1">
      <c r="A777" s="157"/>
      <c r="B777" s="157"/>
      <c r="C777" s="157"/>
      <c r="D777" s="157"/>
      <c r="E777" s="157"/>
      <c r="F777" s="157"/>
      <c r="G777" s="157"/>
      <c r="H777" s="157"/>
      <c r="I777" s="157"/>
      <c r="J777" s="157"/>
      <c r="K777" s="157"/>
      <c r="L777" s="157"/>
      <c r="M777" s="157"/>
      <c r="N777" s="157"/>
      <c r="O777" s="157"/>
      <c r="P777" s="157"/>
      <c r="Q777" s="157"/>
      <c r="R777" s="157"/>
      <c r="S777" s="157"/>
      <c r="T777" s="157"/>
      <c r="U777" s="157"/>
      <c r="V777" s="157"/>
      <c r="W777" s="157"/>
      <c r="X777" s="157"/>
      <c r="Y777" s="157"/>
      <c r="Z777" s="157"/>
    </row>
    <row r="778" ht="9.75" customHeight="1">
      <c r="A778" s="157"/>
      <c r="B778" s="157"/>
      <c r="C778" s="157"/>
      <c r="D778" s="157"/>
      <c r="E778" s="157"/>
      <c r="F778" s="157"/>
      <c r="G778" s="157"/>
      <c r="H778" s="157"/>
      <c r="I778" s="157"/>
      <c r="J778" s="157"/>
      <c r="K778" s="157"/>
      <c r="L778" s="157"/>
      <c r="M778" s="157"/>
      <c r="N778" s="157"/>
      <c r="O778" s="157"/>
      <c r="P778" s="157"/>
      <c r="Q778" s="157"/>
      <c r="R778" s="157"/>
      <c r="S778" s="157"/>
      <c r="T778" s="157"/>
      <c r="U778" s="157"/>
      <c r="V778" s="157"/>
      <c r="W778" s="157"/>
      <c r="X778" s="157"/>
      <c r="Y778" s="157"/>
      <c r="Z778" s="157"/>
    </row>
    <row r="779" ht="9.75" customHeight="1">
      <c r="A779" s="157"/>
      <c r="B779" s="157"/>
      <c r="C779" s="157"/>
      <c r="D779" s="157"/>
      <c r="E779" s="157"/>
      <c r="F779" s="157"/>
      <c r="G779" s="157"/>
      <c r="H779" s="157"/>
      <c r="I779" s="157"/>
      <c r="J779" s="157"/>
      <c r="K779" s="157"/>
      <c r="L779" s="157"/>
      <c r="M779" s="157"/>
      <c r="N779" s="157"/>
      <c r="O779" s="157"/>
      <c r="P779" s="157"/>
      <c r="Q779" s="157"/>
      <c r="R779" s="157"/>
      <c r="S779" s="157"/>
      <c r="T779" s="157"/>
      <c r="U779" s="157"/>
      <c r="V779" s="157"/>
      <c r="W779" s="157"/>
      <c r="X779" s="157"/>
      <c r="Y779" s="157"/>
      <c r="Z779" s="157"/>
    </row>
    <row r="780" ht="9.75" customHeight="1">
      <c r="A780" s="157"/>
      <c r="B780" s="157"/>
      <c r="C780" s="157"/>
      <c r="D780" s="157"/>
      <c r="E780" s="157"/>
      <c r="F780" s="157"/>
      <c r="G780" s="157"/>
      <c r="H780" s="157"/>
      <c r="I780" s="157"/>
      <c r="J780" s="157"/>
      <c r="K780" s="157"/>
      <c r="L780" s="157"/>
      <c r="M780" s="157"/>
      <c r="N780" s="157"/>
      <c r="O780" s="157"/>
      <c r="P780" s="157"/>
      <c r="Q780" s="157"/>
      <c r="R780" s="157"/>
      <c r="S780" s="157"/>
      <c r="T780" s="157"/>
      <c r="U780" s="157"/>
      <c r="V780" s="157"/>
      <c r="W780" s="157"/>
      <c r="X780" s="157"/>
      <c r="Y780" s="157"/>
      <c r="Z780" s="157"/>
    </row>
    <row r="781" ht="9.75" customHeight="1">
      <c r="A781" s="157"/>
      <c r="B781" s="157"/>
      <c r="C781" s="157"/>
      <c r="D781" s="157"/>
      <c r="E781" s="157"/>
      <c r="F781" s="157"/>
      <c r="G781" s="157"/>
      <c r="H781" s="157"/>
      <c r="I781" s="157"/>
      <c r="J781" s="157"/>
      <c r="K781" s="157"/>
      <c r="L781" s="157"/>
      <c r="M781" s="157"/>
      <c r="N781" s="157"/>
      <c r="O781" s="157"/>
      <c r="P781" s="157"/>
      <c r="Q781" s="157"/>
      <c r="R781" s="157"/>
      <c r="S781" s="157"/>
      <c r="T781" s="157"/>
      <c r="U781" s="157"/>
      <c r="V781" s="157"/>
      <c r="W781" s="157"/>
      <c r="X781" s="157"/>
      <c r="Y781" s="157"/>
      <c r="Z781" s="157"/>
    </row>
    <row r="782" ht="9.75" customHeight="1">
      <c r="A782" s="157"/>
      <c r="B782" s="157"/>
      <c r="C782" s="157"/>
      <c r="D782" s="157"/>
      <c r="E782" s="157"/>
      <c r="F782" s="157"/>
      <c r="G782" s="157"/>
      <c r="H782" s="157"/>
      <c r="I782" s="157"/>
      <c r="J782" s="157"/>
      <c r="K782" s="157"/>
      <c r="L782" s="157"/>
      <c r="M782" s="157"/>
      <c r="N782" s="157"/>
      <c r="O782" s="157"/>
      <c r="P782" s="157"/>
      <c r="Q782" s="157"/>
      <c r="R782" s="157"/>
      <c r="S782" s="157"/>
      <c r="T782" s="157"/>
      <c r="U782" s="157"/>
      <c r="V782" s="157"/>
      <c r="W782" s="157"/>
      <c r="X782" s="157"/>
      <c r="Y782" s="157"/>
      <c r="Z782" s="157"/>
    </row>
    <row r="783" ht="9.75" customHeight="1">
      <c r="A783" s="157"/>
      <c r="B783" s="157"/>
      <c r="C783" s="157"/>
      <c r="D783" s="157"/>
      <c r="E783" s="157"/>
      <c r="F783" s="157"/>
      <c r="G783" s="157"/>
      <c r="H783" s="157"/>
      <c r="I783" s="157"/>
      <c r="J783" s="157"/>
      <c r="K783" s="157"/>
      <c r="L783" s="157"/>
      <c r="M783" s="157"/>
      <c r="N783" s="157"/>
      <c r="O783" s="157"/>
      <c r="P783" s="157"/>
      <c r="Q783" s="157"/>
      <c r="R783" s="157"/>
      <c r="S783" s="157"/>
      <c r="T783" s="157"/>
      <c r="U783" s="157"/>
      <c r="V783" s="157"/>
      <c r="W783" s="157"/>
      <c r="X783" s="157"/>
      <c r="Y783" s="157"/>
      <c r="Z783" s="157"/>
    </row>
    <row r="784" ht="9.75" customHeight="1">
      <c r="A784" s="157"/>
      <c r="B784" s="157"/>
      <c r="C784" s="157"/>
      <c r="D784" s="157"/>
      <c r="E784" s="157"/>
      <c r="F784" s="157"/>
      <c r="G784" s="157"/>
      <c r="H784" s="157"/>
      <c r="I784" s="157"/>
      <c r="J784" s="157"/>
      <c r="K784" s="157"/>
      <c r="L784" s="157"/>
      <c r="M784" s="157"/>
      <c r="N784" s="157"/>
      <c r="O784" s="157"/>
      <c r="P784" s="157"/>
      <c r="Q784" s="157"/>
      <c r="R784" s="157"/>
      <c r="S784" s="157"/>
      <c r="T784" s="157"/>
      <c r="U784" s="157"/>
      <c r="V784" s="157"/>
      <c r="W784" s="157"/>
      <c r="X784" s="157"/>
      <c r="Y784" s="157"/>
      <c r="Z784" s="157"/>
    </row>
    <row r="785" ht="9.75" customHeight="1">
      <c r="A785" s="157"/>
      <c r="B785" s="157"/>
      <c r="C785" s="157"/>
      <c r="D785" s="157"/>
      <c r="E785" s="157"/>
      <c r="F785" s="157"/>
      <c r="G785" s="157"/>
      <c r="H785" s="157"/>
      <c r="I785" s="157"/>
      <c r="J785" s="157"/>
      <c r="K785" s="157"/>
      <c r="L785" s="157"/>
      <c r="M785" s="157"/>
      <c r="N785" s="157"/>
      <c r="O785" s="157"/>
      <c r="P785" s="157"/>
      <c r="Q785" s="157"/>
      <c r="R785" s="157"/>
      <c r="S785" s="157"/>
      <c r="T785" s="157"/>
      <c r="U785" s="157"/>
      <c r="V785" s="157"/>
      <c r="W785" s="157"/>
      <c r="X785" s="157"/>
      <c r="Y785" s="157"/>
      <c r="Z785" s="157"/>
    </row>
    <row r="786" ht="9.75" customHeight="1">
      <c r="A786" s="157"/>
      <c r="B786" s="157"/>
      <c r="C786" s="157"/>
      <c r="D786" s="157"/>
      <c r="E786" s="157"/>
      <c r="F786" s="157"/>
      <c r="G786" s="157"/>
      <c r="H786" s="157"/>
      <c r="I786" s="157"/>
      <c r="J786" s="157"/>
      <c r="K786" s="157"/>
      <c r="L786" s="157"/>
      <c r="M786" s="157"/>
      <c r="N786" s="157"/>
      <c r="O786" s="157"/>
      <c r="P786" s="157"/>
      <c r="Q786" s="157"/>
      <c r="R786" s="157"/>
      <c r="S786" s="157"/>
      <c r="T786" s="157"/>
      <c r="U786" s="157"/>
      <c r="V786" s="157"/>
      <c r="W786" s="157"/>
      <c r="X786" s="157"/>
      <c r="Y786" s="157"/>
      <c r="Z786" s="157"/>
    </row>
    <row r="787" ht="9.75" customHeight="1">
      <c r="A787" s="157"/>
      <c r="B787" s="157"/>
      <c r="C787" s="157"/>
      <c r="D787" s="157"/>
      <c r="E787" s="157"/>
      <c r="F787" s="157"/>
      <c r="G787" s="157"/>
      <c r="H787" s="157"/>
      <c r="I787" s="157"/>
      <c r="J787" s="157"/>
      <c r="K787" s="157"/>
      <c r="L787" s="157"/>
      <c r="M787" s="157"/>
      <c r="N787" s="157"/>
      <c r="O787" s="157"/>
      <c r="P787" s="157"/>
      <c r="Q787" s="157"/>
      <c r="R787" s="157"/>
      <c r="S787" s="157"/>
      <c r="T787" s="157"/>
      <c r="U787" s="157"/>
      <c r="V787" s="157"/>
      <c r="W787" s="157"/>
      <c r="X787" s="157"/>
      <c r="Y787" s="157"/>
      <c r="Z787" s="157"/>
    </row>
    <row r="788" ht="9.75" customHeight="1">
      <c r="A788" s="157"/>
      <c r="B788" s="157"/>
      <c r="C788" s="157"/>
      <c r="D788" s="157"/>
      <c r="E788" s="157"/>
      <c r="F788" s="157"/>
      <c r="G788" s="157"/>
      <c r="H788" s="157"/>
      <c r="I788" s="157"/>
      <c r="J788" s="157"/>
      <c r="K788" s="157"/>
      <c r="L788" s="157"/>
      <c r="M788" s="157"/>
      <c r="N788" s="157"/>
      <c r="O788" s="157"/>
      <c r="P788" s="157"/>
      <c r="Q788" s="157"/>
      <c r="R788" s="157"/>
      <c r="S788" s="157"/>
      <c r="T788" s="157"/>
      <c r="U788" s="157"/>
      <c r="V788" s="157"/>
      <c r="W788" s="157"/>
      <c r="X788" s="157"/>
      <c r="Y788" s="157"/>
      <c r="Z788" s="157"/>
    </row>
    <row r="789" ht="9.75" customHeight="1">
      <c r="A789" s="157"/>
      <c r="B789" s="157"/>
      <c r="C789" s="157"/>
      <c r="D789" s="157"/>
      <c r="E789" s="157"/>
      <c r="F789" s="157"/>
      <c r="G789" s="157"/>
      <c r="H789" s="157"/>
      <c r="I789" s="157"/>
      <c r="J789" s="157"/>
      <c r="K789" s="157"/>
      <c r="L789" s="157"/>
      <c r="M789" s="157"/>
      <c r="N789" s="157"/>
      <c r="O789" s="157"/>
      <c r="P789" s="157"/>
      <c r="Q789" s="157"/>
      <c r="R789" s="157"/>
      <c r="S789" s="157"/>
      <c r="T789" s="157"/>
      <c r="U789" s="157"/>
      <c r="V789" s="157"/>
      <c r="W789" s="157"/>
      <c r="X789" s="157"/>
      <c r="Y789" s="157"/>
      <c r="Z789" s="157"/>
    </row>
    <row r="790" ht="9.75" customHeight="1">
      <c r="A790" s="157"/>
      <c r="B790" s="157"/>
      <c r="C790" s="157"/>
      <c r="D790" s="157"/>
      <c r="E790" s="157"/>
      <c r="F790" s="157"/>
      <c r="G790" s="157"/>
      <c r="H790" s="157"/>
      <c r="I790" s="157"/>
      <c r="J790" s="157"/>
      <c r="K790" s="157"/>
      <c r="L790" s="157"/>
      <c r="M790" s="157"/>
      <c r="N790" s="157"/>
      <c r="O790" s="157"/>
      <c r="P790" s="157"/>
      <c r="Q790" s="157"/>
      <c r="R790" s="157"/>
      <c r="S790" s="157"/>
      <c r="T790" s="157"/>
      <c r="U790" s="157"/>
      <c r="V790" s="157"/>
      <c r="W790" s="157"/>
      <c r="X790" s="157"/>
      <c r="Y790" s="157"/>
      <c r="Z790" s="157"/>
    </row>
    <row r="791" ht="9.75" customHeight="1">
      <c r="A791" s="157"/>
      <c r="B791" s="157"/>
      <c r="C791" s="157"/>
      <c r="D791" s="157"/>
      <c r="E791" s="157"/>
      <c r="F791" s="157"/>
      <c r="G791" s="157"/>
      <c r="H791" s="157"/>
      <c r="I791" s="157"/>
      <c r="J791" s="157"/>
      <c r="K791" s="157"/>
      <c r="L791" s="157"/>
      <c r="M791" s="157"/>
      <c r="N791" s="157"/>
      <c r="O791" s="157"/>
      <c r="P791" s="157"/>
      <c r="Q791" s="157"/>
      <c r="R791" s="157"/>
      <c r="S791" s="157"/>
      <c r="T791" s="157"/>
      <c r="U791" s="157"/>
      <c r="V791" s="157"/>
      <c r="W791" s="157"/>
      <c r="X791" s="157"/>
      <c r="Y791" s="157"/>
      <c r="Z791" s="157"/>
    </row>
    <row r="792" ht="9.75" customHeight="1">
      <c r="A792" s="157"/>
      <c r="B792" s="157"/>
      <c r="C792" s="157"/>
      <c r="D792" s="157"/>
      <c r="E792" s="157"/>
      <c r="F792" s="157"/>
      <c r="G792" s="157"/>
      <c r="H792" s="157"/>
      <c r="I792" s="157"/>
      <c r="J792" s="157"/>
      <c r="K792" s="157"/>
      <c r="L792" s="157"/>
      <c r="M792" s="157"/>
      <c r="N792" s="157"/>
      <c r="O792" s="157"/>
      <c r="P792" s="157"/>
      <c r="Q792" s="157"/>
      <c r="R792" s="157"/>
      <c r="S792" s="157"/>
      <c r="T792" s="157"/>
      <c r="U792" s="157"/>
      <c r="V792" s="157"/>
      <c r="W792" s="157"/>
      <c r="X792" s="157"/>
      <c r="Y792" s="157"/>
      <c r="Z792" s="157"/>
    </row>
    <row r="793" ht="9.75" customHeight="1">
      <c r="A793" s="157"/>
      <c r="B793" s="157"/>
      <c r="C793" s="157"/>
      <c r="D793" s="157"/>
      <c r="E793" s="157"/>
      <c r="F793" s="157"/>
      <c r="G793" s="157"/>
      <c r="H793" s="157"/>
      <c r="I793" s="157"/>
      <c r="J793" s="157"/>
      <c r="K793" s="157"/>
      <c r="L793" s="157"/>
      <c r="M793" s="157"/>
      <c r="N793" s="157"/>
      <c r="O793" s="157"/>
      <c r="P793" s="157"/>
      <c r="Q793" s="157"/>
      <c r="R793" s="157"/>
      <c r="S793" s="157"/>
      <c r="T793" s="157"/>
      <c r="U793" s="157"/>
      <c r="V793" s="157"/>
      <c r="W793" s="157"/>
      <c r="X793" s="157"/>
      <c r="Y793" s="157"/>
      <c r="Z793" s="157"/>
    </row>
    <row r="794" ht="9.75" customHeight="1">
      <c r="A794" s="157"/>
      <c r="B794" s="157"/>
      <c r="C794" s="157"/>
      <c r="D794" s="157"/>
      <c r="E794" s="157"/>
      <c r="F794" s="157"/>
      <c r="G794" s="157"/>
      <c r="H794" s="157"/>
      <c r="I794" s="157"/>
      <c r="J794" s="157"/>
      <c r="K794" s="157"/>
      <c r="L794" s="157"/>
      <c r="M794" s="157"/>
      <c r="N794" s="157"/>
      <c r="O794" s="157"/>
      <c r="P794" s="157"/>
      <c r="Q794" s="157"/>
      <c r="R794" s="157"/>
      <c r="S794" s="157"/>
      <c r="T794" s="157"/>
      <c r="U794" s="157"/>
      <c r="V794" s="157"/>
      <c r="W794" s="157"/>
      <c r="X794" s="157"/>
      <c r="Y794" s="157"/>
      <c r="Z794" s="157"/>
    </row>
    <row r="795" ht="9.75" customHeight="1">
      <c r="A795" s="157"/>
      <c r="B795" s="157"/>
      <c r="C795" s="157"/>
      <c r="D795" s="157"/>
      <c r="E795" s="157"/>
      <c r="F795" s="157"/>
      <c r="G795" s="157"/>
      <c r="H795" s="157"/>
      <c r="I795" s="157"/>
      <c r="J795" s="157"/>
      <c r="K795" s="157"/>
      <c r="L795" s="157"/>
      <c r="M795" s="157"/>
      <c r="N795" s="157"/>
      <c r="O795" s="157"/>
      <c r="P795" s="157"/>
      <c r="Q795" s="157"/>
      <c r="R795" s="157"/>
      <c r="S795" s="157"/>
      <c r="T795" s="157"/>
      <c r="U795" s="157"/>
      <c r="V795" s="157"/>
      <c r="W795" s="157"/>
      <c r="X795" s="157"/>
      <c r="Y795" s="157"/>
      <c r="Z795" s="157"/>
    </row>
    <row r="796" ht="9.75" customHeight="1">
      <c r="A796" s="157"/>
      <c r="B796" s="157"/>
      <c r="C796" s="157"/>
      <c r="D796" s="157"/>
      <c r="E796" s="157"/>
      <c r="F796" s="157"/>
      <c r="G796" s="157"/>
      <c r="H796" s="157"/>
      <c r="I796" s="157"/>
      <c r="J796" s="157"/>
      <c r="K796" s="157"/>
      <c r="L796" s="157"/>
      <c r="M796" s="157"/>
      <c r="N796" s="157"/>
      <c r="O796" s="157"/>
      <c r="P796" s="157"/>
      <c r="Q796" s="157"/>
      <c r="R796" s="157"/>
      <c r="S796" s="157"/>
      <c r="T796" s="157"/>
      <c r="U796" s="157"/>
      <c r="V796" s="157"/>
      <c r="W796" s="157"/>
      <c r="X796" s="157"/>
      <c r="Y796" s="157"/>
      <c r="Z796" s="157"/>
    </row>
    <row r="797" ht="9.75" customHeight="1">
      <c r="A797" s="157"/>
      <c r="B797" s="157"/>
      <c r="C797" s="157"/>
      <c r="D797" s="157"/>
      <c r="E797" s="157"/>
      <c r="F797" s="157"/>
      <c r="G797" s="157"/>
      <c r="H797" s="157"/>
      <c r="I797" s="157"/>
      <c r="J797" s="157"/>
      <c r="K797" s="157"/>
      <c r="L797" s="157"/>
      <c r="M797" s="157"/>
      <c r="N797" s="157"/>
      <c r="O797" s="157"/>
      <c r="P797" s="157"/>
      <c r="Q797" s="157"/>
      <c r="R797" s="157"/>
      <c r="S797" s="157"/>
      <c r="T797" s="157"/>
      <c r="U797" s="157"/>
      <c r="V797" s="157"/>
      <c r="W797" s="157"/>
      <c r="X797" s="157"/>
      <c r="Y797" s="157"/>
      <c r="Z797" s="157"/>
    </row>
    <row r="798" ht="9.75" customHeight="1">
      <c r="A798" s="157"/>
      <c r="B798" s="157"/>
      <c r="C798" s="157"/>
      <c r="D798" s="157"/>
      <c r="E798" s="157"/>
      <c r="F798" s="157"/>
      <c r="G798" s="157"/>
      <c r="H798" s="157"/>
      <c r="I798" s="157"/>
      <c r="J798" s="157"/>
      <c r="K798" s="157"/>
      <c r="L798" s="157"/>
      <c r="M798" s="157"/>
      <c r="N798" s="157"/>
      <c r="O798" s="157"/>
      <c r="P798" s="157"/>
      <c r="Q798" s="157"/>
      <c r="R798" s="157"/>
      <c r="S798" s="157"/>
      <c r="T798" s="157"/>
      <c r="U798" s="157"/>
      <c r="V798" s="157"/>
      <c r="W798" s="157"/>
      <c r="X798" s="157"/>
      <c r="Y798" s="157"/>
      <c r="Z798" s="157"/>
    </row>
    <row r="799" ht="9.75" customHeight="1">
      <c r="A799" s="157"/>
      <c r="B799" s="157"/>
      <c r="C799" s="157"/>
      <c r="D799" s="157"/>
      <c r="E799" s="157"/>
      <c r="F799" s="157"/>
      <c r="G799" s="157"/>
      <c r="H799" s="157"/>
      <c r="I799" s="157"/>
      <c r="J799" s="157"/>
      <c r="K799" s="157"/>
      <c r="L799" s="157"/>
      <c r="M799" s="157"/>
      <c r="N799" s="157"/>
      <c r="O799" s="157"/>
      <c r="P799" s="157"/>
      <c r="Q799" s="157"/>
      <c r="R799" s="157"/>
      <c r="S799" s="157"/>
      <c r="T799" s="157"/>
      <c r="U799" s="157"/>
      <c r="V799" s="157"/>
      <c r="W799" s="157"/>
      <c r="X799" s="157"/>
      <c r="Y799" s="157"/>
      <c r="Z799" s="157"/>
    </row>
    <row r="800" ht="9.75" customHeight="1">
      <c r="A800" s="157"/>
      <c r="B800" s="157"/>
      <c r="C800" s="157"/>
      <c r="D800" s="157"/>
      <c r="E800" s="157"/>
      <c r="F800" s="157"/>
      <c r="G800" s="157"/>
      <c r="H800" s="157"/>
      <c r="I800" s="157"/>
      <c r="J800" s="157"/>
      <c r="K800" s="157"/>
      <c r="L800" s="157"/>
      <c r="M800" s="157"/>
      <c r="N800" s="157"/>
      <c r="O800" s="157"/>
      <c r="P800" s="157"/>
      <c r="Q800" s="157"/>
      <c r="R800" s="157"/>
      <c r="S800" s="157"/>
      <c r="T800" s="157"/>
      <c r="U800" s="157"/>
      <c r="V800" s="157"/>
      <c r="W800" s="157"/>
      <c r="X800" s="157"/>
      <c r="Y800" s="157"/>
      <c r="Z800" s="157"/>
    </row>
    <row r="801" ht="9.75" customHeight="1">
      <c r="A801" s="157"/>
      <c r="B801" s="157"/>
      <c r="C801" s="157"/>
      <c r="D801" s="157"/>
      <c r="E801" s="157"/>
      <c r="F801" s="157"/>
      <c r="G801" s="157"/>
      <c r="H801" s="157"/>
      <c r="I801" s="157"/>
      <c r="J801" s="157"/>
      <c r="K801" s="157"/>
      <c r="L801" s="157"/>
      <c r="M801" s="157"/>
      <c r="N801" s="157"/>
      <c r="O801" s="157"/>
      <c r="P801" s="157"/>
      <c r="Q801" s="157"/>
      <c r="R801" s="157"/>
      <c r="S801" s="157"/>
      <c r="T801" s="157"/>
      <c r="U801" s="157"/>
      <c r="V801" s="157"/>
      <c r="W801" s="157"/>
      <c r="X801" s="157"/>
      <c r="Y801" s="157"/>
      <c r="Z801" s="157"/>
    </row>
    <row r="802" ht="9.75" customHeight="1">
      <c r="A802" s="157"/>
      <c r="B802" s="157"/>
      <c r="C802" s="157"/>
      <c r="D802" s="157"/>
      <c r="E802" s="157"/>
      <c r="F802" s="157"/>
      <c r="G802" s="157"/>
      <c r="H802" s="157"/>
      <c r="I802" s="157"/>
      <c r="J802" s="157"/>
      <c r="K802" s="157"/>
      <c r="L802" s="157"/>
      <c r="M802" s="157"/>
      <c r="N802" s="157"/>
      <c r="O802" s="157"/>
      <c r="P802" s="157"/>
      <c r="Q802" s="157"/>
      <c r="R802" s="157"/>
      <c r="S802" s="157"/>
      <c r="T802" s="157"/>
      <c r="U802" s="157"/>
      <c r="V802" s="157"/>
      <c r="W802" s="157"/>
      <c r="X802" s="157"/>
      <c r="Y802" s="157"/>
      <c r="Z802" s="157"/>
    </row>
    <row r="803" ht="9.75" customHeight="1">
      <c r="A803" s="157"/>
      <c r="B803" s="157"/>
      <c r="C803" s="157"/>
      <c r="D803" s="157"/>
      <c r="E803" s="157"/>
      <c r="F803" s="157"/>
      <c r="G803" s="157"/>
      <c r="H803" s="157"/>
      <c r="I803" s="157"/>
      <c r="J803" s="157"/>
      <c r="K803" s="157"/>
      <c r="L803" s="157"/>
      <c r="M803" s="157"/>
      <c r="N803" s="157"/>
      <c r="O803" s="157"/>
      <c r="P803" s="157"/>
      <c r="Q803" s="157"/>
      <c r="R803" s="157"/>
      <c r="S803" s="157"/>
      <c r="T803" s="157"/>
      <c r="U803" s="157"/>
      <c r="V803" s="157"/>
      <c r="W803" s="157"/>
      <c r="X803" s="157"/>
      <c r="Y803" s="157"/>
      <c r="Z803" s="157"/>
    </row>
    <row r="804" ht="9.75" customHeight="1">
      <c r="A804" s="157"/>
      <c r="B804" s="157"/>
      <c r="C804" s="157"/>
      <c r="D804" s="157"/>
      <c r="E804" s="157"/>
      <c r="F804" s="157"/>
      <c r="G804" s="157"/>
      <c r="H804" s="157"/>
      <c r="I804" s="157"/>
      <c r="J804" s="157"/>
      <c r="K804" s="157"/>
      <c r="L804" s="157"/>
      <c r="M804" s="157"/>
      <c r="N804" s="157"/>
      <c r="O804" s="157"/>
      <c r="P804" s="157"/>
      <c r="Q804" s="157"/>
      <c r="R804" s="157"/>
      <c r="S804" s="157"/>
      <c r="T804" s="157"/>
      <c r="U804" s="157"/>
      <c r="V804" s="157"/>
      <c r="W804" s="157"/>
      <c r="X804" s="157"/>
      <c r="Y804" s="157"/>
      <c r="Z804" s="157"/>
    </row>
    <row r="805" ht="9.75" customHeight="1">
      <c r="A805" s="157"/>
      <c r="B805" s="157"/>
      <c r="C805" s="157"/>
      <c r="D805" s="157"/>
      <c r="E805" s="157"/>
      <c r="F805" s="157"/>
      <c r="G805" s="157"/>
      <c r="H805" s="157"/>
      <c r="I805" s="157"/>
      <c r="J805" s="157"/>
      <c r="K805" s="157"/>
      <c r="L805" s="157"/>
      <c r="M805" s="157"/>
      <c r="N805" s="157"/>
      <c r="O805" s="157"/>
      <c r="P805" s="157"/>
      <c r="Q805" s="157"/>
      <c r="R805" s="157"/>
      <c r="S805" s="157"/>
      <c r="T805" s="157"/>
      <c r="U805" s="157"/>
      <c r="V805" s="157"/>
      <c r="W805" s="157"/>
      <c r="X805" s="157"/>
      <c r="Y805" s="157"/>
      <c r="Z805" s="157"/>
    </row>
    <row r="806" ht="9.75" customHeight="1">
      <c r="A806" s="157"/>
      <c r="B806" s="157"/>
      <c r="C806" s="157"/>
      <c r="D806" s="157"/>
      <c r="E806" s="157"/>
      <c r="F806" s="157"/>
      <c r="G806" s="157"/>
      <c r="H806" s="157"/>
      <c r="I806" s="157"/>
      <c r="J806" s="157"/>
      <c r="K806" s="157"/>
      <c r="L806" s="157"/>
      <c r="M806" s="157"/>
      <c r="N806" s="157"/>
      <c r="O806" s="157"/>
      <c r="P806" s="157"/>
      <c r="Q806" s="157"/>
      <c r="R806" s="157"/>
      <c r="S806" s="157"/>
      <c r="T806" s="157"/>
      <c r="U806" s="157"/>
      <c r="V806" s="157"/>
      <c r="W806" s="157"/>
      <c r="X806" s="157"/>
      <c r="Y806" s="157"/>
      <c r="Z806" s="157"/>
    </row>
    <row r="807" ht="9.75" customHeight="1">
      <c r="A807" s="157"/>
      <c r="B807" s="157"/>
      <c r="C807" s="157"/>
      <c r="D807" s="157"/>
      <c r="E807" s="157"/>
      <c r="F807" s="157"/>
      <c r="G807" s="157"/>
      <c r="H807" s="157"/>
      <c r="I807" s="157"/>
      <c r="J807" s="157"/>
      <c r="K807" s="157"/>
      <c r="L807" s="157"/>
      <c r="M807" s="157"/>
      <c r="N807" s="157"/>
      <c r="O807" s="157"/>
      <c r="P807" s="157"/>
      <c r="Q807" s="157"/>
      <c r="R807" s="157"/>
      <c r="S807" s="157"/>
      <c r="T807" s="157"/>
      <c r="U807" s="157"/>
      <c r="V807" s="157"/>
      <c r="W807" s="157"/>
      <c r="X807" s="157"/>
      <c r="Y807" s="157"/>
      <c r="Z807" s="157"/>
    </row>
    <row r="808" ht="9.75" customHeight="1">
      <c r="A808" s="157"/>
      <c r="B808" s="157"/>
      <c r="C808" s="157"/>
      <c r="D808" s="157"/>
      <c r="E808" s="157"/>
      <c r="F808" s="157"/>
      <c r="G808" s="157"/>
      <c r="H808" s="157"/>
      <c r="I808" s="157"/>
      <c r="J808" s="157"/>
      <c r="K808" s="157"/>
      <c r="L808" s="157"/>
      <c r="M808" s="157"/>
      <c r="N808" s="157"/>
      <c r="O808" s="157"/>
      <c r="P808" s="157"/>
      <c r="Q808" s="157"/>
      <c r="R808" s="157"/>
      <c r="S808" s="157"/>
      <c r="T808" s="157"/>
      <c r="U808" s="157"/>
      <c r="V808" s="157"/>
      <c r="W808" s="157"/>
      <c r="X808" s="157"/>
      <c r="Y808" s="157"/>
      <c r="Z808" s="157"/>
    </row>
    <row r="809" ht="9.75" customHeight="1">
      <c r="A809" s="157"/>
      <c r="B809" s="157"/>
      <c r="C809" s="157"/>
      <c r="D809" s="157"/>
      <c r="E809" s="157"/>
      <c r="F809" s="157"/>
      <c r="G809" s="157"/>
      <c r="H809" s="157"/>
      <c r="I809" s="157"/>
      <c r="J809" s="157"/>
      <c r="K809" s="157"/>
      <c r="L809" s="157"/>
      <c r="M809" s="157"/>
      <c r="N809" s="157"/>
      <c r="O809" s="157"/>
      <c r="P809" s="157"/>
      <c r="Q809" s="157"/>
      <c r="R809" s="157"/>
      <c r="S809" s="157"/>
      <c r="T809" s="157"/>
      <c r="U809" s="157"/>
      <c r="V809" s="157"/>
      <c r="W809" s="157"/>
      <c r="X809" s="157"/>
      <c r="Y809" s="157"/>
      <c r="Z809" s="157"/>
    </row>
    <row r="810" ht="9.75" customHeight="1">
      <c r="A810" s="157"/>
      <c r="B810" s="157"/>
      <c r="C810" s="157"/>
      <c r="D810" s="157"/>
      <c r="E810" s="157"/>
      <c r="F810" s="157"/>
      <c r="G810" s="157"/>
      <c r="H810" s="157"/>
      <c r="I810" s="157"/>
      <c r="J810" s="157"/>
      <c r="K810" s="157"/>
      <c r="L810" s="157"/>
      <c r="M810" s="157"/>
      <c r="N810" s="157"/>
      <c r="O810" s="157"/>
      <c r="P810" s="157"/>
      <c r="Q810" s="157"/>
      <c r="R810" s="157"/>
      <c r="S810" s="157"/>
      <c r="T810" s="157"/>
      <c r="U810" s="157"/>
      <c r="V810" s="157"/>
      <c r="W810" s="157"/>
      <c r="X810" s="157"/>
      <c r="Y810" s="157"/>
      <c r="Z810" s="157"/>
    </row>
    <row r="811" ht="9.75" customHeight="1">
      <c r="A811" s="157"/>
      <c r="B811" s="157"/>
      <c r="C811" s="157"/>
      <c r="D811" s="157"/>
      <c r="E811" s="157"/>
      <c r="F811" s="157"/>
      <c r="G811" s="157"/>
      <c r="H811" s="157"/>
      <c r="I811" s="157"/>
      <c r="J811" s="157"/>
      <c r="K811" s="157"/>
      <c r="L811" s="157"/>
      <c r="M811" s="157"/>
      <c r="N811" s="157"/>
      <c r="O811" s="157"/>
      <c r="P811" s="157"/>
      <c r="Q811" s="157"/>
      <c r="R811" s="157"/>
      <c r="S811" s="157"/>
      <c r="T811" s="157"/>
      <c r="U811" s="157"/>
      <c r="V811" s="157"/>
      <c r="W811" s="157"/>
      <c r="X811" s="157"/>
      <c r="Y811" s="157"/>
      <c r="Z811" s="157"/>
    </row>
    <row r="812" ht="9.75" customHeight="1">
      <c r="A812" s="157"/>
      <c r="B812" s="157"/>
      <c r="C812" s="157"/>
      <c r="D812" s="157"/>
      <c r="E812" s="157"/>
      <c r="F812" s="157"/>
      <c r="G812" s="157"/>
      <c r="H812" s="157"/>
      <c r="I812" s="157"/>
      <c r="J812" s="157"/>
      <c r="K812" s="157"/>
      <c r="L812" s="157"/>
      <c r="M812" s="157"/>
      <c r="N812" s="157"/>
      <c r="O812" s="157"/>
      <c r="P812" s="157"/>
      <c r="Q812" s="157"/>
      <c r="R812" s="157"/>
      <c r="S812" s="157"/>
      <c r="T812" s="157"/>
      <c r="U812" s="157"/>
      <c r="V812" s="157"/>
      <c r="W812" s="157"/>
      <c r="X812" s="157"/>
      <c r="Y812" s="157"/>
      <c r="Z812" s="157"/>
    </row>
    <row r="813" ht="9.75" customHeight="1">
      <c r="A813" s="157"/>
      <c r="B813" s="157"/>
      <c r="C813" s="157"/>
      <c r="D813" s="157"/>
      <c r="E813" s="157"/>
      <c r="F813" s="157"/>
      <c r="G813" s="157"/>
      <c r="H813" s="157"/>
      <c r="I813" s="157"/>
      <c r="J813" s="157"/>
      <c r="K813" s="157"/>
      <c r="L813" s="157"/>
      <c r="M813" s="157"/>
      <c r="N813" s="157"/>
      <c r="O813" s="157"/>
      <c r="P813" s="157"/>
      <c r="Q813" s="157"/>
      <c r="R813" s="157"/>
      <c r="S813" s="157"/>
      <c r="T813" s="157"/>
      <c r="U813" s="157"/>
      <c r="V813" s="157"/>
      <c r="W813" s="157"/>
      <c r="X813" s="157"/>
      <c r="Y813" s="157"/>
      <c r="Z813" s="157"/>
    </row>
    <row r="814" ht="9.75" customHeight="1">
      <c r="A814" s="157"/>
      <c r="B814" s="157"/>
      <c r="C814" s="157"/>
      <c r="D814" s="157"/>
      <c r="E814" s="157"/>
      <c r="F814" s="157"/>
      <c r="G814" s="157"/>
      <c r="H814" s="157"/>
      <c r="I814" s="157"/>
      <c r="J814" s="157"/>
      <c r="K814" s="157"/>
      <c r="L814" s="157"/>
      <c r="M814" s="157"/>
      <c r="N814" s="157"/>
      <c r="O814" s="157"/>
      <c r="P814" s="157"/>
      <c r="Q814" s="157"/>
      <c r="R814" s="157"/>
      <c r="S814" s="157"/>
      <c r="T814" s="157"/>
      <c r="U814" s="157"/>
      <c r="V814" s="157"/>
      <c r="W814" s="157"/>
      <c r="X814" s="157"/>
      <c r="Y814" s="157"/>
      <c r="Z814" s="157"/>
    </row>
    <row r="815" ht="9.75" customHeight="1">
      <c r="A815" s="157"/>
      <c r="B815" s="157"/>
      <c r="C815" s="157"/>
      <c r="D815" s="157"/>
      <c r="E815" s="157"/>
      <c r="F815" s="157"/>
      <c r="G815" s="157"/>
      <c r="H815" s="157"/>
      <c r="I815" s="157"/>
      <c r="J815" s="157"/>
      <c r="K815" s="157"/>
      <c r="L815" s="157"/>
      <c r="M815" s="157"/>
      <c r="N815" s="157"/>
      <c r="O815" s="157"/>
      <c r="P815" s="157"/>
      <c r="Q815" s="157"/>
      <c r="R815" s="157"/>
      <c r="S815" s="157"/>
      <c r="T815" s="157"/>
      <c r="U815" s="157"/>
      <c r="V815" s="157"/>
      <c r="W815" s="157"/>
      <c r="X815" s="157"/>
      <c r="Y815" s="157"/>
      <c r="Z815" s="157"/>
    </row>
    <row r="816" ht="9.75" customHeight="1">
      <c r="A816" s="157"/>
      <c r="B816" s="157"/>
      <c r="C816" s="157"/>
      <c r="D816" s="157"/>
      <c r="E816" s="157"/>
      <c r="F816" s="157"/>
      <c r="G816" s="157"/>
      <c r="H816" s="157"/>
      <c r="I816" s="157"/>
      <c r="J816" s="157"/>
      <c r="K816" s="157"/>
      <c r="L816" s="157"/>
      <c r="M816" s="157"/>
      <c r="N816" s="157"/>
      <c r="O816" s="157"/>
      <c r="P816" s="157"/>
      <c r="Q816" s="157"/>
      <c r="R816" s="157"/>
      <c r="S816" s="157"/>
      <c r="T816" s="157"/>
      <c r="U816" s="157"/>
      <c r="V816" s="157"/>
      <c r="W816" s="157"/>
      <c r="X816" s="157"/>
      <c r="Y816" s="157"/>
      <c r="Z816" s="157"/>
    </row>
    <row r="817" ht="9.75" customHeight="1">
      <c r="A817" s="157"/>
      <c r="B817" s="157"/>
      <c r="C817" s="157"/>
      <c r="D817" s="157"/>
      <c r="E817" s="157"/>
      <c r="F817" s="157"/>
      <c r="G817" s="157"/>
      <c r="H817" s="157"/>
      <c r="I817" s="157"/>
      <c r="J817" s="157"/>
      <c r="K817" s="157"/>
      <c r="L817" s="157"/>
      <c r="M817" s="157"/>
      <c r="N817" s="157"/>
      <c r="O817" s="157"/>
      <c r="P817" s="157"/>
      <c r="Q817" s="157"/>
      <c r="R817" s="157"/>
      <c r="S817" s="157"/>
      <c r="T817" s="157"/>
      <c r="U817" s="157"/>
      <c r="V817" s="157"/>
      <c r="W817" s="157"/>
      <c r="X817" s="157"/>
      <c r="Y817" s="157"/>
      <c r="Z817" s="157"/>
    </row>
    <row r="818" ht="9.75" customHeight="1">
      <c r="A818" s="157"/>
      <c r="B818" s="157"/>
      <c r="C818" s="157"/>
      <c r="D818" s="157"/>
      <c r="E818" s="157"/>
      <c r="F818" s="157"/>
      <c r="G818" s="157"/>
      <c r="H818" s="157"/>
      <c r="I818" s="157"/>
      <c r="J818" s="157"/>
      <c r="K818" s="157"/>
      <c r="L818" s="157"/>
      <c r="M818" s="157"/>
      <c r="N818" s="157"/>
      <c r="O818" s="157"/>
      <c r="P818" s="157"/>
      <c r="Q818" s="157"/>
      <c r="R818" s="157"/>
      <c r="S818" s="157"/>
      <c r="T818" s="157"/>
      <c r="U818" s="157"/>
      <c r="V818" s="157"/>
      <c r="W818" s="157"/>
      <c r="X818" s="157"/>
      <c r="Y818" s="157"/>
      <c r="Z818" s="157"/>
    </row>
    <row r="819" ht="9.75" customHeight="1">
      <c r="A819" s="157"/>
      <c r="B819" s="157"/>
      <c r="C819" s="157"/>
      <c r="D819" s="157"/>
      <c r="E819" s="157"/>
      <c r="F819" s="157"/>
      <c r="G819" s="157"/>
      <c r="H819" s="157"/>
      <c r="I819" s="157"/>
      <c r="J819" s="157"/>
      <c r="K819" s="157"/>
      <c r="L819" s="157"/>
      <c r="M819" s="157"/>
      <c r="N819" s="157"/>
      <c r="O819" s="157"/>
      <c r="P819" s="157"/>
      <c r="Q819" s="157"/>
      <c r="R819" s="157"/>
      <c r="S819" s="157"/>
      <c r="T819" s="157"/>
      <c r="U819" s="157"/>
      <c r="V819" s="157"/>
      <c r="W819" s="157"/>
      <c r="X819" s="157"/>
      <c r="Y819" s="157"/>
      <c r="Z819" s="157"/>
    </row>
    <row r="820" ht="9.75" customHeight="1">
      <c r="A820" s="157"/>
      <c r="B820" s="157"/>
      <c r="C820" s="157"/>
      <c r="D820" s="157"/>
      <c r="E820" s="157"/>
      <c r="F820" s="157"/>
      <c r="G820" s="157"/>
      <c r="H820" s="157"/>
      <c r="I820" s="157"/>
      <c r="J820" s="157"/>
      <c r="K820" s="157"/>
      <c r="L820" s="157"/>
      <c r="M820" s="157"/>
      <c r="N820" s="157"/>
      <c r="O820" s="157"/>
      <c r="P820" s="157"/>
      <c r="Q820" s="157"/>
      <c r="R820" s="157"/>
      <c r="S820" s="157"/>
      <c r="T820" s="157"/>
      <c r="U820" s="157"/>
      <c r="V820" s="157"/>
      <c r="W820" s="157"/>
      <c r="X820" s="157"/>
      <c r="Y820" s="157"/>
      <c r="Z820" s="157"/>
    </row>
    <row r="821" ht="9.75" customHeight="1">
      <c r="A821" s="157"/>
      <c r="B821" s="157"/>
      <c r="C821" s="157"/>
      <c r="D821" s="157"/>
      <c r="E821" s="157"/>
      <c r="F821" s="157"/>
      <c r="G821" s="157"/>
      <c r="H821" s="157"/>
      <c r="I821" s="157"/>
      <c r="J821" s="157"/>
      <c r="K821" s="157"/>
      <c r="L821" s="157"/>
      <c r="M821" s="157"/>
      <c r="N821" s="157"/>
      <c r="O821" s="157"/>
      <c r="P821" s="157"/>
      <c r="Q821" s="157"/>
      <c r="R821" s="157"/>
      <c r="S821" s="157"/>
      <c r="T821" s="157"/>
      <c r="U821" s="157"/>
      <c r="V821" s="157"/>
      <c r="W821" s="157"/>
      <c r="X821" s="157"/>
      <c r="Y821" s="157"/>
      <c r="Z821" s="157"/>
    </row>
    <row r="822" ht="9.75" customHeight="1">
      <c r="A822" s="157"/>
      <c r="B822" s="157"/>
      <c r="C822" s="157"/>
      <c r="D822" s="157"/>
      <c r="E822" s="157"/>
      <c r="F822" s="157"/>
      <c r="G822" s="157"/>
      <c r="H822" s="157"/>
      <c r="I822" s="157"/>
      <c r="J822" s="157"/>
      <c r="K822" s="157"/>
      <c r="L822" s="157"/>
      <c r="M822" s="157"/>
      <c r="N822" s="157"/>
      <c r="O822" s="157"/>
      <c r="P822" s="157"/>
      <c r="Q822" s="157"/>
      <c r="R822" s="157"/>
      <c r="S822" s="157"/>
      <c r="T822" s="157"/>
      <c r="U822" s="157"/>
      <c r="V822" s="157"/>
      <c r="W822" s="157"/>
      <c r="X822" s="157"/>
      <c r="Y822" s="157"/>
      <c r="Z822" s="157"/>
    </row>
    <row r="823" ht="9.75" customHeight="1">
      <c r="A823" s="157"/>
      <c r="B823" s="157"/>
      <c r="C823" s="157"/>
      <c r="D823" s="157"/>
      <c r="E823" s="157"/>
      <c r="F823" s="157"/>
      <c r="G823" s="157"/>
      <c r="H823" s="157"/>
      <c r="I823" s="157"/>
      <c r="J823" s="157"/>
      <c r="K823" s="157"/>
      <c r="L823" s="157"/>
      <c r="M823" s="157"/>
      <c r="N823" s="157"/>
      <c r="O823" s="157"/>
      <c r="P823" s="157"/>
      <c r="Q823" s="157"/>
      <c r="R823" s="157"/>
      <c r="S823" s="157"/>
      <c r="T823" s="157"/>
      <c r="U823" s="157"/>
      <c r="V823" s="157"/>
      <c r="W823" s="157"/>
      <c r="X823" s="157"/>
      <c r="Y823" s="157"/>
      <c r="Z823" s="157"/>
    </row>
    <row r="824" ht="9.75" customHeight="1">
      <c r="A824" s="157"/>
      <c r="B824" s="157"/>
      <c r="C824" s="157"/>
      <c r="D824" s="157"/>
      <c r="E824" s="157"/>
      <c r="F824" s="157"/>
      <c r="G824" s="157"/>
      <c r="H824" s="157"/>
      <c r="I824" s="157"/>
      <c r="J824" s="157"/>
      <c r="K824" s="157"/>
      <c r="L824" s="157"/>
      <c r="M824" s="157"/>
      <c r="N824" s="157"/>
      <c r="O824" s="157"/>
      <c r="P824" s="157"/>
      <c r="Q824" s="157"/>
      <c r="R824" s="157"/>
      <c r="S824" s="157"/>
      <c r="T824" s="157"/>
      <c r="U824" s="157"/>
      <c r="V824" s="157"/>
      <c r="W824" s="157"/>
      <c r="X824" s="157"/>
      <c r="Y824" s="157"/>
      <c r="Z824" s="157"/>
    </row>
    <row r="825" ht="9.75" customHeight="1">
      <c r="A825" s="157"/>
      <c r="B825" s="157"/>
      <c r="C825" s="157"/>
      <c r="D825" s="157"/>
      <c r="E825" s="157"/>
      <c r="F825" s="157"/>
      <c r="G825" s="157"/>
      <c r="H825" s="157"/>
      <c r="I825" s="157"/>
      <c r="J825" s="157"/>
      <c r="K825" s="157"/>
      <c r="L825" s="157"/>
      <c r="M825" s="157"/>
      <c r="N825" s="157"/>
      <c r="O825" s="157"/>
      <c r="P825" s="157"/>
      <c r="Q825" s="157"/>
      <c r="R825" s="157"/>
      <c r="S825" s="157"/>
      <c r="T825" s="157"/>
      <c r="U825" s="157"/>
      <c r="V825" s="157"/>
      <c r="W825" s="157"/>
      <c r="X825" s="157"/>
      <c r="Y825" s="157"/>
      <c r="Z825" s="157"/>
    </row>
    <row r="826" ht="9.75" customHeight="1">
      <c r="A826" s="157"/>
      <c r="B826" s="157"/>
      <c r="C826" s="157"/>
      <c r="D826" s="157"/>
      <c r="E826" s="157"/>
      <c r="F826" s="157"/>
      <c r="G826" s="157"/>
      <c r="H826" s="157"/>
      <c r="I826" s="157"/>
      <c r="J826" s="157"/>
      <c r="K826" s="157"/>
      <c r="L826" s="157"/>
      <c r="M826" s="157"/>
      <c r="N826" s="157"/>
      <c r="O826" s="157"/>
      <c r="P826" s="157"/>
      <c r="Q826" s="157"/>
      <c r="R826" s="157"/>
      <c r="S826" s="157"/>
      <c r="T826" s="157"/>
      <c r="U826" s="157"/>
      <c r="V826" s="157"/>
      <c r="W826" s="157"/>
      <c r="X826" s="157"/>
      <c r="Y826" s="157"/>
      <c r="Z826" s="157"/>
    </row>
    <row r="827" ht="9.75" customHeight="1">
      <c r="A827" s="157"/>
      <c r="B827" s="157"/>
      <c r="C827" s="157"/>
      <c r="D827" s="157"/>
      <c r="E827" s="157"/>
      <c r="F827" s="157"/>
      <c r="G827" s="157"/>
      <c r="H827" s="157"/>
      <c r="I827" s="157"/>
      <c r="J827" s="157"/>
      <c r="K827" s="157"/>
      <c r="L827" s="157"/>
      <c r="M827" s="157"/>
      <c r="N827" s="157"/>
      <c r="O827" s="157"/>
      <c r="P827" s="157"/>
      <c r="Q827" s="157"/>
      <c r="R827" s="157"/>
      <c r="S827" s="157"/>
      <c r="T827" s="157"/>
      <c r="U827" s="157"/>
      <c r="V827" s="157"/>
      <c r="W827" s="157"/>
      <c r="X827" s="157"/>
      <c r="Y827" s="157"/>
      <c r="Z827" s="157"/>
    </row>
    <row r="828" ht="9.75" customHeight="1">
      <c r="A828" s="157"/>
      <c r="B828" s="157"/>
      <c r="C828" s="157"/>
      <c r="D828" s="157"/>
      <c r="E828" s="157"/>
      <c r="F828" s="157"/>
      <c r="G828" s="157"/>
      <c r="H828" s="157"/>
      <c r="I828" s="157"/>
      <c r="J828" s="157"/>
      <c r="K828" s="157"/>
      <c r="L828" s="157"/>
      <c r="M828" s="157"/>
      <c r="N828" s="157"/>
      <c r="O828" s="157"/>
      <c r="P828" s="157"/>
      <c r="Q828" s="157"/>
      <c r="R828" s="157"/>
      <c r="S828" s="157"/>
      <c r="T828" s="157"/>
      <c r="U828" s="157"/>
      <c r="V828" s="157"/>
      <c r="W828" s="157"/>
      <c r="X828" s="157"/>
      <c r="Y828" s="157"/>
      <c r="Z828" s="157"/>
    </row>
    <row r="829" ht="9.75" customHeight="1">
      <c r="A829" s="157"/>
      <c r="B829" s="157"/>
      <c r="C829" s="157"/>
      <c r="D829" s="157"/>
      <c r="E829" s="157"/>
      <c r="F829" s="157"/>
      <c r="G829" s="157"/>
      <c r="H829" s="157"/>
      <c r="I829" s="157"/>
      <c r="J829" s="157"/>
      <c r="K829" s="157"/>
      <c r="L829" s="157"/>
      <c r="M829" s="157"/>
      <c r="N829" s="157"/>
      <c r="O829" s="157"/>
      <c r="P829" s="157"/>
      <c r="Q829" s="157"/>
      <c r="R829" s="157"/>
      <c r="S829" s="157"/>
      <c r="T829" s="157"/>
      <c r="U829" s="157"/>
      <c r="V829" s="157"/>
      <c r="W829" s="157"/>
      <c r="X829" s="157"/>
      <c r="Y829" s="157"/>
      <c r="Z829" s="157"/>
    </row>
    <row r="830" ht="9.75" customHeight="1">
      <c r="A830" s="157"/>
      <c r="B830" s="157"/>
      <c r="C830" s="157"/>
      <c r="D830" s="157"/>
      <c r="E830" s="157"/>
      <c r="F830" s="157"/>
      <c r="G830" s="157"/>
      <c r="H830" s="157"/>
      <c r="I830" s="157"/>
      <c r="J830" s="157"/>
      <c r="K830" s="157"/>
      <c r="L830" s="157"/>
      <c r="M830" s="157"/>
      <c r="N830" s="157"/>
      <c r="O830" s="157"/>
      <c r="P830" s="157"/>
      <c r="Q830" s="157"/>
      <c r="R830" s="157"/>
      <c r="S830" s="157"/>
      <c r="T830" s="157"/>
      <c r="U830" s="157"/>
      <c r="V830" s="157"/>
      <c r="W830" s="157"/>
      <c r="X830" s="157"/>
      <c r="Y830" s="157"/>
      <c r="Z830" s="157"/>
    </row>
    <row r="831" ht="9.75" customHeight="1">
      <c r="A831" s="157"/>
      <c r="B831" s="157"/>
      <c r="C831" s="157"/>
      <c r="D831" s="157"/>
      <c r="E831" s="157"/>
      <c r="F831" s="157"/>
      <c r="G831" s="157"/>
      <c r="H831" s="157"/>
      <c r="I831" s="157"/>
      <c r="J831" s="157"/>
      <c r="K831" s="157"/>
      <c r="L831" s="157"/>
      <c r="M831" s="157"/>
      <c r="N831" s="157"/>
      <c r="O831" s="157"/>
      <c r="P831" s="157"/>
      <c r="Q831" s="157"/>
      <c r="R831" s="157"/>
      <c r="S831" s="157"/>
      <c r="T831" s="157"/>
      <c r="U831" s="157"/>
      <c r="V831" s="157"/>
      <c r="W831" s="157"/>
      <c r="X831" s="157"/>
      <c r="Y831" s="157"/>
      <c r="Z831" s="157"/>
    </row>
    <row r="832" ht="9.75" customHeight="1">
      <c r="A832" s="157"/>
      <c r="B832" s="157"/>
      <c r="C832" s="157"/>
      <c r="D832" s="157"/>
      <c r="E832" s="157"/>
      <c r="F832" s="157"/>
      <c r="G832" s="157"/>
      <c r="H832" s="157"/>
      <c r="I832" s="157"/>
      <c r="J832" s="157"/>
      <c r="K832" s="157"/>
      <c r="L832" s="157"/>
      <c r="M832" s="157"/>
      <c r="N832" s="157"/>
      <c r="O832" s="157"/>
      <c r="P832" s="157"/>
      <c r="Q832" s="157"/>
      <c r="R832" s="157"/>
      <c r="S832" s="157"/>
      <c r="T832" s="157"/>
      <c r="U832" s="157"/>
      <c r="V832" s="157"/>
      <c r="W832" s="157"/>
      <c r="X832" s="157"/>
      <c r="Y832" s="157"/>
      <c r="Z832" s="157"/>
    </row>
    <row r="833" ht="9.75" customHeight="1">
      <c r="A833" s="157"/>
      <c r="B833" s="157"/>
      <c r="C833" s="157"/>
      <c r="D833" s="157"/>
      <c r="E833" s="157"/>
      <c r="F833" s="157"/>
      <c r="G833" s="157"/>
      <c r="H833" s="157"/>
      <c r="I833" s="157"/>
      <c r="J833" s="157"/>
      <c r="K833" s="157"/>
      <c r="L833" s="157"/>
      <c r="M833" s="157"/>
      <c r="N833" s="157"/>
      <c r="O833" s="157"/>
      <c r="P833" s="157"/>
      <c r="Q833" s="157"/>
      <c r="R833" s="157"/>
      <c r="S833" s="157"/>
      <c r="T833" s="157"/>
      <c r="U833" s="157"/>
      <c r="V833" s="157"/>
      <c r="W833" s="157"/>
      <c r="X833" s="157"/>
      <c r="Y833" s="157"/>
      <c r="Z833" s="157"/>
    </row>
    <row r="834" ht="9.75" customHeight="1">
      <c r="A834" s="157"/>
      <c r="B834" s="157"/>
      <c r="C834" s="157"/>
      <c r="D834" s="157"/>
      <c r="E834" s="157"/>
      <c r="F834" s="157"/>
      <c r="G834" s="157"/>
      <c r="H834" s="157"/>
      <c r="I834" s="157"/>
      <c r="J834" s="157"/>
      <c r="K834" s="157"/>
      <c r="L834" s="157"/>
      <c r="M834" s="157"/>
      <c r="N834" s="157"/>
      <c r="O834" s="157"/>
      <c r="P834" s="157"/>
      <c r="Q834" s="157"/>
      <c r="R834" s="157"/>
      <c r="S834" s="157"/>
      <c r="T834" s="157"/>
      <c r="U834" s="157"/>
      <c r="V834" s="157"/>
      <c r="W834" s="157"/>
      <c r="X834" s="157"/>
      <c r="Y834" s="157"/>
      <c r="Z834" s="157"/>
    </row>
    <row r="835" ht="9.75" customHeight="1">
      <c r="A835" s="157"/>
      <c r="B835" s="157"/>
      <c r="C835" s="157"/>
      <c r="D835" s="157"/>
      <c r="E835" s="157"/>
      <c r="F835" s="157"/>
      <c r="G835" s="157"/>
      <c r="H835" s="157"/>
      <c r="I835" s="157"/>
      <c r="J835" s="157"/>
      <c r="K835" s="157"/>
      <c r="L835" s="157"/>
      <c r="M835" s="157"/>
      <c r="N835" s="157"/>
      <c r="O835" s="157"/>
      <c r="P835" s="157"/>
      <c r="Q835" s="157"/>
      <c r="R835" s="157"/>
      <c r="S835" s="157"/>
      <c r="T835" s="157"/>
      <c r="U835" s="157"/>
      <c r="V835" s="157"/>
      <c r="W835" s="157"/>
      <c r="X835" s="157"/>
      <c r="Y835" s="157"/>
      <c r="Z835" s="157"/>
    </row>
    <row r="836" ht="9.75" customHeight="1">
      <c r="A836" s="157"/>
      <c r="B836" s="157"/>
      <c r="C836" s="157"/>
      <c r="D836" s="157"/>
      <c r="E836" s="157"/>
      <c r="F836" s="157"/>
      <c r="G836" s="157"/>
      <c r="H836" s="157"/>
      <c r="I836" s="157"/>
      <c r="J836" s="157"/>
      <c r="K836" s="157"/>
      <c r="L836" s="157"/>
      <c r="M836" s="157"/>
      <c r="N836" s="157"/>
      <c r="O836" s="157"/>
      <c r="P836" s="157"/>
      <c r="Q836" s="157"/>
      <c r="R836" s="157"/>
      <c r="S836" s="157"/>
      <c r="T836" s="157"/>
      <c r="U836" s="157"/>
      <c r="V836" s="157"/>
      <c r="W836" s="157"/>
      <c r="X836" s="157"/>
      <c r="Y836" s="157"/>
      <c r="Z836" s="157"/>
    </row>
    <row r="837" ht="9.75" customHeight="1">
      <c r="A837" s="157"/>
      <c r="B837" s="157"/>
      <c r="C837" s="157"/>
      <c r="D837" s="157"/>
      <c r="E837" s="157"/>
      <c r="F837" s="157"/>
      <c r="G837" s="157"/>
      <c r="H837" s="157"/>
      <c r="I837" s="157"/>
      <c r="J837" s="157"/>
      <c r="K837" s="157"/>
      <c r="L837" s="157"/>
      <c r="M837" s="157"/>
      <c r="N837" s="157"/>
      <c r="O837" s="157"/>
      <c r="P837" s="157"/>
      <c r="Q837" s="157"/>
      <c r="R837" s="157"/>
      <c r="S837" s="157"/>
      <c r="T837" s="157"/>
      <c r="U837" s="157"/>
      <c r="V837" s="157"/>
      <c r="W837" s="157"/>
      <c r="X837" s="157"/>
      <c r="Y837" s="157"/>
      <c r="Z837" s="157"/>
    </row>
    <row r="838" ht="9.75" customHeight="1">
      <c r="A838" s="157"/>
      <c r="B838" s="157"/>
      <c r="C838" s="157"/>
      <c r="D838" s="157"/>
      <c r="E838" s="157"/>
      <c r="F838" s="157"/>
      <c r="G838" s="157"/>
      <c r="H838" s="157"/>
      <c r="I838" s="157"/>
      <c r="J838" s="157"/>
      <c r="K838" s="157"/>
      <c r="L838" s="157"/>
      <c r="M838" s="157"/>
      <c r="N838" s="157"/>
      <c r="O838" s="157"/>
      <c r="P838" s="157"/>
      <c r="Q838" s="157"/>
      <c r="R838" s="157"/>
      <c r="S838" s="157"/>
      <c r="T838" s="157"/>
      <c r="U838" s="157"/>
      <c r="V838" s="157"/>
      <c r="W838" s="157"/>
      <c r="X838" s="157"/>
      <c r="Y838" s="157"/>
      <c r="Z838" s="157"/>
    </row>
    <row r="839" ht="9.75" customHeight="1">
      <c r="A839" s="157"/>
      <c r="B839" s="157"/>
      <c r="C839" s="157"/>
      <c r="D839" s="157"/>
      <c r="E839" s="157"/>
      <c r="F839" s="157"/>
      <c r="G839" s="157"/>
      <c r="H839" s="157"/>
      <c r="I839" s="157"/>
      <c r="J839" s="157"/>
      <c r="K839" s="157"/>
      <c r="L839" s="157"/>
      <c r="M839" s="157"/>
      <c r="N839" s="157"/>
      <c r="O839" s="157"/>
      <c r="P839" s="157"/>
      <c r="Q839" s="157"/>
      <c r="R839" s="157"/>
      <c r="S839" s="157"/>
      <c r="T839" s="157"/>
      <c r="U839" s="157"/>
      <c r="V839" s="157"/>
      <c r="W839" s="157"/>
      <c r="X839" s="157"/>
      <c r="Y839" s="157"/>
      <c r="Z839" s="157"/>
    </row>
    <row r="840" ht="9.75" customHeight="1">
      <c r="A840" s="157"/>
      <c r="B840" s="157"/>
      <c r="C840" s="157"/>
      <c r="D840" s="157"/>
      <c r="E840" s="157"/>
      <c r="F840" s="157"/>
      <c r="G840" s="157"/>
      <c r="H840" s="157"/>
      <c r="I840" s="157"/>
      <c r="J840" s="157"/>
      <c r="K840" s="157"/>
      <c r="L840" s="157"/>
      <c r="M840" s="157"/>
      <c r="N840" s="157"/>
      <c r="O840" s="157"/>
      <c r="P840" s="157"/>
      <c r="Q840" s="157"/>
      <c r="R840" s="157"/>
      <c r="S840" s="157"/>
      <c r="T840" s="157"/>
      <c r="U840" s="157"/>
      <c r="V840" s="157"/>
      <c r="W840" s="157"/>
      <c r="X840" s="157"/>
      <c r="Y840" s="157"/>
      <c r="Z840" s="157"/>
    </row>
    <row r="841" ht="9.75" customHeight="1">
      <c r="A841" s="157"/>
      <c r="B841" s="157"/>
      <c r="C841" s="157"/>
      <c r="D841" s="157"/>
      <c r="E841" s="157"/>
      <c r="F841" s="157"/>
      <c r="G841" s="157"/>
      <c r="H841" s="157"/>
      <c r="I841" s="157"/>
      <c r="J841" s="157"/>
      <c r="K841" s="157"/>
      <c r="L841" s="157"/>
      <c r="M841" s="157"/>
      <c r="N841" s="157"/>
      <c r="O841" s="157"/>
      <c r="P841" s="157"/>
      <c r="Q841" s="157"/>
      <c r="R841" s="157"/>
      <c r="S841" s="157"/>
      <c r="T841" s="157"/>
      <c r="U841" s="157"/>
      <c r="V841" s="157"/>
      <c r="W841" s="157"/>
      <c r="X841" s="157"/>
      <c r="Y841" s="157"/>
      <c r="Z841" s="157"/>
    </row>
    <row r="842" ht="9.75" customHeight="1">
      <c r="A842" s="157"/>
      <c r="B842" s="157"/>
      <c r="C842" s="157"/>
      <c r="D842" s="157"/>
      <c r="E842" s="157"/>
      <c r="F842" s="157"/>
      <c r="G842" s="157"/>
      <c r="H842" s="157"/>
      <c r="I842" s="157"/>
      <c r="J842" s="157"/>
      <c r="K842" s="157"/>
      <c r="L842" s="157"/>
      <c r="M842" s="157"/>
      <c r="N842" s="157"/>
      <c r="O842" s="157"/>
      <c r="P842" s="157"/>
      <c r="Q842" s="157"/>
      <c r="R842" s="157"/>
      <c r="S842" s="157"/>
      <c r="T842" s="157"/>
      <c r="U842" s="157"/>
      <c r="V842" s="157"/>
      <c r="W842" s="157"/>
      <c r="X842" s="157"/>
      <c r="Y842" s="157"/>
      <c r="Z842" s="157"/>
    </row>
    <row r="843" ht="9.75" customHeight="1">
      <c r="A843" s="157"/>
      <c r="B843" s="157"/>
      <c r="C843" s="157"/>
      <c r="D843" s="157"/>
      <c r="E843" s="157"/>
      <c r="F843" s="157"/>
      <c r="G843" s="157"/>
      <c r="H843" s="157"/>
      <c r="I843" s="157"/>
      <c r="J843" s="157"/>
      <c r="K843" s="157"/>
      <c r="L843" s="157"/>
      <c r="M843" s="157"/>
      <c r="N843" s="157"/>
      <c r="O843" s="157"/>
      <c r="P843" s="157"/>
      <c r="Q843" s="157"/>
      <c r="R843" s="157"/>
      <c r="S843" s="157"/>
      <c r="T843" s="157"/>
      <c r="U843" s="157"/>
      <c r="V843" s="157"/>
      <c r="W843" s="157"/>
      <c r="X843" s="157"/>
      <c r="Y843" s="157"/>
      <c r="Z843" s="157"/>
    </row>
    <row r="844" ht="9.75" customHeight="1">
      <c r="A844" s="157"/>
      <c r="B844" s="157"/>
      <c r="C844" s="157"/>
      <c r="D844" s="157"/>
      <c r="E844" s="157"/>
      <c r="F844" s="157"/>
      <c r="G844" s="157"/>
      <c r="H844" s="157"/>
      <c r="I844" s="157"/>
      <c r="J844" s="157"/>
      <c r="K844" s="157"/>
      <c r="L844" s="157"/>
      <c r="M844" s="157"/>
      <c r="N844" s="157"/>
      <c r="O844" s="157"/>
      <c r="P844" s="157"/>
      <c r="Q844" s="157"/>
      <c r="R844" s="157"/>
      <c r="S844" s="157"/>
      <c r="T844" s="157"/>
      <c r="U844" s="157"/>
      <c r="V844" s="157"/>
      <c r="W844" s="157"/>
      <c r="X844" s="157"/>
      <c r="Y844" s="157"/>
      <c r="Z844" s="157"/>
    </row>
    <row r="845" ht="9.75" customHeight="1">
      <c r="A845" s="157"/>
      <c r="B845" s="157"/>
      <c r="C845" s="157"/>
      <c r="D845" s="157"/>
      <c r="E845" s="157"/>
      <c r="F845" s="157"/>
      <c r="G845" s="157"/>
      <c r="H845" s="157"/>
      <c r="I845" s="157"/>
      <c r="J845" s="157"/>
      <c r="K845" s="157"/>
      <c r="L845" s="157"/>
      <c r="M845" s="157"/>
      <c r="N845" s="157"/>
      <c r="O845" s="157"/>
      <c r="P845" s="157"/>
      <c r="Q845" s="157"/>
      <c r="R845" s="157"/>
      <c r="S845" s="157"/>
      <c r="T845" s="157"/>
      <c r="U845" s="157"/>
      <c r="V845" s="157"/>
      <c r="W845" s="157"/>
      <c r="X845" s="157"/>
      <c r="Y845" s="157"/>
      <c r="Z845" s="157"/>
    </row>
    <row r="846" ht="9.75" customHeight="1">
      <c r="A846" s="157"/>
      <c r="B846" s="157"/>
      <c r="C846" s="157"/>
      <c r="D846" s="157"/>
      <c r="E846" s="157"/>
      <c r="F846" s="157"/>
      <c r="G846" s="157"/>
      <c r="H846" s="157"/>
      <c r="I846" s="157"/>
      <c r="J846" s="157"/>
      <c r="K846" s="157"/>
      <c r="L846" s="157"/>
      <c r="M846" s="157"/>
      <c r="N846" s="157"/>
      <c r="O846" s="157"/>
      <c r="P846" s="157"/>
      <c r="Q846" s="157"/>
      <c r="R846" s="157"/>
      <c r="S846" s="157"/>
      <c r="T846" s="157"/>
      <c r="U846" s="157"/>
      <c r="V846" s="157"/>
      <c r="W846" s="157"/>
      <c r="X846" s="157"/>
      <c r="Y846" s="157"/>
      <c r="Z846" s="157"/>
    </row>
    <row r="847" ht="9.75" customHeight="1">
      <c r="A847" s="157"/>
      <c r="B847" s="157"/>
      <c r="C847" s="157"/>
      <c r="D847" s="157"/>
      <c r="E847" s="157"/>
      <c r="F847" s="157"/>
      <c r="G847" s="157"/>
      <c r="H847" s="157"/>
      <c r="I847" s="157"/>
      <c r="J847" s="157"/>
      <c r="K847" s="157"/>
      <c r="L847" s="157"/>
      <c r="M847" s="157"/>
      <c r="N847" s="157"/>
      <c r="O847" s="157"/>
      <c r="P847" s="157"/>
      <c r="Q847" s="157"/>
      <c r="R847" s="157"/>
      <c r="S847" s="157"/>
      <c r="T847" s="157"/>
      <c r="U847" s="157"/>
      <c r="V847" s="157"/>
      <c r="W847" s="157"/>
      <c r="X847" s="157"/>
      <c r="Y847" s="157"/>
      <c r="Z847" s="157"/>
    </row>
    <row r="848" ht="9.75" customHeight="1">
      <c r="A848" s="157"/>
      <c r="B848" s="157"/>
      <c r="C848" s="157"/>
      <c r="D848" s="157"/>
      <c r="E848" s="157"/>
      <c r="F848" s="157"/>
      <c r="G848" s="157"/>
      <c r="H848" s="157"/>
      <c r="I848" s="157"/>
      <c r="J848" s="157"/>
      <c r="K848" s="157"/>
      <c r="L848" s="157"/>
      <c r="M848" s="157"/>
      <c r="N848" s="157"/>
      <c r="O848" s="157"/>
      <c r="P848" s="157"/>
      <c r="Q848" s="157"/>
      <c r="R848" s="157"/>
      <c r="S848" s="157"/>
      <c r="T848" s="157"/>
      <c r="U848" s="157"/>
      <c r="V848" s="157"/>
      <c r="W848" s="157"/>
      <c r="X848" s="157"/>
      <c r="Y848" s="157"/>
      <c r="Z848" s="157"/>
    </row>
    <row r="849" ht="9.75" customHeight="1">
      <c r="A849" s="157"/>
      <c r="B849" s="157"/>
      <c r="C849" s="157"/>
      <c r="D849" s="157"/>
      <c r="E849" s="157"/>
      <c r="F849" s="157"/>
      <c r="G849" s="157"/>
      <c r="H849" s="157"/>
      <c r="I849" s="157"/>
      <c r="J849" s="157"/>
      <c r="K849" s="157"/>
      <c r="L849" s="157"/>
      <c r="M849" s="157"/>
      <c r="N849" s="157"/>
      <c r="O849" s="157"/>
      <c r="P849" s="157"/>
      <c r="Q849" s="157"/>
      <c r="R849" s="157"/>
      <c r="S849" s="157"/>
      <c r="T849" s="157"/>
      <c r="U849" s="157"/>
      <c r="V849" s="157"/>
      <c r="W849" s="157"/>
      <c r="X849" s="157"/>
      <c r="Y849" s="157"/>
      <c r="Z849" s="157"/>
    </row>
    <row r="850" ht="9.75" customHeight="1">
      <c r="A850" s="157"/>
      <c r="B850" s="157"/>
      <c r="C850" s="157"/>
      <c r="D850" s="157"/>
      <c r="E850" s="157"/>
      <c r="F850" s="157"/>
      <c r="G850" s="157"/>
      <c r="H850" s="157"/>
      <c r="I850" s="157"/>
      <c r="J850" s="157"/>
      <c r="K850" s="157"/>
      <c r="L850" s="157"/>
      <c r="M850" s="157"/>
      <c r="N850" s="157"/>
      <c r="O850" s="157"/>
      <c r="P850" s="157"/>
      <c r="Q850" s="157"/>
      <c r="R850" s="157"/>
      <c r="S850" s="157"/>
      <c r="T850" s="157"/>
      <c r="U850" s="157"/>
      <c r="V850" s="157"/>
      <c r="W850" s="157"/>
      <c r="X850" s="157"/>
      <c r="Y850" s="157"/>
      <c r="Z850" s="157"/>
    </row>
    <row r="851" ht="9.75" customHeight="1">
      <c r="A851" s="157"/>
      <c r="B851" s="157"/>
      <c r="C851" s="157"/>
      <c r="D851" s="157"/>
      <c r="E851" s="157"/>
      <c r="F851" s="157"/>
      <c r="G851" s="157"/>
      <c r="H851" s="157"/>
      <c r="I851" s="157"/>
      <c r="J851" s="157"/>
      <c r="K851" s="157"/>
      <c r="L851" s="157"/>
      <c r="M851" s="157"/>
      <c r="N851" s="157"/>
      <c r="O851" s="157"/>
      <c r="P851" s="157"/>
      <c r="Q851" s="157"/>
      <c r="R851" s="157"/>
      <c r="S851" s="157"/>
      <c r="T851" s="157"/>
      <c r="U851" s="157"/>
      <c r="V851" s="157"/>
      <c r="W851" s="157"/>
      <c r="X851" s="157"/>
      <c r="Y851" s="157"/>
      <c r="Z851" s="157"/>
    </row>
    <row r="852" ht="9.75" customHeight="1">
      <c r="A852" s="157"/>
      <c r="B852" s="157"/>
      <c r="C852" s="157"/>
      <c r="D852" s="157"/>
      <c r="E852" s="157"/>
      <c r="F852" s="157"/>
      <c r="G852" s="157"/>
      <c r="H852" s="157"/>
      <c r="I852" s="157"/>
      <c r="J852" s="157"/>
      <c r="K852" s="157"/>
      <c r="L852" s="157"/>
      <c r="M852" s="157"/>
      <c r="N852" s="157"/>
      <c r="O852" s="157"/>
      <c r="P852" s="157"/>
      <c r="Q852" s="157"/>
      <c r="R852" s="157"/>
      <c r="S852" s="157"/>
      <c r="T852" s="157"/>
      <c r="U852" s="157"/>
      <c r="V852" s="157"/>
      <c r="W852" s="157"/>
      <c r="X852" s="157"/>
      <c r="Y852" s="157"/>
      <c r="Z852" s="157"/>
    </row>
    <row r="853" ht="9.75" customHeight="1">
      <c r="A853" s="157"/>
      <c r="B853" s="157"/>
      <c r="C853" s="157"/>
      <c r="D853" s="157"/>
      <c r="E853" s="157"/>
      <c r="F853" s="157"/>
      <c r="G853" s="157"/>
      <c r="H853" s="157"/>
      <c r="I853" s="157"/>
      <c r="J853" s="157"/>
      <c r="K853" s="157"/>
      <c r="L853" s="157"/>
      <c r="M853" s="157"/>
      <c r="N853" s="157"/>
      <c r="O853" s="157"/>
      <c r="P853" s="157"/>
      <c r="Q853" s="157"/>
      <c r="R853" s="157"/>
      <c r="S853" s="157"/>
      <c r="T853" s="157"/>
      <c r="U853" s="157"/>
      <c r="V853" s="157"/>
      <c r="W853" s="157"/>
      <c r="X853" s="157"/>
      <c r="Y853" s="157"/>
      <c r="Z853" s="157"/>
    </row>
    <row r="854" ht="9.75" customHeight="1">
      <c r="A854" s="157"/>
      <c r="B854" s="157"/>
      <c r="C854" s="157"/>
      <c r="D854" s="157"/>
      <c r="E854" s="157"/>
      <c r="F854" s="157"/>
      <c r="G854" s="157"/>
      <c r="H854" s="157"/>
      <c r="I854" s="157"/>
      <c r="J854" s="157"/>
      <c r="K854" s="157"/>
      <c r="L854" s="157"/>
      <c r="M854" s="157"/>
      <c r="N854" s="157"/>
      <c r="O854" s="157"/>
      <c r="P854" s="157"/>
      <c r="Q854" s="157"/>
      <c r="R854" s="157"/>
      <c r="S854" s="157"/>
      <c r="T854" s="157"/>
      <c r="U854" s="157"/>
      <c r="V854" s="157"/>
      <c r="W854" s="157"/>
      <c r="X854" s="157"/>
      <c r="Y854" s="157"/>
      <c r="Z854" s="157"/>
    </row>
    <row r="855" ht="9.75" customHeight="1">
      <c r="A855" s="157"/>
      <c r="B855" s="157"/>
      <c r="C855" s="157"/>
      <c r="D855" s="157"/>
      <c r="E855" s="157"/>
      <c r="F855" s="157"/>
      <c r="G855" s="157"/>
      <c r="H855" s="157"/>
      <c r="I855" s="157"/>
      <c r="J855" s="157"/>
      <c r="K855" s="157"/>
      <c r="L855" s="157"/>
      <c r="M855" s="157"/>
      <c r="N855" s="157"/>
      <c r="O855" s="157"/>
      <c r="P855" s="157"/>
      <c r="Q855" s="157"/>
      <c r="R855" s="157"/>
      <c r="S855" s="157"/>
      <c r="T855" s="157"/>
      <c r="U855" s="157"/>
      <c r="V855" s="157"/>
      <c r="W855" s="157"/>
      <c r="X855" s="157"/>
      <c r="Y855" s="157"/>
      <c r="Z855" s="157"/>
    </row>
    <row r="856" ht="9.75" customHeight="1">
      <c r="A856" s="157"/>
      <c r="B856" s="157"/>
      <c r="C856" s="157"/>
      <c r="D856" s="157"/>
      <c r="E856" s="157"/>
      <c r="F856" s="157"/>
      <c r="G856" s="157"/>
      <c r="H856" s="157"/>
      <c r="I856" s="157"/>
      <c r="J856" s="157"/>
      <c r="K856" s="157"/>
      <c r="L856" s="157"/>
      <c r="M856" s="157"/>
      <c r="N856" s="157"/>
      <c r="O856" s="157"/>
      <c r="P856" s="157"/>
      <c r="Q856" s="157"/>
      <c r="R856" s="157"/>
      <c r="S856" s="157"/>
      <c r="T856" s="157"/>
      <c r="U856" s="157"/>
      <c r="V856" s="157"/>
      <c r="W856" s="157"/>
      <c r="X856" s="157"/>
      <c r="Y856" s="157"/>
      <c r="Z856" s="157"/>
    </row>
    <row r="857" ht="9.75" customHeight="1">
      <c r="A857" s="157"/>
      <c r="B857" s="157"/>
      <c r="C857" s="157"/>
      <c r="D857" s="157"/>
      <c r="E857" s="157"/>
      <c r="F857" s="157"/>
      <c r="G857" s="157"/>
      <c r="H857" s="157"/>
      <c r="I857" s="157"/>
      <c r="J857" s="157"/>
      <c r="K857" s="157"/>
      <c r="L857" s="157"/>
      <c r="M857" s="157"/>
      <c r="N857" s="157"/>
      <c r="O857" s="157"/>
      <c r="P857" s="157"/>
      <c r="Q857" s="157"/>
      <c r="R857" s="157"/>
      <c r="S857" s="157"/>
      <c r="T857" s="157"/>
      <c r="U857" s="157"/>
      <c r="V857" s="157"/>
      <c r="W857" s="157"/>
      <c r="X857" s="157"/>
      <c r="Y857" s="157"/>
      <c r="Z857" s="157"/>
    </row>
    <row r="858" ht="9.75" customHeight="1">
      <c r="A858" s="157"/>
      <c r="B858" s="157"/>
      <c r="C858" s="157"/>
      <c r="D858" s="157"/>
      <c r="E858" s="157"/>
      <c r="F858" s="157"/>
      <c r="G858" s="157"/>
      <c r="H858" s="157"/>
      <c r="I858" s="157"/>
      <c r="J858" s="157"/>
      <c r="K858" s="157"/>
      <c r="L858" s="157"/>
      <c r="M858" s="157"/>
      <c r="N858" s="157"/>
      <c r="O858" s="157"/>
      <c r="P858" s="157"/>
      <c r="Q858" s="157"/>
      <c r="R858" s="157"/>
      <c r="S858" s="157"/>
      <c r="T858" s="157"/>
      <c r="U858" s="157"/>
      <c r="V858" s="157"/>
      <c r="W858" s="157"/>
      <c r="X858" s="157"/>
      <c r="Y858" s="157"/>
      <c r="Z858" s="157"/>
    </row>
    <row r="859" ht="9.75" customHeight="1">
      <c r="A859" s="157"/>
      <c r="B859" s="157"/>
      <c r="C859" s="157"/>
      <c r="D859" s="157"/>
      <c r="E859" s="157"/>
      <c r="F859" s="157"/>
      <c r="G859" s="157"/>
      <c r="H859" s="157"/>
      <c r="I859" s="157"/>
      <c r="J859" s="157"/>
      <c r="K859" s="157"/>
      <c r="L859" s="157"/>
      <c r="M859" s="157"/>
      <c r="N859" s="157"/>
      <c r="O859" s="157"/>
      <c r="P859" s="157"/>
      <c r="Q859" s="157"/>
      <c r="R859" s="157"/>
      <c r="S859" s="157"/>
      <c r="T859" s="157"/>
      <c r="U859" s="157"/>
      <c r="V859" s="157"/>
      <c r="W859" s="157"/>
      <c r="X859" s="157"/>
      <c r="Y859" s="157"/>
      <c r="Z859" s="157"/>
    </row>
    <row r="860" ht="9.75" customHeight="1">
      <c r="A860" s="157"/>
      <c r="B860" s="157"/>
      <c r="C860" s="157"/>
      <c r="D860" s="157"/>
      <c r="E860" s="157"/>
      <c r="F860" s="157"/>
      <c r="G860" s="157"/>
      <c r="H860" s="157"/>
      <c r="I860" s="157"/>
      <c r="J860" s="157"/>
      <c r="K860" s="157"/>
      <c r="L860" s="157"/>
      <c r="M860" s="157"/>
      <c r="N860" s="157"/>
      <c r="O860" s="157"/>
      <c r="P860" s="157"/>
      <c r="Q860" s="157"/>
      <c r="R860" s="157"/>
      <c r="S860" s="157"/>
      <c r="T860" s="157"/>
      <c r="U860" s="157"/>
      <c r="V860" s="157"/>
      <c r="W860" s="157"/>
      <c r="X860" s="157"/>
      <c r="Y860" s="157"/>
      <c r="Z860" s="157"/>
    </row>
    <row r="861" ht="9.75" customHeight="1">
      <c r="A861" s="157"/>
      <c r="B861" s="157"/>
      <c r="C861" s="157"/>
      <c r="D861" s="157"/>
      <c r="E861" s="157"/>
      <c r="F861" s="157"/>
      <c r="G861" s="157"/>
      <c r="H861" s="157"/>
      <c r="I861" s="157"/>
      <c r="J861" s="157"/>
      <c r="K861" s="157"/>
      <c r="L861" s="157"/>
      <c r="M861" s="157"/>
      <c r="N861" s="157"/>
      <c r="O861" s="157"/>
      <c r="P861" s="157"/>
      <c r="Q861" s="157"/>
      <c r="R861" s="157"/>
      <c r="S861" s="157"/>
      <c r="T861" s="157"/>
      <c r="U861" s="157"/>
      <c r="V861" s="157"/>
      <c r="W861" s="157"/>
      <c r="X861" s="157"/>
      <c r="Y861" s="157"/>
      <c r="Z861" s="157"/>
    </row>
    <row r="862" ht="9.75" customHeight="1">
      <c r="A862" s="157"/>
      <c r="B862" s="157"/>
      <c r="C862" s="157"/>
      <c r="D862" s="157"/>
      <c r="E862" s="157"/>
      <c r="F862" s="157"/>
      <c r="G862" s="157"/>
      <c r="H862" s="157"/>
      <c r="I862" s="157"/>
      <c r="J862" s="157"/>
      <c r="K862" s="157"/>
      <c r="L862" s="157"/>
      <c r="M862" s="157"/>
      <c r="N862" s="157"/>
      <c r="O862" s="157"/>
      <c r="P862" s="157"/>
      <c r="Q862" s="157"/>
      <c r="R862" s="157"/>
      <c r="S862" s="157"/>
      <c r="T862" s="157"/>
      <c r="U862" s="157"/>
      <c r="V862" s="157"/>
      <c r="W862" s="157"/>
      <c r="X862" s="157"/>
      <c r="Y862" s="157"/>
      <c r="Z862" s="157"/>
    </row>
    <row r="863" ht="9.75" customHeight="1">
      <c r="A863" s="157"/>
      <c r="B863" s="157"/>
      <c r="C863" s="157"/>
      <c r="D863" s="157"/>
      <c r="E863" s="157"/>
      <c r="F863" s="157"/>
      <c r="G863" s="157"/>
      <c r="H863" s="157"/>
      <c r="I863" s="157"/>
      <c r="J863" s="157"/>
      <c r="K863" s="157"/>
      <c r="L863" s="157"/>
      <c r="M863" s="157"/>
      <c r="N863" s="157"/>
      <c r="O863" s="157"/>
      <c r="P863" s="157"/>
      <c r="Q863" s="157"/>
      <c r="R863" s="157"/>
      <c r="S863" s="157"/>
      <c r="T863" s="157"/>
      <c r="U863" s="157"/>
      <c r="V863" s="157"/>
      <c r="W863" s="157"/>
      <c r="X863" s="157"/>
      <c r="Y863" s="157"/>
      <c r="Z863" s="157"/>
    </row>
    <row r="864" ht="9.75" customHeight="1">
      <c r="A864" s="157"/>
      <c r="B864" s="157"/>
      <c r="C864" s="157"/>
      <c r="D864" s="157"/>
      <c r="E864" s="157"/>
      <c r="F864" s="157"/>
      <c r="G864" s="157"/>
      <c r="H864" s="157"/>
      <c r="I864" s="157"/>
      <c r="J864" s="157"/>
      <c r="K864" s="157"/>
      <c r="L864" s="157"/>
      <c r="M864" s="157"/>
      <c r="N864" s="157"/>
      <c r="O864" s="157"/>
      <c r="P864" s="157"/>
      <c r="Q864" s="157"/>
      <c r="R864" s="157"/>
      <c r="S864" s="157"/>
      <c r="T864" s="157"/>
      <c r="U864" s="157"/>
      <c r="V864" s="157"/>
      <c r="W864" s="157"/>
      <c r="X864" s="157"/>
      <c r="Y864" s="157"/>
      <c r="Z864" s="157"/>
    </row>
    <row r="865" ht="9.75" customHeight="1">
      <c r="A865" s="157"/>
      <c r="B865" s="157"/>
      <c r="C865" s="157"/>
      <c r="D865" s="157"/>
      <c r="E865" s="157"/>
      <c r="F865" s="157"/>
      <c r="G865" s="157"/>
      <c r="H865" s="157"/>
      <c r="I865" s="157"/>
      <c r="J865" s="157"/>
      <c r="K865" s="157"/>
      <c r="L865" s="157"/>
      <c r="M865" s="157"/>
      <c r="N865" s="157"/>
      <c r="O865" s="157"/>
      <c r="P865" s="157"/>
      <c r="Q865" s="157"/>
      <c r="R865" s="157"/>
      <c r="S865" s="157"/>
      <c r="T865" s="157"/>
      <c r="U865" s="157"/>
      <c r="V865" s="157"/>
      <c r="W865" s="157"/>
      <c r="X865" s="157"/>
      <c r="Y865" s="157"/>
      <c r="Z865" s="157"/>
    </row>
    <row r="866" ht="9.75" customHeight="1">
      <c r="A866" s="157"/>
      <c r="B866" s="157"/>
      <c r="C866" s="157"/>
      <c r="D866" s="157"/>
      <c r="E866" s="157"/>
      <c r="F866" s="157"/>
      <c r="G866" s="157"/>
      <c r="H866" s="157"/>
      <c r="I866" s="157"/>
      <c r="J866" s="157"/>
      <c r="K866" s="157"/>
      <c r="L866" s="157"/>
      <c r="M866" s="157"/>
      <c r="N866" s="157"/>
      <c r="O866" s="157"/>
      <c r="P866" s="157"/>
      <c r="Q866" s="157"/>
      <c r="R866" s="157"/>
      <c r="S866" s="157"/>
      <c r="T866" s="157"/>
      <c r="U866" s="157"/>
      <c r="V866" s="157"/>
      <c r="W866" s="157"/>
      <c r="X866" s="157"/>
      <c r="Y866" s="157"/>
      <c r="Z866" s="157"/>
    </row>
    <row r="867" ht="9.75" customHeight="1">
      <c r="A867" s="157"/>
      <c r="B867" s="157"/>
      <c r="C867" s="157"/>
      <c r="D867" s="157"/>
      <c r="E867" s="157"/>
      <c r="F867" s="157"/>
      <c r="G867" s="157"/>
      <c r="H867" s="157"/>
      <c r="I867" s="157"/>
      <c r="J867" s="157"/>
      <c r="K867" s="157"/>
      <c r="L867" s="157"/>
      <c r="M867" s="157"/>
      <c r="N867" s="157"/>
      <c r="O867" s="157"/>
      <c r="P867" s="157"/>
      <c r="Q867" s="157"/>
      <c r="R867" s="157"/>
      <c r="S867" s="157"/>
      <c r="T867" s="157"/>
      <c r="U867" s="157"/>
      <c r="V867" s="157"/>
      <c r="W867" s="157"/>
      <c r="X867" s="157"/>
      <c r="Y867" s="157"/>
      <c r="Z867" s="157"/>
    </row>
    <row r="868" ht="9.75" customHeight="1">
      <c r="A868" s="157"/>
      <c r="B868" s="157"/>
      <c r="C868" s="157"/>
      <c r="D868" s="157"/>
      <c r="E868" s="157"/>
      <c r="F868" s="157"/>
      <c r="G868" s="157"/>
      <c r="H868" s="157"/>
      <c r="I868" s="157"/>
      <c r="J868" s="157"/>
      <c r="K868" s="157"/>
      <c r="L868" s="157"/>
      <c r="M868" s="157"/>
      <c r="N868" s="157"/>
      <c r="O868" s="157"/>
      <c r="P868" s="157"/>
      <c r="Q868" s="157"/>
      <c r="R868" s="157"/>
      <c r="S868" s="157"/>
      <c r="T868" s="157"/>
      <c r="U868" s="157"/>
      <c r="V868" s="157"/>
      <c r="W868" s="157"/>
      <c r="X868" s="157"/>
      <c r="Y868" s="157"/>
      <c r="Z868" s="157"/>
    </row>
    <row r="869" ht="9.75" customHeight="1">
      <c r="A869" s="157"/>
      <c r="B869" s="157"/>
      <c r="C869" s="157"/>
      <c r="D869" s="157"/>
      <c r="E869" s="157"/>
      <c r="F869" s="157"/>
      <c r="G869" s="157"/>
      <c r="H869" s="157"/>
      <c r="I869" s="157"/>
      <c r="J869" s="157"/>
      <c r="K869" s="157"/>
      <c r="L869" s="157"/>
      <c r="M869" s="157"/>
      <c r="N869" s="157"/>
      <c r="O869" s="157"/>
      <c r="P869" s="157"/>
      <c r="Q869" s="157"/>
      <c r="R869" s="157"/>
      <c r="S869" s="157"/>
      <c r="T869" s="157"/>
      <c r="U869" s="157"/>
      <c r="V869" s="157"/>
      <c r="W869" s="157"/>
      <c r="X869" s="157"/>
      <c r="Y869" s="157"/>
      <c r="Z869" s="157"/>
    </row>
    <row r="870" ht="9.75" customHeight="1">
      <c r="A870" s="157"/>
      <c r="B870" s="157"/>
      <c r="C870" s="157"/>
      <c r="D870" s="157"/>
      <c r="E870" s="157"/>
      <c r="F870" s="157"/>
      <c r="G870" s="157"/>
      <c r="H870" s="157"/>
      <c r="I870" s="157"/>
      <c r="J870" s="157"/>
      <c r="K870" s="157"/>
      <c r="L870" s="157"/>
      <c r="M870" s="157"/>
      <c r="N870" s="157"/>
      <c r="O870" s="157"/>
      <c r="P870" s="157"/>
      <c r="Q870" s="157"/>
      <c r="R870" s="157"/>
      <c r="S870" s="157"/>
      <c r="T870" s="157"/>
      <c r="U870" s="157"/>
      <c r="V870" s="157"/>
      <c r="W870" s="157"/>
      <c r="X870" s="157"/>
      <c r="Y870" s="157"/>
      <c r="Z870" s="157"/>
    </row>
    <row r="871" ht="9.75" customHeight="1">
      <c r="A871" s="157"/>
      <c r="B871" s="157"/>
      <c r="C871" s="157"/>
      <c r="D871" s="157"/>
      <c r="E871" s="157"/>
      <c r="F871" s="157"/>
      <c r="G871" s="157"/>
      <c r="H871" s="157"/>
      <c r="I871" s="157"/>
      <c r="J871" s="157"/>
      <c r="K871" s="157"/>
      <c r="L871" s="157"/>
      <c r="M871" s="157"/>
      <c r="N871" s="157"/>
      <c r="O871" s="157"/>
      <c r="P871" s="157"/>
      <c r="Q871" s="157"/>
      <c r="R871" s="157"/>
      <c r="S871" s="157"/>
      <c r="T871" s="157"/>
      <c r="U871" s="157"/>
      <c r="V871" s="157"/>
      <c r="W871" s="157"/>
      <c r="X871" s="157"/>
      <c r="Y871" s="157"/>
      <c r="Z871" s="157"/>
    </row>
    <row r="872" ht="9.75" customHeight="1">
      <c r="A872" s="157"/>
      <c r="B872" s="157"/>
      <c r="C872" s="157"/>
      <c r="D872" s="157"/>
      <c r="E872" s="157"/>
      <c r="F872" s="157"/>
      <c r="G872" s="157"/>
      <c r="H872" s="157"/>
      <c r="I872" s="157"/>
      <c r="J872" s="157"/>
      <c r="K872" s="157"/>
      <c r="L872" s="157"/>
      <c r="M872" s="157"/>
      <c r="N872" s="157"/>
      <c r="O872" s="157"/>
      <c r="P872" s="157"/>
      <c r="Q872" s="157"/>
      <c r="R872" s="157"/>
      <c r="S872" s="157"/>
      <c r="T872" s="157"/>
      <c r="U872" s="157"/>
      <c r="V872" s="157"/>
      <c r="W872" s="157"/>
      <c r="X872" s="157"/>
      <c r="Y872" s="157"/>
      <c r="Z872" s="157"/>
    </row>
    <row r="873" ht="9.75" customHeight="1">
      <c r="A873" s="157"/>
      <c r="B873" s="157"/>
      <c r="C873" s="157"/>
      <c r="D873" s="157"/>
      <c r="E873" s="157"/>
      <c r="F873" s="157"/>
      <c r="G873" s="157"/>
      <c r="H873" s="157"/>
      <c r="I873" s="157"/>
      <c r="J873" s="157"/>
      <c r="K873" s="157"/>
      <c r="L873" s="157"/>
      <c r="M873" s="157"/>
      <c r="N873" s="157"/>
      <c r="O873" s="157"/>
      <c r="P873" s="157"/>
      <c r="Q873" s="157"/>
      <c r="R873" s="157"/>
      <c r="S873" s="157"/>
      <c r="T873" s="157"/>
      <c r="U873" s="157"/>
      <c r="V873" s="157"/>
      <c r="W873" s="157"/>
      <c r="X873" s="157"/>
      <c r="Y873" s="157"/>
      <c r="Z873" s="157"/>
    </row>
    <row r="874" ht="9.75" customHeight="1">
      <c r="A874" s="157"/>
      <c r="B874" s="157"/>
      <c r="C874" s="157"/>
      <c r="D874" s="157"/>
      <c r="E874" s="157"/>
      <c r="F874" s="157"/>
      <c r="G874" s="157"/>
      <c r="H874" s="157"/>
      <c r="I874" s="157"/>
      <c r="J874" s="157"/>
      <c r="K874" s="157"/>
      <c r="L874" s="157"/>
      <c r="M874" s="157"/>
      <c r="N874" s="157"/>
      <c r="O874" s="157"/>
      <c r="P874" s="157"/>
      <c r="Q874" s="157"/>
      <c r="R874" s="157"/>
      <c r="S874" s="157"/>
      <c r="T874" s="157"/>
      <c r="U874" s="157"/>
      <c r="V874" s="157"/>
      <c r="W874" s="157"/>
      <c r="X874" s="157"/>
      <c r="Y874" s="157"/>
      <c r="Z874" s="157"/>
    </row>
    <row r="875" ht="9.75" customHeight="1">
      <c r="A875" s="157"/>
      <c r="B875" s="157"/>
      <c r="C875" s="157"/>
      <c r="D875" s="157"/>
      <c r="E875" s="157"/>
      <c r="F875" s="157"/>
      <c r="G875" s="157"/>
      <c r="H875" s="157"/>
      <c r="I875" s="157"/>
      <c r="J875" s="157"/>
      <c r="K875" s="157"/>
      <c r="L875" s="157"/>
      <c r="M875" s="157"/>
      <c r="N875" s="157"/>
      <c r="O875" s="157"/>
      <c r="P875" s="157"/>
      <c r="Q875" s="157"/>
      <c r="R875" s="157"/>
      <c r="S875" s="157"/>
      <c r="T875" s="157"/>
      <c r="U875" s="157"/>
      <c r="V875" s="157"/>
      <c r="W875" s="157"/>
      <c r="X875" s="157"/>
      <c r="Y875" s="157"/>
      <c r="Z875" s="157"/>
    </row>
    <row r="876" ht="9.75" customHeight="1">
      <c r="A876" s="157"/>
      <c r="B876" s="157"/>
      <c r="C876" s="157"/>
      <c r="D876" s="157"/>
      <c r="E876" s="157"/>
      <c r="F876" s="157"/>
      <c r="G876" s="157"/>
      <c r="H876" s="157"/>
      <c r="I876" s="157"/>
      <c r="J876" s="157"/>
      <c r="K876" s="157"/>
      <c r="L876" s="157"/>
      <c r="M876" s="157"/>
      <c r="N876" s="157"/>
      <c r="O876" s="157"/>
      <c r="P876" s="157"/>
      <c r="Q876" s="157"/>
      <c r="R876" s="157"/>
      <c r="S876" s="157"/>
      <c r="T876" s="157"/>
      <c r="U876" s="157"/>
      <c r="V876" s="157"/>
      <c r="W876" s="157"/>
      <c r="X876" s="157"/>
      <c r="Y876" s="157"/>
      <c r="Z876" s="157"/>
    </row>
    <row r="877" ht="9.75" customHeight="1">
      <c r="A877" s="157"/>
      <c r="B877" s="157"/>
      <c r="C877" s="157"/>
      <c r="D877" s="157"/>
      <c r="E877" s="157"/>
      <c r="F877" s="157"/>
      <c r="G877" s="157"/>
      <c r="H877" s="157"/>
      <c r="I877" s="157"/>
      <c r="J877" s="157"/>
      <c r="K877" s="157"/>
      <c r="L877" s="157"/>
      <c r="M877" s="157"/>
      <c r="N877" s="157"/>
      <c r="O877" s="157"/>
      <c r="P877" s="157"/>
      <c r="Q877" s="157"/>
      <c r="R877" s="157"/>
      <c r="S877" s="157"/>
      <c r="T877" s="157"/>
      <c r="U877" s="157"/>
      <c r="V877" s="157"/>
      <c r="W877" s="157"/>
      <c r="X877" s="157"/>
      <c r="Y877" s="157"/>
      <c r="Z877" s="157"/>
    </row>
    <row r="878" ht="9.75" customHeight="1">
      <c r="A878" s="157"/>
      <c r="B878" s="157"/>
      <c r="C878" s="157"/>
      <c r="D878" s="157"/>
      <c r="E878" s="157"/>
      <c r="F878" s="157"/>
      <c r="G878" s="157"/>
      <c r="H878" s="157"/>
      <c r="I878" s="157"/>
      <c r="J878" s="157"/>
      <c r="K878" s="157"/>
      <c r="L878" s="157"/>
      <c r="M878" s="157"/>
      <c r="N878" s="157"/>
      <c r="O878" s="157"/>
      <c r="P878" s="157"/>
      <c r="Q878" s="157"/>
      <c r="R878" s="157"/>
      <c r="S878" s="157"/>
      <c r="T878" s="157"/>
      <c r="U878" s="157"/>
      <c r="V878" s="157"/>
      <c r="W878" s="157"/>
      <c r="X878" s="157"/>
      <c r="Y878" s="157"/>
      <c r="Z878" s="157"/>
    </row>
    <row r="879" ht="9.75" customHeight="1">
      <c r="A879" s="157"/>
      <c r="B879" s="157"/>
      <c r="C879" s="157"/>
      <c r="D879" s="157"/>
      <c r="E879" s="157"/>
      <c r="F879" s="157"/>
      <c r="G879" s="157"/>
      <c r="H879" s="157"/>
      <c r="I879" s="157"/>
      <c r="J879" s="157"/>
      <c r="K879" s="157"/>
      <c r="L879" s="157"/>
      <c r="M879" s="157"/>
      <c r="N879" s="157"/>
      <c r="O879" s="157"/>
      <c r="P879" s="157"/>
      <c r="Q879" s="157"/>
      <c r="R879" s="157"/>
      <c r="S879" s="157"/>
      <c r="T879" s="157"/>
      <c r="U879" s="157"/>
      <c r="V879" s="157"/>
      <c r="W879" s="157"/>
      <c r="X879" s="157"/>
      <c r="Y879" s="157"/>
      <c r="Z879" s="157"/>
    </row>
    <row r="880" ht="9.75" customHeight="1">
      <c r="A880" s="157"/>
      <c r="B880" s="157"/>
      <c r="C880" s="157"/>
      <c r="D880" s="157"/>
      <c r="E880" s="157"/>
      <c r="F880" s="157"/>
      <c r="G880" s="157"/>
      <c r="H880" s="157"/>
      <c r="I880" s="157"/>
      <c r="J880" s="157"/>
      <c r="K880" s="157"/>
      <c r="L880" s="157"/>
      <c r="M880" s="157"/>
      <c r="N880" s="157"/>
      <c r="O880" s="157"/>
      <c r="P880" s="157"/>
      <c r="Q880" s="157"/>
      <c r="R880" s="157"/>
      <c r="S880" s="157"/>
      <c r="T880" s="157"/>
      <c r="U880" s="157"/>
      <c r="V880" s="157"/>
      <c r="W880" s="157"/>
      <c r="X880" s="157"/>
      <c r="Y880" s="157"/>
      <c r="Z880" s="157"/>
    </row>
    <row r="881" ht="9.75" customHeight="1">
      <c r="A881" s="157"/>
      <c r="B881" s="157"/>
      <c r="C881" s="157"/>
      <c r="D881" s="157"/>
      <c r="E881" s="157"/>
      <c r="F881" s="157"/>
      <c r="G881" s="157"/>
      <c r="H881" s="157"/>
      <c r="I881" s="157"/>
      <c r="J881" s="157"/>
      <c r="K881" s="157"/>
      <c r="L881" s="157"/>
      <c r="M881" s="157"/>
      <c r="N881" s="157"/>
      <c r="O881" s="157"/>
      <c r="P881" s="157"/>
      <c r="Q881" s="157"/>
      <c r="R881" s="157"/>
      <c r="S881" s="157"/>
      <c r="T881" s="157"/>
      <c r="U881" s="157"/>
      <c r="V881" s="157"/>
      <c r="W881" s="157"/>
      <c r="X881" s="157"/>
      <c r="Y881" s="157"/>
      <c r="Z881" s="157"/>
    </row>
    <row r="882" ht="9.75" customHeight="1">
      <c r="A882" s="157"/>
      <c r="B882" s="157"/>
      <c r="C882" s="157"/>
      <c r="D882" s="157"/>
      <c r="E882" s="157"/>
      <c r="F882" s="157"/>
      <c r="G882" s="157"/>
      <c r="H882" s="157"/>
      <c r="I882" s="157"/>
      <c r="J882" s="157"/>
      <c r="K882" s="157"/>
      <c r="L882" s="157"/>
      <c r="M882" s="157"/>
      <c r="N882" s="157"/>
      <c r="O882" s="157"/>
      <c r="P882" s="157"/>
      <c r="Q882" s="157"/>
      <c r="R882" s="157"/>
      <c r="S882" s="157"/>
      <c r="T882" s="157"/>
      <c r="U882" s="157"/>
      <c r="V882" s="157"/>
      <c r="W882" s="157"/>
      <c r="X882" s="157"/>
      <c r="Y882" s="157"/>
      <c r="Z882" s="157"/>
    </row>
    <row r="883" ht="9.75" customHeight="1">
      <c r="A883" s="157"/>
      <c r="B883" s="157"/>
      <c r="C883" s="157"/>
      <c r="D883" s="157"/>
      <c r="E883" s="157"/>
      <c r="F883" s="157"/>
      <c r="G883" s="157"/>
      <c r="H883" s="157"/>
      <c r="I883" s="157"/>
      <c r="J883" s="157"/>
      <c r="K883" s="157"/>
      <c r="L883" s="157"/>
      <c r="M883" s="157"/>
      <c r="N883" s="157"/>
      <c r="O883" s="157"/>
      <c r="P883" s="157"/>
      <c r="Q883" s="157"/>
      <c r="R883" s="157"/>
      <c r="S883" s="157"/>
      <c r="T883" s="157"/>
      <c r="U883" s="157"/>
      <c r="V883" s="157"/>
      <c r="W883" s="157"/>
      <c r="X883" s="157"/>
      <c r="Y883" s="157"/>
      <c r="Z883" s="157"/>
    </row>
    <row r="884" ht="9.75" customHeight="1">
      <c r="A884" s="157"/>
      <c r="B884" s="157"/>
      <c r="C884" s="157"/>
      <c r="D884" s="157"/>
      <c r="E884" s="157"/>
      <c r="F884" s="157"/>
      <c r="G884" s="157"/>
      <c r="H884" s="157"/>
      <c r="I884" s="157"/>
      <c r="J884" s="157"/>
      <c r="K884" s="157"/>
      <c r="L884" s="157"/>
      <c r="M884" s="157"/>
      <c r="N884" s="157"/>
      <c r="O884" s="157"/>
      <c r="P884" s="157"/>
      <c r="Q884" s="157"/>
      <c r="R884" s="157"/>
      <c r="S884" s="157"/>
      <c r="T884" s="157"/>
      <c r="U884" s="157"/>
      <c r="V884" s="157"/>
      <c r="W884" s="157"/>
      <c r="X884" s="157"/>
      <c r="Y884" s="157"/>
      <c r="Z884" s="157"/>
    </row>
    <row r="885" ht="9.75" customHeight="1">
      <c r="A885" s="157"/>
      <c r="B885" s="157"/>
      <c r="C885" s="157"/>
      <c r="D885" s="157"/>
      <c r="E885" s="157"/>
      <c r="F885" s="157"/>
      <c r="G885" s="157"/>
      <c r="H885" s="157"/>
      <c r="I885" s="157"/>
      <c r="J885" s="157"/>
      <c r="K885" s="157"/>
      <c r="L885" s="157"/>
      <c r="M885" s="157"/>
      <c r="N885" s="157"/>
      <c r="O885" s="157"/>
      <c r="P885" s="157"/>
      <c r="Q885" s="157"/>
      <c r="R885" s="157"/>
      <c r="S885" s="157"/>
      <c r="T885" s="157"/>
      <c r="U885" s="157"/>
      <c r="V885" s="157"/>
      <c r="W885" s="157"/>
      <c r="X885" s="157"/>
      <c r="Y885" s="157"/>
      <c r="Z885" s="157"/>
    </row>
    <row r="886" ht="9.75" customHeight="1">
      <c r="A886" s="157"/>
      <c r="B886" s="157"/>
      <c r="C886" s="157"/>
      <c r="D886" s="157"/>
      <c r="E886" s="157"/>
      <c r="F886" s="157"/>
      <c r="G886" s="157"/>
      <c r="H886" s="157"/>
      <c r="I886" s="157"/>
      <c r="J886" s="157"/>
      <c r="K886" s="157"/>
      <c r="L886" s="157"/>
      <c r="M886" s="157"/>
      <c r="N886" s="157"/>
      <c r="O886" s="157"/>
      <c r="P886" s="157"/>
      <c r="Q886" s="157"/>
      <c r="R886" s="157"/>
      <c r="S886" s="157"/>
      <c r="T886" s="157"/>
      <c r="U886" s="157"/>
      <c r="V886" s="157"/>
      <c r="W886" s="157"/>
      <c r="X886" s="157"/>
      <c r="Y886" s="157"/>
      <c r="Z886" s="157"/>
    </row>
    <row r="887" ht="9.75" customHeight="1">
      <c r="A887" s="157"/>
      <c r="B887" s="157"/>
      <c r="C887" s="157"/>
      <c r="D887" s="157"/>
      <c r="E887" s="157"/>
      <c r="F887" s="157"/>
      <c r="G887" s="157"/>
      <c r="H887" s="157"/>
      <c r="I887" s="157"/>
      <c r="J887" s="157"/>
      <c r="K887" s="157"/>
      <c r="L887" s="157"/>
      <c r="M887" s="157"/>
      <c r="N887" s="157"/>
      <c r="O887" s="157"/>
      <c r="P887" s="157"/>
      <c r="Q887" s="157"/>
      <c r="R887" s="157"/>
      <c r="S887" s="157"/>
      <c r="T887" s="157"/>
      <c r="U887" s="157"/>
      <c r="V887" s="157"/>
      <c r="W887" s="157"/>
      <c r="X887" s="157"/>
      <c r="Y887" s="157"/>
      <c r="Z887" s="157"/>
    </row>
    <row r="888" ht="9.75" customHeight="1">
      <c r="A888" s="157"/>
      <c r="B888" s="157"/>
      <c r="C888" s="157"/>
      <c r="D888" s="157"/>
      <c r="E888" s="157"/>
      <c r="F888" s="157"/>
      <c r="G888" s="157"/>
      <c r="H888" s="157"/>
      <c r="I888" s="157"/>
      <c r="J888" s="157"/>
      <c r="K888" s="157"/>
      <c r="L888" s="157"/>
      <c r="M888" s="157"/>
      <c r="N888" s="157"/>
      <c r="O888" s="157"/>
      <c r="P888" s="157"/>
      <c r="Q888" s="157"/>
      <c r="R888" s="157"/>
      <c r="S888" s="157"/>
      <c r="T888" s="157"/>
      <c r="U888" s="157"/>
      <c r="V888" s="157"/>
      <c r="W888" s="157"/>
      <c r="X888" s="157"/>
      <c r="Y888" s="157"/>
      <c r="Z888" s="157"/>
    </row>
    <row r="889" ht="9.75" customHeight="1">
      <c r="A889" s="157"/>
      <c r="B889" s="157"/>
      <c r="C889" s="157"/>
      <c r="D889" s="157"/>
      <c r="E889" s="157"/>
      <c r="F889" s="157"/>
      <c r="G889" s="157"/>
      <c r="H889" s="157"/>
      <c r="I889" s="157"/>
      <c r="J889" s="157"/>
      <c r="K889" s="157"/>
      <c r="L889" s="157"/>
      <c r="M889" s="157"/>
      <c r="N889" s="157"/>
      <c r="O889" s="157"/>
      <c r="P889" s="157"/>
      <c r="Q889" s="157"/>
      <c r="R889" s="157"/>
      <c r="S889" s="157"/>
      <c r="T889" s="157"/>
      <c r="U889" s="157"/>
      <c r="V889" s="157"/>
      <c r="W889" s="157"/>
      <c r="X889" s="157"/>
      <c r="Y889" s="157"/>
      <c r="Z889" s="157"/>
    </row>
    <row r="890" ht="9.75" customHeight="1">
      <c r="A890" s="157"/>
      <c r="B890" s="157"/>
      <c r="C890" s="157"/>
      <c r="D890" s="157"/>
      <c r="E890" s="157"/>
      <c r="F890" s="157"/>
      <c r="G890" s="157"/>
      <c r="H890" s="157"/>
      <c r="I890" s="157"/>
      <c r="J890" s="157"/>
      <c r="K890" s="157"/>
      <c r="L890" s="157"/>
      <c r="M890" s="157"/>
      <c r="N890" s="157"/>
      <c r="O890" s="157"/>
      <c r="P890" s="157"/>
      <c r="Q890" s="157"/>
      <c r="R890" s="157"/>
      <c r="S890" s="157"/>
      <c r="T890" s="157"/>
      <c r="U890" s="157"/>
      <c r="V890" s="157"/>
      <c r="W890" s="157"/>
      <c r="X890" s="157"/>
      <c r="Y890" s="157"/>
      <c r="Z890" s="157"/>
    </row>
    <row r="891" ht="9.75" customHeight="1">
      <c r="A891" s="157"/>
      <c r="B891" s="157"/>
      <c r="C891" s="157"/>
      <c r="D891" s="157"/>
      <c r="E891" s="157"/>
      <c r="F891" s="157"/>
      <c r="G891" s="157"/>
      <c r="H891" s="157"/>
      <c r="I891" s="157"/>
      <c r="J891" s="157"/>
      <c r="K891" s="157"/>
      <c r="L891" s="157"/>
      <c r="M891" s="157"/>
      <c r="N891" s="157"/>
      <c r="O891" s="157"/>
      <c r="P891" s="157"/>
      <c r="Q891" s="157"/>
      <c r="R891" s="157"/>
      <c r="S891" s="157"/>
      <c r="T891" s="157"/>
      <c r="U891" s="157"/>
      <c r="V891" s="157"/>
      <c r="W891" s="157"/>
      <c r="X891" s="157"/>
      <c r="Y891" s="157"/>
      <c r="Z891" s="157"/>
    </row>
    <row r="892" ht="9.75" customHeight="1">
      <c r="A892" s="157"/>
      <c r="B892" s="157"/>
      <c r="C892" s="157"/>
      <c r="D892" s="157"/>
      <c r="E892" s="157"/>
      <c r="F892" s="157"/>
      <c r="G892" s="157"/>
      <c r="H892" s="157"/>
      <c r="I892" s="157"/>
      <c r="J892" s="157"/>
      <c r="K892" s="157"/>
      <c r="L892" s="157"/>
      <c r="M892" s="157"/>
      <c r="N892" s="157"/>
      <c r="O892" s="157"/>
      <c r="P892" s="157"/>
      <c r="Q892" s="157"/>
      <c r="R892" s="157"/>
      <c r="S892" s="157"/>
      <c r="T892" s="157"/>
      <c r="U892" s="157"/>
      <c r="V892" s="157"/>
      <c r="W892" s="157"/>
      <c r="X892" s="157"/>
      <c r="Y892" s="157"/>
      <c r="Z892" s="157"/>
    </row>
    <row r="893" ht="9.75" customHeight="1">
      <c r="A893" s="157"/>
      <c r="B893" s="157"/>
      <c r="C893" s="157"/>
      <c r="D893" s="157"/>
      <c r="E893" s="157"/>
      <c r="F893" s="157"/>
      <c r="G893" s="157"/>
      <c r="H893" s="157"/>
      <c r="I893" s="157"/>
      <c r="J893" s="157"/>
      <c r="K893" s="157"/>
      <c r="L893" s="157"/>
      <c r="M893" s="157"/>
      <c r="N893" s="157"/>
      <c r="O893" s="157"/>
      <c r="P893" s="157"/>
      <c r="Q893" s="157"/>
      <c r="R893" s="157"/>
      <c r="S893" s="157"/>
      <c r="T893" s="157"/>
      <c r="U893" s="157"/>
      <c r="V893" s="157"/>
      <c r="W893" s="157"/>
      <c r="X893" s="157"/>
      <c r="Y893" s="157"/>
      <c r="Z893" s="157"/>
    </row>
    <row r="894" ht="9.75" customHeight="1">
      <c r="A894" s="157"/>
      <c r="B894" s="157"/>
      <c r="C894" s="157"/>
      <c r="D894" s="157"/>
      <c r="E894" s="157"/>
      <c r="F894" s="157"/>
      <c r="G894" s="157"/>
      <c r="H894" s="157"/>
      <c r="I894" s="157"/>
      <c r="J894" s="157"/>
      <c r="K894" s="157"/>
      <c r="L894" s="157"/>
      <c r="M894" s="157"/>
      <c r="N894" s="157"/>
      <c r="O894" s="157"/>
      <c r="P894" s="157"/>
      <c r="Q894" s="157"/>
      <c r="R894" s="157"/>
      <c r="S894" s="157"/>
      <c r="T894" s="157"/>
      <c r="U894" s="157"/>
      <c r="V894" s="157"/>
      <c r="W894" s="157"/>
      <c r="X894" s="157"/>
      <c r="Y894" s="157"/>
      <c r="Z894" s="157"/>
    </row>
    <row r="895" ht="9.75" customHeight="1">
      <c r="A895" s="157"/>
      <c r="B895" s="157"/>
      <c r="C895" s="157"/>
      <c r="D895" s="157"/>
      <c r="E895" s="157"/>
      <c r="F895" s="157"/>
      <c r="G895" s="157"/>
      <c r="H895" s="157"/>
      <c r="I895" s="157"/>
      <c r="J895" s="157"/>
      <c r="K895" s="157"/>
      <c r="L895" s="157"/>
      <c r="M895" s="157"/>
      <c r="N895" s="157"/>
      <c r="O895" s="157"/>
      <c r="P895" s="157"/>
      <c r="Q895" s="157"/>
      <c r="R895" s="157"/>
      <c r="S895" s="157"/>
      <c r="T895" s="157"/>
      <c r="U895" s="157"/>
      <c r="V895" s="157"/>
      <c r="W895" s="157"/>
      <c r="X895" s="157"/>
      <c r="Y895" s="157"/>
      <c r="Z895" s="157"/>
    </row>
    <row r="896" ht="9.75" customHeight="1">
      <c r="A896" s="157"/>
      <c r="B896" s="157"/>
      <c r="C896" s="157"/>
      <c r="D896" s="157"/>
      <c r="E896" s="157"/>
      <c r="F896" s="157"/>
      <c r="G896" s="157"/>
      <c r="H896" s="157"/>
      <c r="I896" s="157"/>
      <c r="J896" s="157"/>
      <c r="K896" s="157"/>
      <c r="L896" s="157"/>
      <c r="M896" s="157"/>
      <c r="N896" s="157"/>
      <c r="O896" s="157"/>
      <c r="P896" s="157"/>
      <c r="Q896" s="157"/>
      <c r="R896" s="157"/>
      <c r="S896" s="157"/>
      <c r="T896" s="157"/>
      <c r="U896" s="157"/>
      <c r="V896" s="157"/>
      <c r="W896" s="157"/>
      <c r="X896" s="157"/>
      <c r="Y896" s="157"/>
      <c r="Z896" s="157"/>
    </row>
    <row r="897" ht="9.75" customHeight="1">
      <c r="A897" s="157"/>
      <c r="B897" s="157"/>
      <c r="C897" s="157"/>
      <c r="D897" s="157"/>
      <c r="E897" s="157"/>
      <c r="F897" s="157"/>
      <c r="G897" s="157"/>
      <c r="H897" s="157"/>
      <c r="I897" s="157"/>
      <c r="J897" s="157"/>
      <c r="K897" s="157"/>
      <c r="L897" s="157"/>
      <c r="M897" s="157"/>
      <c r="N897" s="157"/>
      <c r="O897" s="157"/>
      <c r="P897" s="157"/>
      <c r="Q897" s="157"/>
      <c r="R897" s="157"/>
      <c r="S897" s="157"/>
      <c r="T897" s="157"/>
      <c r="U897" s="157"/>
      <c r="V897" s="157"/>
      <c r="W897" s="157"/>
      <c r="X897" s="157"/>
      <c r="Y897" s="157"/>
      <c r="Z897" s="157"/>
    </row>
    <row r="898" ht="9.75" customHeight="1">
      <c r="A898" s="157"/>
      <c r="B898" s="157"/>
      <c r="C898" s="157"/>
      <c r="D898" s="157"/>
      <c r="E898" s="157"/>
      <c r="F898" s="157"/>
      <c r="G898" s="157"/>
      <c r="H898" s="157"/>
      <c r="I898" s="157"/>
      <c r="J898" s="157"/>
      <c r="K898" s="157"/>
      <c r="L898" s="157"/>
      <c r="M898" s="157"/>
      <c r="N898" s="157"/>
      <c r="O898" s="157"/>
      <c r="P898" s="157"/>
      <c r="Q898" s="157"/>
      <c r="R898" s="157"/>
      <c r="S898" s="157"/>
      <c r="T898" s="157"/>
      <c r="U898" s="157"/>
      <c r="V898" s="157"/>
      <c r="W898" s="157"/>
      <c r="X898" s="157"/>
      <c r="Y898" s="157"/>
      <c r="Z898" s="157"/>
    </row>
    <row r="899" ht="9.75" customHeight="1">
      <c r="A899" s="157"/>
      <c r="B899" s="157"/>
      <c r="C899" s="157"/>
      <c r="D899" s="157"/>
      <c r="E899" s="157"/>
      <c r="F899" s="157"/>
      <c r="G899" s="157"/>
      <c r="H899" s="157"/>
      <c r="I899" s="157"/>
      <c r="J899" s="157"/>
      <c r="K899" s="157"/>
      <c r="L899" s="157"/>
      <c r="M899" s="157"/>
      <c r="N899" s="157"/>
      <c r="O899" s="157"/>
      <c r="P899" s="157"/>
      <c r="Q899" s="157"/>
      <c r="R899" s="157"/>
      <c r="S899" s="157"/>
      <c r="T899" s="157"/>
      <c r="U899" s="157"/>
      <c r="V899" s="157"/>
      <c r="W899" s="157"/>
      <c r="X899" s="157"/>
      <c r="Y899" s="157"/>
      <c r="Z899" s="157"/>
    </row>
    <row r="900" ht="9.75" customHeight="1">
      <c r="A900" s="157"/>
      <c r="B900" s="157"/>
      <c r="C900" s="157"/>
      <c r="D900" s="157"/>
      <c r="E900" s="157"/>
      <c r="F900" s="157"/>
      <c r="G900" s="157"/>
      <c r="H900" s="157"/>
      <c r="I900" s="157"/>
      <c r="J900" s="157"/>
      <c r="K900" s="157"/>
      <c r="L900" s="157"/>
      <c r="M900" s="157"/>
      <c r="N900" s="157"/>
      <c r="O900" s="157"/>
      <c r="P900" s="157"/>
      <c r="Q900" s="157"/>
      <c r="R900" s="157"/>
      <c r="S900" s="157"/>
      <c r="T900" s="157"/>
      <c r="U900" s="157"/>
      <c r="V900" s="157"/>
      <c r="W900" s="157"/>
      <c r="X900" s="157"/>
      <c r="Y900" s="157"/>
      <c r="Z900" s="157"/>
    </row>
    <row r="901" ht="9.75" customHeight="1">
      <c r="A901" s="157"/>
      <c r="B901" s="157"/>
      <c r="C901" s="157"/>
      <c r="D901" s="157"/>
      <c r="E901" s="157"/>
      <c r="F901" s="157"/>
      <c r="G901" s="157"/>
      <c r="H901" s="157"/>
      <c r="I901" s="157"/>
      <c r="J901" s="157"/>
      <c r="K901" s="157"/>
      <c r="L901" s="157"/>
      <c r="M901" s="157"/>
      <c r="N901" s="157"/>
      <c r="O901" s="157"/>
      <c r="P901" s="157"/>
      <c r="Q901" s="157"/>
      <c r="R901" s="157"/>
      <c r="S901" s="157"/>
      <c r="T901" s="157"/>
      <c r="U901" s="157"/>
      <c r="V901" s="157"/>
      <c r="W901" s="157"/>
      <c r="X901" s="157"/>
      <c r="Y901" s="157"/>
      <c r="Z901" s="157"/>
    </row>
    <row r="902" ht="9.75" customHeight="1">
      <c r="A902" s="157"/>
      <c r="B902" s="157"/>
      <c r="C902" s="157"/>
      <c r="D902" s="157"/>
      <c r="E902" s="157"/>
      <c r="F902" s="157"/>
      <c r="G902" s="157"/>
      <c r="H902" s="157"/>
      <c r="I902" s="157"/>
      <c r="J902" s="157"/>
      <c r="K902" s="157"/>
      <c r="L902" s="157"/>
      <c r="M902" s="157"/>
      <c r="N902" s="157"/>
      <c r="O902" s="157"/>
      <c r="P902" s="157"/>
      <c r="Q902" s="157"/>
      <c r="R902" s="157"/>
      <c r="S902" s="157"/>
      <c r="T902" s="157"/>
      <c r="U902" s="157"/>
      <c r="V902" s="157"/>
      <c r="W902" s="157"/>
      <c r="X902" s="157"/>
      <c r="Y902" s="157"/>
      <c r="Z902" s="157"/>
    </row>
    <row r="903" ht="9.75" customHeight="1">
      <c r="A903" s="157"/>
      <c r="B903" s="157"/>
      <c r="C903" s="157"/>
      <c r="D903" s="157"/>
      <c r="E903" s="157"/>
      <c r="F903" s="157"/>
      <c r="G903" s="157"/>
      <c r="H903" s="157"/>
      <c r="I903" s="157"/>
      <c r="J903" s="157"/>
      <c r="K903" s="157"/>
      <c r="L903" s="157"/>
      <c r="M903" s="157"/>
      <c r="N903" s="157"/>
      <c r="O903" s="157"/>
      <c r="P903" s="157"/>
      <c r="Q903" s="157"/>
      <c r="R903" s="157"/>
      <c r="S903" s="157"/>
      <c r="T903" s="157"/>
      <c r="U903" s="157"/>
      <c r="V903" s="157"/>
      <c r="W903" s="157"/>
      <c r="X903" s="157"/>
      <c r="Y903" s="157"/>
      <c r="Z903" s="157"/>
    </row>
    <row r="904" ht="9.75" customHeight="1">
      <c r="A904" s="157"/>
      <c r="B904" s="157"/>
      <c r="C904" s="157"/>
      <c r="D904" s="157"/>
      <c r="E904" s="157"/>
      <c r="F904" s="157"/>
      <c r="G904" s="157"/>
      <c r="H904" s="157"/>
      <c r="I904" s="157"/>
      <c r="J904" s="157"/>
      <c r="K904" s="157"/>
      <c r="L904" s="157"/>
      <c r="M904" s="157"/>
      <c r="N904" s="157"/>
      <c r="O904" s="157"/>
      <c r="P904" s="157"/>
      <c r="Q904" s="157"/>
      <c r="R904" s="157"/>
      <c r="S904" s="157"/>
      <c r="T904" s="157"/>
      <c r="U904" s="157"/>
      <c r="V904" s="157"/>
      <c r="W904" s="157"/>
      <c r="X904" s="157"/>
      <c r="Y904" s="157"/>
      <c r="Z904" s="157"/>
    </row>
    <row r="905" ht="9.75" customHeight="1">
      <c r="A905" s="157"/>
      <c r="B905" s="157"/>
      <c r="C905" s="157"/>
      <c r="D905" s="157"/>
      <c r="E905" s="157"/>
      <c r="F905" s="157"/>
      <c r="G905" s="157"/>
      <c r="H905" s="157"/>
      <c r="I905" s="157"/>
      <c r="J905" s="157"/>
      <c r="K905" s="157"/>
      <c r="L905" s="157"/>
      <c r="M905" s="157"/>
      <c r="N905" s="157"/>
      <c r="O905" s="157"/>
      <c r="P905" s="157"/>
      <c r="Q905" s="157"/>
      <c r="R905" s="157"/>
      <c r="S905" s="157"/>
      <c r="T905" s="157"/>
      <c r="U905" s="157"/>
      <c r="V905" s="157"/>
      <c r="W905" s="157"/>
      <c r="X905" s="157"/>
      <c r="Y905" s="157"/>
      <c r="Z905" s="157"/>
    </row>
    <row r="906" ht="9.75" customHeight="1">
      <c r="A906" s="157"/>
      <c r="B906" s="157"/>
      <c r="C906" s="157"/>
      <c r="D906" s="157"/>
      <c r="E906" s="157"/>
      <c r="F906" s="157"/>
      <c r="G906" s="157"/>
      <c r="H906" s="157"/>
      <c r="I906" s="157"/>
      <c r="J906" s="157"/>
      <c r="K906" s="157"/>
      <c r="L906" s="157"/>
      <c r="M906" s="157"/>
      <c r="N906" s="157"/>
      <c r="O906" s="157"/>
      <c r="P906" s="157"/>
      <c r="Q906" s="157"/>
      <c r="R906" s="157"/>
      <c r="S906" s="157"/>
      <c r="T906" s="157"/>
      <c r="U906" s="157"/>
      <c r="V906" s="157"/>
      <c r="W906" s="157"/>
      <c r="X906" s="157"/>
      <c r="Y906" s="157"/>
      <c r="Z906" s="157"/>
    </row>
    <row r="907" ht="9.75" customHeight="1">
      <c r="A907" s="157"/>
      <c r="B907" s="157"/>
      <c r="C907" s="157"/>
      <c r="D907" s="157"/>
      <c r="E907" s="157"/>
      <c r="F907" s="157"/>
      <c r="G907" s="157"/>
      <c r="H907" s="157"/>
      <c r="I907" s="157"/>
      <c r="J907" s="157"/>
      <c r="K907" s="157"/>
      <c r="L907" s="157"/>
      <c r="M907" s="157"/>
      <c r="N907" s="157"/>
      <c r="O907" s="157"/>
      <c r="P907" s="157"/>
      <c r="Q907" s="157"/>
      <c r="R907" s="157"/>
      <c r="S907" s="157"/>
      <c r="T907" s="157"/>
      <c r="U907" s="157"/>
      <c r="V907" s="157"/>
      <c r="W907" s="157"/>
      <c r="X907" s="157"/>
      <c r="Y907" s="157"/>
      <c r="Z907" s="157"/>
    </row>
    <row r="908" ht="9.75" customHeight="1">
      <c r="A908" s="157"/>
      <c r="B908" s="157"/>
      <c r="C908" s="157"/>
      <c r="D908" s="157"/>
      <c r="E908" s="157"/>
      <c r="F908" s="157"/>
      <c r="G908" s="157"/>
      <c r="H908" s="157"/>
      <c r="I908" s="157"/>
      <c r="J908" s="157"/>
      <c r="K908" s="157"/>
      <c r="L908" s="157"/>
      <c r="M908" s="157"/>
      <c r="N908" s="157"/>
      <c r="O908" s="157"/>
      <c r="P908" s="157"/>
      <c r="Q908" s="157"/>
      <c r="R908" s="157"/>
      <c r="S908" s="157"/>
      <c r="T908" s="157"/>
      <c r="U908" s="157"/>
      <c r="V908" s="157"/>
      <c r="W908" s="157"/>
      <c r="X908" s="157"/>
      <c r="Y908" s="157"/>
      <c r="Z908" s="157"/>
    </row>
    <row r="909" ht="9.75" customHeight="1">
      <c r="A909" s="157"/>
      <c r="B909" s="157"/>
      <c r="C909" s="157"/>
      <c r="D909" s="157"/>
      <c r="E909" s="157"/>
      <c r="F909" s="157"/>
      <c r="G909" s="157"/>
      <c r="H909" s="157"/>
      <c r="I909" s="157"/>
      <c r="J909" s="157"/>
      <c r="K909" s="157"/>
      <c r="L909" s="157"/>
      <c r="M909" s="157"/>
      <c r="N909" s="157"/>
      <c r="O909" s="157"/>
      <c r="P909" s="157"/>
      <c r="Q909" s="157"/>
      <c r="R909" s="157"/>
      <c r="S909" s="157"/>
      <c r="T909" s="157"/>
      <c r="U909" s="157"/>
      <c r="V909" s="157"/>
      <c r="W909" s="157"/>
      <c r="X909" s="157"/>
      <c r="Y909" s="157"/>
      <c r="Z909" s="157"/>
    </row>
    <row r="910" ht="9.75" customHeight="1">
      <c r="A910" s="157"/>
      <c r="B910" s="157"/>
      <c r="C910" s="157"/>
      <c r="D910" s="157"/>
      <c r="E910" s="157"/>
      <c r="F910" s="157"/>
      <c r="G910" s="157"/>
      <c r="H910" s="157"/>
      <c r="I910" s="157"/>
      <c r="J910" s="157"/>
      <c r="K910" s="157"/>
      <c r="L910" s="157"/>
      <c r="M910" s="157"/>
      <c r="N910" s="157"/>
      <c r="O910" s="157"/>
      <c r="P910" s="157"/>
      <c r="Q910" s="157"/>
      <c r="R910" s="157"/>
      <c r="S910" s="157"/>
      <c r="T910" s="157"/>
      <c r="U910" s="157"/>
      <c r="V910" s="157"/>
      <c r="W910" s="157"/>
      <c r="X910" s="157"/>
      <c r="Y910" s="157"/>
      <c r="Z910" s="157"/>
    </row>
    <row r="911" ht="9.75" customHeight="1">
      <c r="A911" s="157"/>
      <c r="B911" s="157"/>
      <c r="C911" s="157"/>
      <c r="D911" s="157"/>
      <c r="E911" s="157"/>
      <c r="F911" s="157"/>
      <c r="G911" s="157"/>
      <c r="H911" s="157"/>
      <c r="I911" s="157"/>
      <c r="J911" s="157"/>
      <c r="K911" s="157"/>
      <c r="L911" s="157"/>
      <c r="M911" s="157"/>
      <c r="N911" s="157"/>
      <c r="O911" s="157"/>
      <c r="P911" s="157"/>
      <c r="Q911" s="157"/>
      <c r="R911" s="157"/>
      <c r="S911" s="157"/>
      <c r="T911" s="157"/>
      <c r="U911" s="157"/>
      <c r="V911" s="157"/>
      <c r="W911" s="157"/>
      <c r="X911" s="157"/>
      <c r="Y911" s="157"/>
      <c r="Z911" s="157"/>
    </row>
    <row r="912" ht="9.75" customHeight="1">
      <c r="A912" s="157"/>
      <c r="B912" s="157"/>
      <c r="C912" s="157"/>
      <c r="D912" s="157"/>
      <c r="E912" s="157"/>
      <c r="F912" s="157"/>
      <c r="G912" s="157"/>
      <c r="H912" s="157"/>
      <c r="I912" s="157"/>
      <c r="J912" s="157"/>
      <c r="K912" s="157"/>
      <c r="L912" s="157"/>
      <c r="M912" s="157"/>
      <c r="N912" s="157"/>
      <c r="O912" s="157"/>
      <c r="P912" s="157"/>
      <c r="Q912" s="157"/>
      <c r="R912" s="157"/>
      <c r="S912" s="157"/>
      <c r="T912" s="157"/>
      <c r="U912" s="157"/>
      <c r="V912" s="157"/>
      <c r="W912" s="157"/>
      <c r="X912" s="157"/>
      <c r="Y912" s="157"/>
      <c r="Z912" s="157"/>
    </row>
    <row r="913" ht="9.75" customHeight="1">
      <c r="A913" s="157"/>
      <c r="B913" s="157"/>
      <c r="C913" s="157"/>
      <c r="D913" s="157"/>
      <c r="E913" s="157"/>
      <c r="F913" s="157"/>
      <c r="G913" s="157"/>
      <c r="H913" s="157"/>
      <c r="I913" s="157"/>
      <c r="J913" s="157"/>
      <c r="K913" s="157"/>
      <c r="L913" s="157"/>
      <c r="M913" s="157"/>
      <c r="N913" s="157"/>
      <c r="O913" s="157"/>
      <c r="P913" s="157"/>
      <c r="Q913" s="157"/>
      <c r="R913" s="157"/>
      <c r="S913" s="157"/>
      <c r="T913" s="157"/>
      <c r="U913" s="157"/>
      <c r="V913" s="157"/>
      <c r="W913" s="157"/>
      <c r="X913" s="157"/>
      <c r="Y913" s="157"/>
      <c r="Z913" s="157"/>
    </row>
    <row r="914" ht="9.75" customHeight="1">
      <c r="A914" s="157"/>
      <c r="B914" s="157"/>
      <c r="C914" s="157"/>
      <c r="D914" s="157"/>
      <c r="E914" s="157"/>
      <c r="F914" s="157"/>
      <c r="G914" s="157"/>
      <c r="H914" s="157"/>
      <c r="I914" s="157"/>
      <c r="J914" s="157"/>
      <c r="K914" s="157"/>
      <c r="L914" s="157"/>
      <c r="M914" s="157"/>
      <c r="N914" s="157"/>
      <c r="O914" s="157"/>
      <c r="P914" s="157"/>
      <c r="Q914" s="157"/>
      <c r="R914" s="157"/>
      <c r="S914" s="157"/>
      <c r="T914" s="157"/>
      <c r="U914" s="157"/>
      <c r="V914" s="157"/>
      <c r="W914" s="157"/>
      <c r="X914" s="157"/>
      <c r="Y914" s="157"/>
      <c r="Z914" s="157"/>
    </row>
    <row r="915" ht="9.75" customHeight="1">
      <c r="A915" s="157"/>
      <c r="B915" s="157"/>
      <c r="C915" s="157"/>
      <c r="D915" s="157"/>
      <c r="E915" s="157"/>
      <c r="F915" s="157"/>
      <c r="G915" s="157"/>
      <c r="H915" s="157"/>
      <c r="I915" s="157"/>
      <c r="J915" s="157"/>
      <c r="K915" s="157"/>
      <c r="L915" s="157"/>
      <c r="M915" s="157"/>
      <c r="N915" s="157"/>
      <c r="O915" s="157"/>
      <c r="P915" s="157"/>
      <c r="Q915" s="157"/>
      <c r="R915" s="157"/>
      <c r="S915" s="157"/>
      <c r="T915" s="157"/>
      <c r="U915" s="157"/>
      <c r="V915" s="157"/>
      <c r="W915" s="157"/>
      <c r="X915" s="157"/>
      <c r="Y915" s="157"/>
      <c r="Z915" s="157"/>
    </row>
    <row r="916" ht="9.75" customHeight="1">
      <c r="A916" s="157"/>
      <c r="B916" s="157"/>
      <c r="C916" s="157"/>
      <c r="D916" s="157"/>
      <c r="E916" s="157"/>
      <c r="F916" s="157"/>
      <c r="G916" s="157"/>
      <c r="H916" s="157"/>
      <c r="I916" s="157"/>
      <c r="J916" s="157"/>
      <c r="K916" s="157"/>
      <c r="L916" s="157"/>
      <c r="M916" s="157"/>
      <c r="N916" s="157"/>
      <c r="O916" s="157"/>
      <c r="P916" s="157"/>
      <c r="Q916" s="157"/>
      <c r="R916" s="157"/>
      <c r="S916" s="157"/>
      <c r="T916" s="157"/>
      <c r="U916" s="157"/>
      <c r="V916" s="157"/>
      <c r="W916" s="157"/>
      <c r="X916" s="157"/>
      <c r="Y916" s="157"/>
      <c r="Z916" s="157"/>
    </row>
    <row r="917" ht="9.75" customHeight="1">
      <c r="A917" s="157"/>
      <c r="B917" s="157"/>
      <c r="C917" s="157"/>
      <c r="D917" s="157"/>
      <c r="E917" s="157"/>
      <c r="F917" s="157"/>
      <c r="G917" s="157"/>
      <c r="H917" s="157"/>
      <c r="I917" s="157"/>
      <c r="J917" s="157"/>
      <c r="K917" s="157"/>
      <c r="L917" s="157"/>
      <c r="M917" s="157"/>
      <c r="N917" s="157"/>
      <c r="O917" s="157"/>
      <c r="P917" s="157"/>
      <c r="Q917" s="157"/>
      <c r="R917" s="157"/>
      <c r="S917" s="157"/>
      <c r="T917" s="157"/>
      <c r="U917" s="157"/>
      <c r="V917" s="157"/>
      <c r="W917" s="157"/>
      <c r="X917" s="157"/>
      <c r="Y917" s="157"/>
      <c r="Z917" s="157"/>
    </row>
    <row r="918" ht="9.75" customHeight="1">
      <c r="A918" s="157"/>
      <c r="B918" s="157"/>
      <c r="C918" s="157"/>
      <c r="D918" s="157"/>
      <c r="E918" s="157"/>
      <c r="F918" s="157"/>
      <c r="G918" s="157"/>
      <c r="H918" s="157"/>
      <c r="I918" s="157"/>
      <c r="J918" s="157"/>
      <c r="K918" s="157"/>
      <c r="L918" s="157"/>
      <c r="M918" s="157"/>
      <c r="N918" s="157"/>
      <c r="O918" s="157"/>
      <c r="P918" s="157"/>
      <c r="Q918" s="157"/>
      <c r="R918" s="157"/>
      <c r="S918" s="157"/>
      <c r="T918" s="157"/>
      <c r="U918" s="157"/>
      <c r="V918" s="157"/>
      <c r="W918" s="157"/>
      <c r="X918" s="157"/>
      <c r="Y918" s="157"/>
      <c r="Z918" s="157"/>
    </row>
    <row r="919" ht="9.75" customHeight="1">
      <c r="A919" s="157"/>
      <c r="B919" s="157"/>
      <c r="C919" s="157"/>
      <c r="D919" s="157"/>
      <c r="E919" s="157"/>
      <c r="F919" s="157"/>
      <c r="G919" s="157"/>
      <c r="H919" s="157"/>
      <c r="I919" s="157"/>
      <c r="J919" s="157"/>
      <c r="K919" s="157"/>
      <c r="L919" s="157"/>
      <c r="M919" s="157"/>
      <c r="N919" s="157"/>
      <c r="O919" s="157"/>
      <c r="P919" s="157"/>
      <c r="Q919" s="157"/>
      <c r="R919" s="157"/>
      <c r="S919" s="157"/>
      <c r="T919" s="157"/>
      <c r="U919" s="157"/>
      <c r="V919" s="157"/>
      <c r="W919" s="157"/>
      <c r="X919" s="157"/>
      <c r="Y919" s="157"/>
      <c r="Z919" s="157"/>
    </row>
    <row r="920" ht="9.75" customHeight="1">
      <c r="A920" s="157"/>
      <c r="B920" s="157"/>
      <c r="C920" s="157"/>
      <c r="D920" s="157"/>
      <c r="E920" s="157"/>
      <c r="F920" s="157"/>
      <c r="G920" s="157"/>
      <c r="H920" s="157"/>
      <c r="I920" s="157"/>
      <c r="J920" s="157"/>
      <c r="K920" s="157"/>
      <c r="L920" s="157"/>
      <c r="M920" s="157"/>
      <c r="N920" s="157"/>
      <c r="O920" s="157"/>
      <c r="P920" s="157"/>
      <c r="Q920" s="157"/>
      <c r="R920" s="157"/>
      <c r="S920" s="157"/>
      <c r="T920" s="157"/>
      <c r="U920" s="157"/>
      <c r="V920" s="157"/>
      <c r="W920" s="157"/>
      <c r="X920" s="157"/>
      <c r="Y920" s="157"/>
      <c r="Z920" s="157"/>
    </row>
    <row r="921" ht="9.75" customHeight="1">
      <c r="A921" s="157"/>
      <c r="B921" s="157"/>
      <c r="C921" s="157"/>
      <c r="D921" s="157"/>
      <c r="E921" s="157"/>
      <c r="F921" s="157"/>
      <c r="G921" s="157"/>
      <c r="H921" s="157"/>
      <c r="I921" s="157"/>
      <c r="J921" s="157"/>
      <c r="K921" s="157"/>
      <c r="L921" s="157"/>
      <c r="M921" s="157"/>
      <c r="N921" s="157"/>
      <c r="O921" s="157"/>
      <c r="P921" s="157"/>
      <c r="Q921" s="157"/>
      <c r="R921" s="157"/>
      <c r="S921" s="157"/>
      <c r="T921" s="157"/>
      <c r="U921" s="157"/>
      <c r="V921" s="157"/>
      <c r="W921" s="157"/>
      <c r="X921" s="157"/>
      <c r="Y921" s="157"/>
      <c r="Z921" s="157"/>
    </row>
    <row r="922" ht="9.75" customHeight="1">
      <c r="A922" s="157"/>
      <c r="B922" s="157"/>
      <c r="C922" s="157"/>
      <c r="D922" s="157"/>
      <c r="E922" s="157"/>
      <c r="F922" s="157"/>
      <c r="G922" s="157"/>
      <c r="H922" s="157"/>
      <c r="I922" s="157"/>
      <c r="J922" s="157"/>
      <c r="K922" s="157"/>
      <c r="L922" s="157"/>
      <c r="M922" s="157"/>
      <c r="N922" s="157"/>
      <c r="O922" s="157"/>
      <c r="P922" s="157"/>
      <c r="Q922" s="157"/>
      <c r="R922" s="157"/>
      <c r="S922" s="157"/>
      <c r="T922" s="157"/>
      <c r="U922" s="157"/>
      <c r="V922" s="157"/>
      <c r="W922" s="157"/>
      <c r="X922" s="157"/>
      <c r="Y922" s="157"/>
      <c r="Z922" s="157"/>
    </row>
    <row r="923" ht="9.75" customHeight="1">
      <c r="A923" s="157"/>
      <c r="B923" s="157"/>
      <c r="C923" s="157"/>
      <c r="D923" s="157"/>
      <c r="E923" s="157"/>
      <c r="F923" s="157"/>
      <c r="G923" s="157"/>
      <c r="H923" s="157"/>
      <c r="I923" s="157"/>
      <c r="J923" s="157"/>
      <c r="K923" s="157"/>
      <c r="L923" s="157"/>
      <c r="M923" s="157"/>
      <c r="N923" s="157"/>
      <c r="O923" s="157"/>
      <c r="P923" s="157"/>
      <c r="Q923" s="157"/>
      <c r="R923" s="157"/>
      <c r="S923" s="157"/>
      <c r="T923" s="157"/>
      <c r="U923" s="157"/>
      <c r="V923" s="157"/>
      <c r="W923" s="157"/>
      <c r="X923" s="157"/>
      <c r="Y923" s="157"/>
      <c r="Z923" s="157"/>
    </row>
    <row r="924" ht="9.75" customHeight="1">
      <c r="A924" s="157"/>
      <c r="B924" s="157"/>
      <c r="C924" s="157"/>
      <c r="D924" s="157"/>
      <c r="E924" s="157"/>
      <c r="F924" s="157"/>
      <c r="G924" s="157"/>
      <c r="H924" s="157"/>
      <c r="I924" s="157"/>
      <c r="J924" s="157"/>
      <c r="K924" s="157"/>
      <c r="L924" s="157"/>
      <c r="M924" s="157"/>
      <c r="N924" s="157"/>
      <c r="O924" s="157"/>
      <c r="P924" s="157"/>
      <c r="Q924" s="157"/>
      <c r="R924" s="157"/>
      <c r="S924" s="157"/>
      <c r="T924" s="157"/>
      <c r="U924" s="157"/>
      <c r="V924" s="157"/>
      <c r="W924" s="157"/>
      <c r="X924" s="157"/>
      <c r="Y924" s="157"/>
      <c r="Z924" s="157"/>
    </row>
    <row r="925" ht="9.75" customHeight="1">
      <c r="A925" s="157"/>
      <c r="B925" s="157"/>
      <c r="C925" s="157"/>
      <c r="D925" s="157"/>
      <c r="E925" s="157"/>
      <c r="F925" s="157"/>
      <c r="G925" s="157"/>
      <c r="H925" s="157"/>
      <c r="I925" s="157"/>
      <c r="J925" s="157"/>
      <c r="K925" s="157"/>
      <c r="L925" s="157"/>
      <c r="M925" s="157"/>
      <c r="N925" s="157"/>
      <c r="O925" s="157"/>
      <c r="P925" s="157"/>
      <c r="Q925" s="157"/>
      <c r="R925" s="157"/>
      <c r="S925" s="157"/>
      <c r="T925" s="157"/>
      <c r="U925" s="157"/>
      <c r="V925" s="157"/>
      <c r="W925" s="157"/>
      <c r="X925" s="157"/>
      <c r="Y925" s="157"/>
      <c r="Z925" s="157"/>
    </row>
    <row r="926" ht="9.75" customHeight="1">
      <c r="A926" s="157"/>
      <c r="B926" s="157"/>
      <c r="C926" s="157"/>
      <c r="D926" s="157"/>
      <c r="E926" s="157"/>
      <c r="F926" s="157"/>
      <c r="G926" s="157"/>
      <c r="H926" s="157"/>
      <c r="I926" s="157"/>
      <c r="J926" s="157"/>
      <c r="K926" s="157"/>
      <c r="L926" s="157"/>
      <c r="M926" s="157"/>
      <c r="N926" s="157"/>
      <c r="O926" s="157"/>
      <c r="P926" s="157"/>
      <c r="Q926" s="157"/>
      <c r="R926" s="157"/>
      <c r="S926" s="157"/>
      <c r="T926" s="157"/>
      <c r="U926" s="157"/>
      <c r="V926" s="157"/>
      <c r="W926" s="157"/>
      <c r="X926" s="157"/>
      <c r="Y926" s="157"/>
      <c r="Z926" s="157"/>
    </row>
    <row r="927" ht="9.75" customHeight="1">
      <c r="A927" s="157"/>
      <c r="B927" s="157"/>
      <c r="C927" s="157"/>
      <c r="D927" s="157"/>
      <c r="E927" s="157"/>
      <c r="F927" s="157"/>
      <c r="G927" s="157"/>
      <c r="H927" s="157"/>
      <c r="I927" s="157"/>
      <c r="J927" s="157"/>
      <c r="K927" s="157"/>
      <c r="L927" s="157"/>
      <c r="M927" s="157"/>
      <c r="N927" s="157"/>
      <c r="O927" s="157"/>
      <c r="P927" s="157"/>
      <c r="Q927" s="157"/>
      <c r="R927" s="157"/>
      <c r="S927" s="157"/>
      <c r="T927" s="157"/>
      <c r="U927" s="157"/>
      <c r="V927" s="157"/>
      <c r="W927" s="157"/>
      <c r="X927" s="157"/>
      <c r="Y927" s="157"/>
      <c r="Z927" s="157"/>
    </row>
    <row r="928" ht="9.75" customHeight="1">
      <c r="A928" s="157"/>
      <c r="B928" s="157"/>
      <c r="C928" s="157"/>
      <c r="D928" s="157"/>
      <c r="E928" s="157"/>
      <c r="F928" s="157"/>
      <c r="G928" s="157"/>
      <c r="H928" s="157"/>
      <c r="I928" s="157"/>
      <c r="J928" s="157"/>
      <c r="K928" s="157"/>
      <c r="L928" s="157"/>
      <c r="M928" s="157"/>
      <c r="N928" s="157"/>
      <c r="O928" s="157"/>
      <c r="P928" s="157"/>
      <c r="Q928" s="157"/>
      <c r="R928" s="157"/>
      <c r="S928" s="157"/>
      <c r="T928" s="157"/>
      <c r="U928" s="157"/>
      <c r="V928" s="157"/>
      <c r="W928" s="157"/>
      <c r="X928" s="157"/>
      <c r="Y928" s="157"/>
      <c r="Z928" s="157"/>
    </row>
    <row r="929" ht="9.75" customHeight="1">
      <c r="A929" s="157"/>
      <c r="B929" s="157"/>
      <c r="C929" s="157"/>
      <c r="D929" s="157"/>
      <c r="E929" s="157"/>
      <c r="F929" s="157"/>
      <c r="G929" s="157"/>
      <c r="H929" s="157"/>
      <c r="I929" s="157"/>
      <c r="J929" s="157"/>
      <c r="K929" s="157"/>
      <c r="L929" s="157"/>
      <c r="M929" s="157"/>
      <c r="N929" s="157"/>
      <c r="O929" s="157"/>
      <c r="P929" s="157"/>
      <c r="Q929" s="157"/>
      <c r="R929" s="157"/>
      <c r="S929" s="157"/>
      <c r="T929" s="157"/>
      <c r="U929" s="157"/>
      <c r="V929" s="157"/>
      <c r="W929" s="157"/>
      <c r="X929" s="157"/>
      <c r="Y929" s="157"/>
      <c r="Z929" s="157"/>
    </row>
    <row r="930" ht="9.75" customHeight="1">
      <c r="A930" s="157"/>
      <c r="B930" s="157"/>
      <c r="C930" s="157"/>
      <c r="D930" s="157"/>
      <c r="E930" s="157"/>
      <c r="F930" s="157"/>
      <c r="G930" s="157"/>
      <c r="H930" s="157"/>
      <c r="I930" s="157"/>
      <c r="J930" s="157"/>
      <c r="K930" s="157"/>
      <c r="L930" s="157"/>
      <c r="M930" s="157"/>
      <c r="N930" s="157"/>
      <c r="O930" s="157"/>
      <c r="P930" s="157"/>
      <c r="Q930" s="157"/>
      <c r="R930" s="157"/>
      <c r="S930" s="157"/>
      <c r="T930" s="157"/>
      <c r="U930" s="157"/>
      <c r="V930" s="157"/>
      <c r="W930" s="157"/>
      <c r="X930" s="157"/>
      <c r="Y930" s="157"/>
      <c r="Z930" s="157"/>
    </row>
    <row r="931" ht="9.75" customHeight="1">
      <c r="A931" s="157"/>
      <c r="B931" s="157"/>
      <c r="C931" s="157"/>
      <c r="D931" s="157"/>
      <c r="E931" s="157"/>
      <c r="F931" s="157"/>
      <c r="G931" s="157"/>
      <c r="H931" s="157"/>
      <c r="I931" s="157"/>
      <c r="J931" s="157"/>
      <c r="K931" s="157"/>
      <c r="L931" s="157"/>
      <c r="M931" s="157"/>
      <c r="N931" s="157"/>
      <c r="O931" s="157"/>
      <c r="P931" s="157"/>
      <c r="Q931" s="157"/>
      <c r="R931" s="157"/>
      <c r="S931" s="157"/>
      <c r="T931" s="157"/>
      <c r="U931" s="157"/>
      <c r="V931" s="157"/>
      <c r="W931" s="157"/>
      <c r="X931" s="157"/>
      <c r="Y931" s="157"/>
      <c r="Z931" s="157"/>
    </row>
    <row r="932" ht="9.75" customHeight="1">
      <c r="A932" s="157"/>
      <c r="B932" s="157"/>
      <c r="C932" s="157"/>
      <c r="D932" s="157"/>
      <c r="E932" s="157"/>
      <c r="F932" s="157"/>
      <c r="G932" s="157"/>
      <c r="H932" s="157"/>
      <c r="I932" s="157"/>
      <c r="J932" s="157"/>
      <c r="K932" s="157"/>
      <c r="L932" s="157"/>
      <c r="M932" s="157"/>
      <c r="N932" s="157"/>
      <c r="O932" s="157"/>
      <c r="P932" s="157"/>
      <c r="Q932" s="157"/>
      <c r="R932" s="157"/>
      <c r="S932" s="157"/>
      <c r="T932" s="157"/>
      <c r="U932" s="157"/>
      <c r="V932" s="157"/>
      <c r="W932" s="157"/>
      <c r="X932" s="157"/>
      <c r="Y932" s="157"/>
      <c r="Z932" s="157"/>
    </row>
    <row r="933" ht="9.75" customHeight="1">
      <c r="A933" s="157"/>
      <c r="B933" s="157"/>
      <c r="C933" s="157"/>
      <c r="D933" s="157"/>
      <c r="E933" s="157"/>
      <c r="F933" s="157"/>
      <c r="G933" s="157"/>
      <c r="H933" s="157"/>
      <c r="I933" s="157"/>
      <c r="J933" s="157"/>
      <c r="K933" s="157"/>
      <c r="L933" s="157"/>
      <c r="M933" s="157"/>
      <c r="N933" s="157"/>
      <c r="O933" s="157"/>
      <c r="P933" s="157"/>
      <c r="Q933" s="157"/>
      <c r="R933" s="157"/>
      <c r="S933" s="157"/>
      <c r="T933" s="157"/>
      <c r="U933" s="157"/>
      <c r="V933" s="157"/>
      <c r="W933" s="157"/>
      <c r="X933" s="157"/>
      <c r="Y933" s="157"/>
      <c r="Z933" s="157"/>
    </row>
    <row r="934" ht="9.75" customHeight="1">
      <c r="A934" s="157"/>
      <c r="B934" s="157"/>
      <c r="C934" s="157"/>
      <c r="D934" s="157"/>
      <c r="E934" s="157"/>
      <c r="F934" s="157"/>
      <c r="G934" s="157"/>
      <c r="H934" s="157"/>
      <c r="I934" s="157"/>
      <c r="J934" s="157"/>
      <c r="K934" s="157"/>
      <c r="L934" s="157"/>
      <c r="M934" s="157"/>
      <c r="N934" s="157"/>
      <c r="O934" s="157"/>
      <c r="P934" s="157"/>
      <c r="Q934" s="157"/>
      <c r="R934" s="157"/>
      <c r="S934" s="157"/>
      <c r="T934" s="157"/>
      <c r="U934" s="157"/>
      <c r="V934" s="157"/>
      <c r="W934" s="157"/>
      <c r="X934" s="157"/>
      <c r="Y934" s="157"/>
      <c r="Z934" s="157"/>
    </row>
    <row r="935" ht="9.75" customHeight="1">
      <c r="A935" s="157"/>
      <c r="B935" s="157"/>
      <c r="C935" s="157"/>
      <c r="D935" s="157"/>
      <c r="E935" s="157"/>
      <c r="F935" s="157"/>
      <c r="G935" s="157"/>
      <c r="H935" s="157"/>
      <c r="I935" s="157"/>
      <c r="J935" s="157"/>
      <c r="K935" s="157"/>
      <c r="L935" s="157"/>
      <c r="M935" s="157"/>
      <c r="N935" s="157"/>
      <c r="O935" s="157"/>
      <c r="P935" s="157"/>
      <c r="Q935" s="157"/>
      <c r="R935" s="157"/>
      <c r="S935" s="157"/>
      <c r="T935" s="157"/>
      <c r="U935" s="157"/>
      <c r="V935" s="157"/>
      <c r="W935" s="157"/>
      <c r="X935" s="157"/>
      <c r="Y935" s="157"/>
      <c r="Z935" s="157"/>
    </row>
    <row r="936" ht="9.75" customHeight="1">
      <c r="A936" s="157"/>
      <c r="B936" s="157"/>
      <c r="C936" s="157"/>
      <c r="D936" s="157"/>
      <c r="E936" s="157"/>
      <c r="F936" s="157"/>
      <c r="G936" s="157"/>
      <c r="H936" s="157"/>
      <c r="I936" s="157"/>
      <c r="J936" s="157"/>
      <c r="K936" s="157"/>
      <c r="L936" s="157"/>
      <c r="M936" s="157"/>
      <c r="N936" s="157"/>
      <c r="O936" s="157"/>
      <c r="P936" s="157"/>
      <c r="Q936" s="157"/>
      <c r="R936" s="157"/>
      <c r="S936" s="157"/>
      <c r="T936" s="157"/>
      <c r="U936" s="157"/>
      <c r="V936" s="157"/>
      <c r="W936" s="157"/>
      <c r="X936" s="157"/>
      <c r="Y936" s="157"/>
      <c r="Z936" s="157"/>
    </row>
    <row r="937" ht="9.75" customHeight="1">
      <c r="A937" s="157"/>
      <c r="B937" s="157"/>
      <c r="C937" s="157"/>
      <c r="D937" s="157"/>
      <c r="E937" s="157"/>
      <c r="F937" s="157"/>
      <c r="G937" s="157"/>
      <c r="H937" s="157"/>
      <c r="I937" s="157"/>
      <c r="J937" s="157"/>
      <c r="K937" s="157"/>
      <c r="L937" s="157"/>
      <c r="M937" s="157"/>
      <c r="N937" s="157"/>
      <c r="O937" s="157"/>
      <c r="P937" s="157"/>
      <c r="Q937" s="157"/>
      <c r="R937" s="157"/>
      <c r="S937" s="157"/>
      <c r="T937" s="157"/>
      <c r="U937" s="157"/>
      <c r="V937" s="157"/>
      <c r="W937" s="157"/>
      <c r="X937" s="157"/>
      <c r="Y937" s="157"/>
      <c r="Z937" s="157"/>
    </row>
    <row r="938" ht="9.75" customHeight="1">
      <c r="A938" s="157"/>
      <c r="B938" s="157"/>
      <c r="C938" s="157"/>
      <c r="D938" s="157"/>
      <c r="E938" s="157"/>
      <c r="F938" s="157"/>
      <c r="G938" s="157"/>
      <c r="H938" s="157"/>
      <c r="I938" s="157"/>
      <c r="J938" s="157"/>
      <c r="K938" s="157"/>
      <c r="L938" s="157"/>
      <c r="M938" s="157"/>
      <c r="N938" s="157"/>
      <c r="O938" s="157"/>
      <c r="P938" s="157"/>
      <c r="Q938" s="157"/>
      <c r="R938" s="157"/>
      <c r="S938" s="157"/>
      <c r="T938" s="157"/>
      <c r="U938" s="157"/>
      <c r="V938" s="157"/>
      <c r="W938" s="157"/>
      <c r="X938" s="157"/>
      <c r="Y938" s="157"/>
      <c r="Z938" s="157"/>
    </row>
    <row r="939" ht="9.75" customHeight="1">
      <c r="A939" s="157"/>
      <c r="B939" s="157"/>
      <c r="C939" s="157"/>
      <c r="D939" s="157"/>
      <c r="E939" s="157"/>
      <c r="F939" s="157"/>
      <c r="G939" s="157"/>
      <c r="H939" s="157"/>
      <c r="I939" s="157"/>
      <c r="J939" s="157"/>
      <c r="K939" s="157"/>
      <c r="L939" s="157"/>
      <c r="M939" s="157"/>
      <c r="N939" s="157"/>
      <c r="O939" s="157"/>
      <c r="P939" s="157"/>
      <c r="Q939" s="157"/>
      <c r="R939" s="157"/>
      <c r="S939" s="157"/>
      <c r="T939" s="157"/>
      <c r="U939" s="157"/>
      <c r="V939" s="157"/>
      <c r="W939" s="157"/>
      <c r="X939" s="157"/>
      <c r="Y939" s="157"/>
      <c r="Z939" s="157"/>
    </row>
    <row r="940" ht="9.75" customHeight="1">
      <c r="A940" s="157"/>
      <c r="B940" s="157"/>
      <c r="C940" s="157"/>
      <c r="D940" s="157"/>
      <c r="E940" s="157"/>
      <c r="F940" s="157"/>
      <c r="G940" s="157"/>
      <c r="H940" s="157"/>
      <c r="I940" s="157"/>
      <c r="J940" s="157"/>
      <c r="K940" s="157"/>
      <c r="L940" s="157"/>
      <c r="M940" s="157"/>
      <c r="N940" s="157"/>
      <c r="O940" s="157"/>
      <c r="P940" s="157"/>
      <c r="Q940" s="157"/>
      <c r="R940" s="157"/>
      <c r="S940" s="157"/>
      <c r="T940" s="157"/>
      <c r="U940" s="157"/>
      <c r="V940" s="157"/>
      <c r="W940" s="157"/>
      <c r="X940" s="157"/>
      <c r="Y940" s="157"/>
      <c r="Z940" s="157"/>
    </row>
    <row r="941" ht="9.75" customHeight="1">
      <c r="A941" s="157"/>
      <c r="B941" s="157"/>
      <c r="C941" s="157"/>
      <c r="D941" s="157"/>
      <c r="E941" s="157"/>
      <c r="F941" s="157"/>
      <c r="G941" s="157"/>
      <c r="H941" s="157"/>
      <c r="I941" s="157"/>
      <c r="J941" s="157"/>
      <c r="K941" s="157"/>
      <c r="L941" s="157"/>
      <c r="M941" s="157"/>
      <c r="N941" s="157"/>
      <c r="O941" s="157"/>
      <c r="P941" s="157"/>
      <c r="Q941" s="157"/>
      <c r="R941" s="157"/>
      <c r="S941" s="157"/>
      <c r="T941" s="157"/>
      <c r="U941" s="157"/>
      <c r="V941" s="157"/>
      <c r="W941" s="157"/>
      <c r="X941" s="157"/>
      <c r="Y941" s="157"/>
      <c r="Z941" s="157"/>
    </row>
    <row r="942" ht="9.75" customHeight="1">
      <c r="A942" s="157"/>
      <c r="B942" s="157"/>
      <c r="C942" s="157"/>
      <c r="D942" s="157"/>
      <c r="E942" s="157"/>
      <c r="F942" s="157"/>
      <c r="G942" s="157"/>
      <c r="H942" s="157"/>
      <c r="I942" s="157"/>
      <c r="J942" s="157"/>
      <c r="K942" s="157"/>
      <c r="L942" s="157"/>
      <c r="M942" s="157"/>
      <c r="N942" s="157"/>
      <c r="O942" s="157"/>
      <c r="P942" s="157"/>
      <c r="Q942" s="157"/>
      <c r="R942" s="157"/>
      <c r="S942" s="157"/>
      <c r="T942" s="157"/>
      <c r="U942" s="157"/>
      <c r="V942" s="157"/>
      <c r="W942" s="157"/>
      <c r="X942" s="157"/>
      <c r="Y942" s="157"/>
      <c r="Z942" s="157"/>
    </row>
    <row r="943" ht="9.75" customHeight="1">
      <c r="A943" s="157"/>
      <c r="B943" s="157"/>
      <c r="C943" s="157"/>
      <c r="D943" s="157"/>
      <c r="E943" s="157"/>
      <c r="F943" s="157"/>
      <c r="G943" s="157"/>
      <c r="H943" s="157"/>
      <c r="I943" s="157"/>
      <c r="J943" s="157"/>
      <c r="K943" s="157"/>
      <c r="L943" s="157"/>
      <c r="M943" s="157"/>
      <c r="N943" s="157"/>
      <c r="O943" s="157"/>
      <c r="P943" s="157"/>
      <c r="Q943" s="157"/>
      <c r="R943" s="157"/>
      <c r="S943" s="157"/>
      <c r="T943" s="157"/>
      <c r="U943" s="157"/>
      <c r="V943" s="157"/>
      <c r="W943" s="157"/>
      <c r="X943" s="157"/>
      <c r="Y943" s="157"/>
      <c r="Z943" s="157"/>
    </row>
    <row r="944" ht="9.75" customHeight="1">
      <c r="A944" s="157"/>
      <c r="B944" s="157"/>
      <c r="C944" s="157"/>
      <c r="D944" s="157"/>
      <c r="E944" s="157"/>
      <c r="F944" s="157"/>
      <c r="G944" s="157"/>
      <c r="H944" s="157"/>
      <c r="I944" s="157"/>
      <c r="J944" s="157"/>
      <c r="K944" s="157"/>
      <c r="L944" s="157"/>
      <c r="M944" s="157"/>
      <c r="N944" s="157"/>
      <c r="O944" s="157"/>
      <c r="P944" s="157"/>
      <c r="Q944" s="157"/>
      <c r="R944" s="157"/>
      <c r="S944" s="157"/>
      <c r="T944" s="157"/>
      <c r="U944" s="157"/>
      <c r="V944" s="157"/>
      <c r="W944" s="157"/>
      <c r="X944" s="157"/>
      <c r="Y944" s="157"/>
      <c r="Z944" s="157"/>
    </row>
    <row r="945" ht="9.75" customHeight="1">
      <c r="A945" s="157"/>
      <c r="B945" s="157"/>
      <c r="C945" s="157"/>
      <c r="D945" s="157"/>
      <c r="E945" s="157"/>
      <c r="F945" s="157"/>
      <c r="G945" s="157"/>
      <c r="H945" s="157"/>
      <c r="I945" s="157"/>
      <c r="J945" s="157"/>
      <c r="K945" s="157"/>
      <c r="L945" s="157"/>
      <c r="M945" s="157"/>
      <c r="N945" s="157"/>
      <c r="O945" s="157"/>
      <c r="P945" s="157"/>
      <c r="Q945" s="157"/>
      <c r="R945" s="157"/>
      <c r="S945" s="157"/>
      <c r="T945" s="157"/>
      <c r="U945" s="157"/>
      <c r="V945" s="157"/>
      <c r="W945" s="157"/>
      <c r="X945" s="157"/>
      <c r="Y945" s="157"/>
      <c r="Z945" s="157"/>
    </row>
    <row r="946" ht="9.75" customHeight="1">
      <c r="A946" s="157"/>
      <c r="B946" s="157"/>
      <c r="C946" s="157"/>
      <c r="D946" s="157"/>
      <c r="E946" s="157"/>
      <c r="F946" s="157"/>
      <c r="G946" s="157"/>
      <c r="H946" s="157"/>
      <c r="I946" s="157"/>
      <c r="J946" s="157"/>
      <c r="K946" s="157"/>
      <c r="L946" s="157"/>
      <c r="M946" s="157"/>
      <c r="N946" s="157"/>
      <c r="O946" s="157"/>
      <c r="P946" s="157"/>
      <c r="Q946" s="157"/>
      <c r="R946" s="157"/>
      <c r="S946" s="157"/>
      <c r="T946" s="157"/>
      <c r="U946" s="157"/>
      <c r="V946" s="157"/>
      <c r="W946" s="157"/>
      <c r="X946" s="157"/>
      <c r="Y946" s="157"/>
      <c r="Z946" s="157"/>
    </row>
    <row r="947" ht="9.75" customHeight="1">
      <c r="A947" s="157"/>
      <c r="B947" s="157"/>
      <c r="C947" s="157"/>
      <c r="D947" s="157"/>
      <c r="E947" s="157"/>
      <c r="F947" s="157"/>
      <c r="G947" s="157"/>
      <c r="H947" s="157"/>
      <c r="I947" s="157"/>
      <c r="J947" s="157"/>
      <c r="K947" s="157"/>
      <c r="L947" s="157"/>
      <c r="M947" s="157"/>
      <c r="N947" s="157"/>
      <c r="O947" s="157"/>
      <c r="P947" s="157"/>
      <c r="Q947" s="157"/>
      <c r="R947" s="157"/>
      <c r="S947" s="157"/>
      <c r="T947" s="157"/>
      <c r="U947" s="157"/>
      <c r="V947" s="157"/>
      <c r="W947" s="157"/>
      <c r="X947" s="157"/>
      <c r="Y947" s="157"/>
      <c r="Z947" s="157"/>
    </row>
    <row r="948" ht="9.75" customHeight="1">
      <c r="A948" s="157"/>
      <c r="B948" s="157"/>
      <c r="C948" s="157"/>
      <c r="D948" s="157"/>
      <c r="E948" s="157"/>
      <c r="F948" s="157"/>
      <c r="G948" s="157"/>
      <c r="H948" s="157"/>
      <c r="I948" s="157"/>
      <c r="J948" s="157"/>
      <c r="K948" s="157"/>
      <c r="L948" s="157"/>
      <c r="M948" s="157"/>
      <c r="N948" s="157"/>
      <c r="O948" s="157"/>
      <c r="P948" s="157"/>
      <c r="Q948" s="157"/>
      <c r="R948" s="157"/>
      <c r="S948" s="157"/>
      <c r="T948" s="157"/>
      <c r="U948" s="157"/>
      <c r="V948" s="157"/>
      <c r="W948" s="157"/>
      <c r="X948" s="157"/>
      <c r="Y948" s="157"/>
      <c r="Z948" s="157"/>
    </row>
    <row r="949" ht="9.75" customHeight="1">
      <c r="A949" s="157"/>
      <c r="B949" s="157"/>
      <c r="C949" s="157"/>
      <c r="D949" s="157"/>
      <c r="E949" s="157"/>
      <c r="F949" s="157"/>
      <c r="G949" s="157"/>
      <c r="H949" s="157"/>
      <c r="I949" s="157"/>
      <c r="J949" s="157"/>
      <c r="K949" s="157"/>
      <c r="L949" s="157"/>
      <c r="M949" s="157"/>
      <c r="N949" s="157"/>
      <c r="O949" s="157"/>
      <c r="P949" s="157"/>
      <c r="Q949" s="157"/>
      <c r="R949" s="157"/>
      <c r="S949" s="157"/>
      <c r="T949" s="157"/>
      <c r="U949" s="157"/>
      <c r="V949" s="157"/>
      <c r="W949" s="157"/>
      <c r="X949" s="157"/>
      <c r="Y949" s="157"/>
      <c r="Z949" s="157"/>
    </row>
    <row r="950" ht="9.75" customHeight="1">
      <c r="A950" s="157"/>
      <c r="B950" s="157"/>
      <c r="C950" s="157"/>
      <c r="D950" s="157"/>
      <c r="E950" s="157"/>
      <c r="F950" s="157"/>
      <c r="G950" s="157"/>
      <c r="H950" s="157"/>
      <c r="I950" s="157"/>
      <c r="J950" s="157"/>
      <c r="K950" s="157"/>
      <c r="L950" s="157"/>
      <c r="M950" s="157"/>
      <c r="N950" s="157"/>
      <c r="O950" s="157"/>
      <c r="P950" s="157"/>
      <c r="Q950" s="157"/>
      <c r="R950" s="157"/>
      <c r="S950" s="157"/>
      <c r="T950" s="157"/>
      <c r="U950" s="157"/>
      <c r="V950" s="157"/>
      <c r="W950" s="157"/>
      <c r="X950" s="157"/>
      <c r="Y950" s="157"/>
      <c r="Z950" s="157"/>
    </row>
    <row r="951" ht="9.75" customHeight="1">
      <c r="A951" s="157"/>
      <c r="B951" s="157"/>
      <c r="C951" s="157"/>
      <c r="D951" s="157"/>
      <c r="E951" s="157"/>
      <c r="F951" s="157"/>
      <c r="G951" s="157"/>
      <c r="H951" s="157"/>
      <c r="I951" s="157"/>
      <c r="J951" s="157"/>
      <c r="K951" s="157"/>
      <c r="L951" s="157"/>
      <c r="M951" s="157"/>
      <c r="N951" s="157"/>
      <c r="O951" s="157"/>
      <c r="P951" s="157"/>
      <c r="Q951" s="157"/>
      <c r="R951" s="157"/>
      <c r="S951" s="157"/>
      <c r="T951" s="157"/>
      <c r="U951" s="157"/>
      <c r="V951" s="157"/>
      <c r="W951" s="157"/>
      <c r="X951" s="157"/>
      <c r="Y951" s="157"/>
      <c r="Z951" s="157"/>
    </row>
    <row r="952" ht="9.75" customHeight="1">
      <c r="A952" s="157"/>
      <c r="B952" s="157"/>
      <c r="C952" s="157"/>
      <c r="D952" s="157"/>
      <c r="E952" s="157"/>
      <c r="F952" s="157"/>
      <c r="G952" s="157"/>
      <c r="H952" s="157"/>
      <c r="I952" s="157"/>
      <c r="J952" s="157"/>
      <c r="K952" s="157"/>
      <c r="L952" s="157"/>
      <c r="M952" s="157"/>
      <c r="N952" s="157"/>
      <c r="O952" s="157"/>
      <c r="P952" s="157"/>
      <c r="Q952" s="157"/>
      <c r="R952" s="157"/>
      <c r="S952" s="157"/>
      <c r="T952" s="157"/>
      <c r="U952" s="157"/>
      <c r="V952" s="157"/>
      <c r="W952" s="157"/>
      <c r="X952" s="157"/>
      <c r="Y952" s="157"/>
      <c r="Z952" s="157"/>
    </row>
    <row r="953" ht="9.75" customHeight="1">
      <c r="A953" s="157"/>
      <c r="B953" s="157"/>
      <c r="C953" s="157"/>
      <c r="D953" s="157"/>
      <c r="E953" s="157"/>
      <c r="F953" s="157"/>
      <c r="G953" s="157"/>
      <c r="H953" s="157"/>
      <c r="I953" s="157"/>
      <c r="J953" s="157"/>
      <c r="K953" s="157"/>
      <c r="L953" s="157"/>
      <c r="M953" s="157"/>
      <c r="N953" s="157"/>
      <c r="O953" s="157"/>
      <c r="P953" s="157"/>
      <c r="Q953" s="157"/>
      <c r="R953" s="157"/>
      <c r="S953" s="157"/>
      <c r="T953" s="157"/>
      <c r="U953" s="157"/>
      <c r="V953" s="157"/>
      <c r="W953" s="157"/>
      <c r="X953" s="157"/>
      <c r="Y953" s="157"/>
      <c r="Z953" s="157"/>
    </row>
    <row r="954" ht="9.75" customHeight="1">
      <c r="A954" s="157"/>
      <c r="B954" s="157"/>
      <c r="C954" s="157"/>
      <c r="D954" s="157"/>
      <c r="E954" s="157"/>
      <c r="F954" s="157"/>
      <c r="G954" s="157"/>
      <c r="H954" s="157"/>
      <c r="I954" s="157"/>
      <c r="J954" s="157"/>
      <c r="K954" s="157"/>
      <c r="L954" s="157"/>
      <c r="M954" s="157"/>
      <c r="N954" s="157"/>
      <c r="O954" s="157"/>
      <c r="P954" s="157"/>
      <c r="Q954" s="157"/>
      <c r="R954" s="157"/>
      <c r="S954" s="157"/>
      <c r="T954" s="157"/>
      <c r="U954" s="157"/>
      <c r="V954" s="157"/>
      <c r="W954" s="157"/>
      <c r="X954" s="157"/>
      <c r="Y954" s="157"/>
      <c r="Z954" s="157"/>
    </row>
    <row r="955" ht="9.75" customHeight="1">
      <c r="A955" s="157"/>
      <c r="B955" s="157"/>
      <c r="C955" s="157"/>
      <c r="D955" s="157"/>
      <c r="E955" s="157"/>
      <c r="F955" s="157"/>
      <c r="G955" s="157"/>
      <c r="H955" s="157"/>
      <c r="I955" s="157"/>
      <c r="J955" s="157"/>
      <c r="K955" s="157"/>
      <c r="L955" s="157"/>
      <c r="M955" s="157"/>
      <c r="N955" s="157"/>
      <c r="O955" s="157"/>
      <c r="P955" s="157"/>
      <c r="Q955" s="157"/>
      <c r="R955" s="157"/>
      <c r="S955" s="157"/>
      <c r="T955" s="157"/>
      <c r="U955" s="157"/>
      <c r="V955" s="157"/>
      <c r="W955" s="157"/>
      <c r="X955" s="157"/>
      <c r="Y955" s="157"/>
      <c r="Z955" s="157"/>
    </row>
    <row r="956" ht="9.75" customHeight="1">
      <c r="A956" s="157"/>
      <c r="B956" s="157"/>
      <c r="C956" s="157"/>
      <c r="D956" s="157"/>
      <c r="E956" s="157"/>
      <c r="F956" s="157"/>
      <c r="G956" s="157"/>
      <c r="H956" s="157"/>
      <c r="I956" s="157"/>
      <c r="J956" s="157"/>
      <c r="K956" s="157"/>
      <c r="L956" s="157"/>
      <c r="M956" s="157"/>
      <c r="N956" s="157"/>
      <c r="O956" s="157"/>
      <c r="P956" s="157"/>
      <c r="Q956" s="157"/>
      <c r="R956" s="157"/>
      <c r="S956" s="157"/>
      <c r="T956" s="157"/>
      <c r="U956" s="157"/>
      <c r="V956" s="157"/>
      <c r="W956" s="157"/>
      <c r="X956" s="157"/>
      <c r="Y956" s="157"/>
      <c r="Z956" s="157"/>
    </row>
    <row r="957" ht="9.75" customHeight="1">
      <c r="A957" s="157"/>
      <c r="B957" s="157"/>
      <c r="C957" s="157"/>
      <c r="D957" s="157"/>
      <c r="E957" s="157"/>
      <c r="F957" s="157"/>
      <c r="G957" s="157"/>
      <c r="H957" s="157"/>
      <c r="I957" s="157"/>
      <c r="J957" s="157"/>
      <c r="K957" s="157"/>
      <c r="L957" s="157"/>
      <c r="M957" s="157"/>
      <c r="N957" s="157"/>
      <c r="O957" s="157"/>
      <c r="P957" s="157"/>
      <c r="Q957" s="157"/>
      <c r="R957" s="157"/>
      <c r="S957" s="157"/>
      <c r="T957" s="157"/>
      <c r="U957" s="157"/>
      <c r="V957" s="157"/>
      <c r="W957" s="157"/>
      <c r="X957" s="157"/>
      <c r="Y957" s="157"/>
      <c r="Z957" s="157"/>
    </row>
    <row r="958" ht="9.75" customHeight="1">
      <c r="A958" s="157"/>
      <c r="B958" s="157"/>
      <c r="C958" s="157"/>
      <c r="D958" s="157"/>
      <c r="E958" s="157"/>
      <c r="F958" s="157"/>
      <c r="G958" s="157"/>
      <c r="H958" s="157"/>
      <c r="I958" s="157"/>
      <c r="J958" s="157"/>
      <c r="K958" s="157"/>
      <c r="L958" s="157"/>
      <c r="M958" s="157"/>
      <c r="N958" s="157"/>
      <c r="O958" s="157"/>
      <c r="P958" s="157"/>
      <c r="Q958" s="157"/>
      <c r="R958" s="157"/>
      <c r="S958" s="157"/>
      <c r="T958" s="157"/>
      <c r="U958" s="157"/>
      <c r="V958" s="157"/>
      <c r="W958" s="157"/>
      <c r="X958" s="157"/>
      <c r="Y958" s="157"/>
      <c r="Z958" s="157"/>
    </row>
    <row r="959" ht="9.75" customHeight="1">
      <c r="A959" s="157"/>
      <c r="B959" s="157"/>
      <c r="C959" s="157"/>
      <c r="D959" s="157"/>
      <c r="E959" s="157"/>
      <c r="F959" s="157"/>
      <c r="G959" s="157"/>
      <c r="H959" s="157"/>
      <c r="I959" s="157"/>
      <c r="J959" s="157"/>
      <c r="K959" s="157"/>
      <c r="L959" s="157"/>
      <c r="M959" s="157"/>
      <c r="N959" s="157"/>
      <c r="O959" s="157"/>
      <c r="P959" s="157"/>
      <c r="Q959" s="157"/>
      <c r="R959" s="157"/>
      <c r="S959" s="157"/>
      <c r="T959" s="157"/>
      <c r="U959" s="157"/>
      <c r="V959" s="157"/>
      <c r="W959" s="157"/>
      <c r="X959" s="157"/>
      <c r="Y959" s="157"/>
      <c r="Z959" s="157"/>
    </row>
    <row r="960" ht="9.75" customHeight="1">
      <c r="A960" s="157"/>
      <c r="B960" s="157"/>
      <c r="C960" s="157"/>
      <c r="D960" s="157"/>
      <c r="E960" s="157"/>
      <c r="F960" s="157"/>
      <c r="G960" s="157"/>
      <c r="H960" s="157"/>
      <c r="I960" s="157"/>
      <c r="J960" s="157"/>
      <c r="K960" s="157"/>
      <c r="L960" s="157"/>
      <c r="M960" s="157"/>
      <c r="N960" s="157"/>
      <c r="O960" s="157"/>
      <c r="P960" s="157"/>
      <c r="Q960" s="157"/>
      <c r="R960" s="157"/>
      <c r="S960" s="157"/>
      <c r="T960" s="157"/>
      <c r="U960" s="157"/>
      <c r="V960" s="157"/>
      <c r="W960" s="157"/>
      <c r="X960" s="157"/>
      <c r="Y960" s="157"/>
      <c r="Z960" s="157"/>
    </row>
    <row r="961" ht="9.75" customHeight="1">
      <c r="A961" s="157"/>
      <c r="B961" s="157"/>
      <c r="C961" s="157"/>
      <c r="D961" s="157"/>
      <c r="E961" s="157"/>
      <c r="F961" s="157"/>
      <c r="G961" s="157"/>
      <c r="H961" s="157"/>
      <c r="I961" s="157"/>
      <c r="J961" s="157"/>
      <c r="K961" s="157"/>
      <c r="L961" s="157"/>
      <c r="M961" s="157"/>
      <c r="N961" s="157"/>
      <c r="O961" s="157"/>
      <c r="P961" s="157"/>
      <c r="Q961" s="157"/>
      <c r="R961" s="157"/>
      <c r="S961" s="157"/>
      <c r="T961" s="157"/>
      <c r="U961" s="157"/>
      <c r="V961" s="157"/>
      <c r="W961" s="157"/>
      <c r="X961" s="157"/>
      <c r="Y961" s="157"/>
      <c r="Z961" s="157"/>
    </row>
    <row r="962" ht="9.75" customHeight="1">
      <c r="A962" s="157"/>
      <c r="B962" s="157"/>
      <c r="C962" s="157"/>
      <c r="D962" s="157"/>
      <c r="E962" s="157"/>
      <c r="F962" s="157"/>
      <c r="G962" s="157"/>
      <c r="H962" s="157"/>
      <c r="I962" s="157"/>
      <c r="J962" s="157"/>
      <c r="K962" s="157"/>
      <c r="L962" s="157"/>
      <c r="M962" s="157"/>
      <c r="N962" s="157"/>
      <c r="O962" s="157"/>
      <c r="P962" s="157"/>
      <c r="Q962" s="157"/>
      <c r="R962" s="157"/>
      <c r="S962" s="157"/>
      <c r="T962" s="157"/>
      <c r="U962" s="157"/>
      <c r="V962" s="157"/>
      <c r="W962" s="157"/>
      <c r="X962" s="157"/>
      <c r="Y962" s="157"/>
      <c r="Z962" s="157"/>
    </row>
    <row r="963" ht="9.75" customHeight="1">
      <c r="A963" s="157"/>
      <c r="B963" s="157"/>
      <c r="C963" s="157"/>
      <c r="D963" s="157"/>
      <c r="E963" s="157"/>
      <c r="F963" s="157"/>
      <c r="G963" s="157"/>
      <c r="H963" s="157"/>
      <c r="I963" s="157"/>
      <c r="J963" s="157"/>
      <c r="K963" s="157"/>
      <c r="L963" s="157"/>
      <c r="M963" s="157"/>
      <c r="N963" s="157"/>
      <c r="O963" s="157"/>
      <c r="P963" s="157"/>
      <c r="Q963" s="157"/>
      <c r="R963" s="157"/>
      <c r="S963" s="157"/>
      <c r="T963" s="157"/>
      <c r="U963" s="157"/>
      <c r="V963" s="157"/>
      <c r="W963" s="157"/>
      <c r="X963" s="157"/>
      <c r="Y963" s="157"/>
      <c r="Z963" s="157"/>
    </row>
    <row r="964" ht="9.75" customHeight="1">
      <c r="A964" s="157"/>
      <c r="B964" s="157"/>
      <c r="C964" s="157"/>
      <c r="D964" s="157"/>
      <c r="E964" s="157"/>
      <c r="F964" s="157"/>
      <c r="G964" s="157"/>
      <c r="H964" s="157"/>
      <c r="I964" s="157"/>
      <c r="J964" s="157"/>
      <c r="K964" s="157"/>
      <c r="L964" s="157"/>
      <c r="M964" s="157"/>
      <c r="N964" s="157"/>
      <c r="O964" s="157"/>
      <c r="P964" s="157"/>
      <c r="Q964" s="157"/>
      <c r="R964" s="157"/>
      <c r="S964" s="157"/>
      <c r="T964" s="157"/>
      <c r="U964" s="157"/>
      <c r="V964" s="157"/>
      <c r="W964" s="157"/>
      <c r="X964" s="157"/>
      <c r="Y964" s="157"/>
      <c r="Z964" s="157"/>
    </row>
    <row r="965" ht="9.75" customHeight="1">
      <c r="A965" s="157"/>
      <c r="B965" s="157"/>
      <c r="C965" s="157"/>
      <c r="D965" s="157"/>
      <c r="E965" s="157"/>
      <c r="F965" s="157"/>
      <c r="G965" s="157"/>
      <c r="H965" s="157"/>
      <c r="I965" s="157"/>
      <c r="J965" s="157"/>
      <c r="K965" s="157"/>
      <c r="L965" s="157"/>
      <c r="M965" s="157"/>
      <c r="N965" s="157"/>
      <c r="O965" s="157"/>
      <c r="P965" s="157"/>
      <c r="Q965" s="157"/>
      <c r="R965" s="157"/>
      <c r="S965" s="157"/>
      <c r="T965" s="157"/>
      <c r="U965" s="157"/>
      <c r="V965" s="157"/>
      <c r="W965" s="157"/>
      <c r="X965" s="157"/>
      <c r="Y965" s="157"/>
      <c r="Z965" s="157"/>
    </row>
    <row r="966" ht="9.75" customHeight="1">
      <c r="A966" s="157"/>
      <c r="B966" s="157"/>
      <c r="C966" s="157"/>
      <c r="D966" s="157"/>
      <c r="E966" s="157"/>
      <c r="F966" s="157"/>
      <c r="G966" s="157"/>
      <c r="H966" s="157"/>
      <c r="I966" s="157"/>
      <c r="J966" s="157"/>
      <c r="K966" s="157"/>
      <c r="L966" s="157"/>
      <c r="M966" s="157"/>
      <c r="N966" s="157"/>
      <c r="O966" s="157"/>
      <c r="P966" s="157"/>
      <c r="Q966" s="157"/>
      <c r="R966" s="157"/>
      <c r="S966" s="157"/>
      <c r="T966" s="157"/>
      <c r="U966" s="157"/>
      <c r="V966" s="157"/>
      <c r="W966" s="157"/>
      <c r="X966" s="157"/>
      <c r="Y966" s="157"/>
      <c r="Z966" s="157"/>
    </row>
    <row r="967" ht="9.75" customHeight="1">
      <c r="A967" s="157"/>
      <c r="B967" s="157"/>
      <c r="C967" s="157"/>
      <c r="D967" s="157"/>
      <c r="E967" s="157"/>
      <c r="F967" s="157"/>
      <c r="G967" s="157"/>
      <c r="H967" s="157"/>
      <c r="I967" s="157"/>
      <c r="J967" s="157"/>
      <c r="K967" s="157"/>
      <c r="L967" s="157"/>
      <c r="M967" s="157"/>
      <c r="N967" s="157"/>
      <c r="O967" s="157"/>
      <c r="P967" s="157"/>
      <c r="Q967" s="157"/>
      <c r="R967" s="157"/>
      <c r="S967" s="157"/>
      <c r="T967" s="157"/>
      <c r="U967" s="157"/>
      <c r="V967" s="157"/>
      <c r="W967" s="157"/>
      <c r="X967" s="157"/>
      <c r="Y967" s="157"/>
      <c r="Z967" s="157"/>
    </row>
    <row r="968" ht="9.75" customHeight="1">
      <c r="A968" s="157"/>
      <c r="B968" s="157"/>
      <c r="C968" s="157"/>
      <c r="D968" s="157"/>
      <c r="E968" s="157"/>
      <c r="F968" s="157"/>
      <c r="G968" s="157"/>
      <c r="H968" s="157"/>
      <c r="I968" s="157"/>
      <c r="J968" s="157"/>
      <c r="K968" s="157"/>
      <c r="L968" s="157"/>
      <c r="M968" s="157"/>
      <c r="N968" s="157"/>
      <c r="O968" s="157"/>
      <c r="P968" s="157"/>
      <c r="Q968" s="157"/>
      <c r="R968" s="157"/>
      <c r="S968" s="157"/>
      <c r="T968" s="157"/>
      <c r="U968" s="157"/>
      <c r="V968" s="157"/>
      <c r="W968" s="157"/>
      <c r="X968" s="157"/>
      <c r="Y968" s="157"/>
      <c r="Z968" s="157"/>
    </row>
    <row r="969" ht="9.75" customHeight="1">
      <c r="A969" s="157"/>
      <c r="B969" s="157"/>
      <c r="C969" s="157"/>
      <c r="D969" s="157"/>
      <c r="E969" s="157"/>
      <c r="F969" s="157"/>
      <c r="G969" s="157"/>
      <c r="H969" s="157"/>
      <c r="I969" s="157"/>
      <c r="J969" s="157"/>
      <c r="K969" s="157"/>
      <c r="L969" s="157"/>
      <c r="M969" s="157"/>
      <c r="N969" s="157"/>
      <c r="O969" s="157"/>
      <c r="P969" s="157"/>
      <c r="Q969" s="157"/>
      <c r="R969" s="157"/>
      <c r="S969" s="157"/>
      <c r="T969" s="157"/>
      <c r="U969" s="157"/>
      <c r="V969" s="157"/>
      <c r="W969" s="157"/>
      <c r="X969" s="157"/>
      <c r="Y969" s="157"/>
      <c r="Z969" s="157"/>
    </row>
    <row r="970" ht="9.75" customHeight="1">
      <c r="A970" s="157"/>
      <c r="B970" s="157"/>
      <c r="C970" s="157"/>
      <c r="D970" s="157"/>
      <c r="E970" s="157"/>
      <c r="F970" s="157"/>
      <c r="G970" s="157"/>
      <c r="H970" s="157"/>
      <c r="I970" s="157"/>
      <c r="J970" s="157"/>
      <c r="K970" s="157"/>
      <c r="L970" s="157"/>
      <c r="M970" s="157"/>
      <c r="N970" s="157"/>
      <c r="O970" s="157"/>
      <c r="P970" s="157"/>
      <c r="Q970" s="157"/>
      <c r="R970" s="157"/>
      <c r="S970" s="157"/>
      <c r="T970" s="157"/>
      <c r="U970" s="157"/>
      <c r="V970" s="157"/>
      <c r="W970" s="157"/>
      <c r="X970" s="157"/>
      <c r="Y970" s="157"/>
      <c r="Z970" s="157"/>
    </row>
    <row r="971" ht="9.75" customHeight="1">
      <c r="A971" s="157"/>
      <c r="B971" s="157"/>
      <c r="C971" s="157"/>
      <c r="D971" s="157"/>
      <c r="E971" s="157"/>
      <c r="F971" s="157"/>
      <c r="G971" s="157"/>
      <c r="H971" s="157"/>
      <c r="I971" s="157"/>
      <c r="J971" s="157"/>
      <c r="K971" s="157"/>
      <c r="L971" s="157"/>
      <c r="M971" s="157"/>
      <c r="N971" s="157"/>
      <c r="O971" s="157"/>
      <c r="P971" s="157"/>
      <c r="Q971" s="157"/>
      <c r="R971" s="157"/>
      <c r="S971" s="157"/>
      <c r="T971" s="157"/>
      <c r="U971" s="157"/>
      <c r="V971" s="157"/>
      <c r="W971" s="157"/>
      <c r="X971" s="157"/>
      <c r="Y971" s="157"/>
      <c r="Z971" s="157"/>
    </row>
    <row r="972" ht="9.75" customHeight="1">
      <c r="A972" s="157"/>
      <c r="B972" s="157"/>
      <c r="C972" s="157"/>
      <c r="D972" s="157"/>
      <c r="E972" s="157"/>
      <c r="F972" s="157"/>
      <c r="G972" s="157"/>
      <c r="H972" s="157"/>
      <c r="I972" s="157"/>
      <c r="J972" s="157"/>
      <c r="K972" s="157"/>
      <c r="L972" s="157"/>
      <c r="M972" s="157"/>
      <c r="N972" s="157"/>
      <c r="O972" s="157"/>
      <c r="P972" s="157"/>
      <c r="Q972" s="157"/>
      <c r="R972" s="157"/>
      <c r="S972" s="157"/>
      <c r="T972" s="157"/>
      <c r="U972" s="157"/>
      <c r="V972" s="157"/>
      <c r="W972" s="157"/>
      <c r="X972" s="157"/>
      <c r="Y972" s="157"/>
      <c r="Z972" s="157"/>
    </row>
    <row r="973" ht="9.75" customHeight="1">
      <c r="A973" s="157"/>
      <c r="B973" s="157"/>
      <c r="C973" s="157"/>
      <c r="D973" s="157"/>
      <c r="E973" s="157"/>
      <c r="F973" s="157"/>
      <c r="G973" s="157"/>
      <c r="H973" s="157"/>
      <c r="I973" s="157"/>
      <c r="J973" s="157"/>
      <c r="K973" s="157"/>
      <c r="L973" s="157"/>
      <c r="M973" s="157"/>
      <c r="N973" s="157"/>
      <c r="O973" s="157"/>
      <c r="P973" s="157"/>
      <c r="Q973" s="157"/>
      <c r="R973" s="157"/>
      <c r="S973" s="157"/>
      <c r="T973" s="157"/>
      <c r="U973" s="157"/>
      <c r="V973" s="157"/>
      <c r="W973" s="157"/>
      <c r="X973" s="157"/>
      <c r="Y973" s="157"/>
      <c r="Z973" s="157"/>
    </row>
    <row r="974" ht="9.75" customHeight="1">
      <c r="A974" s="157"/>
      <c r="B974" s="157"/>
      <c r="C974" s="157"/>
      <c r="D974" s="157"/>
      <c r="E974" s="157"/>
      <c r="F974" s="157"/>
      <c r="G974" s="157"/>
      <c r="H974" s="157"/>
      <c r="I974" s="157"/>
      <c r="J974" s="157"/>
      <c r="K974" s="157"/>
      <c r="L974" s="157"/>
      <c r="M974" s="157"/>
      <c r="N974" s="157"/>
      <c r="O974" s="157"/>
      <c r="P974" s="157"/>
      <c r="Q974" s="157"/>
      <c r="R974" s="157"/>
      <c r="S974" s="157"/>
      <c r="T974" s="157"/>
      <c r="U974" s="157"/>
      <c r="V974" s="157"/>
      <c r="W974" s="157"/>
      <c r="X974" s="157"/>
      <c r="Y974" s="157"/>
      <c r="Z974" s="157"/>
    </row>
    <row r="975" ht="9.75" customHeight="1">
      <c r="A975" s="157"/>
      <c r="B975" s="157"/>
      <c r="C975" s="157"/>
      <c r="D975" s="157"/>
      <c r="E975" s="157"/>
      <c r="F975" s="157"/>
      <c r="G975" s="157"/>
      <c r="H975" s="157"/>
      <c r="I975" s="157"/>
      <c r="J975" s="157"/>
      <c r="K975" s="157"/>
      <c r="L975" s="157"/>
      <c r="M975" s="157"/>
      <c r="N975" s="157"/>
      <c r="O975" s="157"/>
      <c r="P975" s="157"/>
      <c r="Q975" s="157"/>
      <c r="R975" s="157"/>
      <c r="S975" s="157"/>
      <c r="T975" s="157"/>
      <c r="U975" s="157"/>
      <c r="V975" s="157"/>
      <c r="W975" s="157"/>
      <c r="X975" s="157"/>
      <c r="Y975" s="157"/>
      <c r="Z975" s="157"/>
    </row>
    <row r="976" ht="9.75" customHeight="1">
      <c r="A976" s="157"/>
      <c r="B976" s="157"/>
      <c r="C976" s="157"/>
      <c r="D976" s="157"/>
      <c r="E976" s="157"/>
      <c r="F976" s="157"/>
      <c r="G976" s="157"/>
      <c r="H976" s="157"/>
      <c r="I976" s="157"/>
      <c r="J976" s="157"/>
      <c r="K976" s="157"/>
      <c r="L976" s="157"/>
      <c r="M976" s="157"/>
      <c r="N976" s="157"/>
      <c r="O976" s="157"/>
      <c r="P976" s="157"/>
      <c r="Q976" s="157"/>
      <c r="R976" s="157"/>
      <c r="S976" s="157"/>
      <c r="T976" s="157"/>
      <c r="U976" s="157"/>
      <c r="V976" s="157"/>
      <c r="W976" s="157"/>
      <c r="X976" s="157"/>
      <c r="Y976" s="157"/>
      <c r="Z976" s="157"/>
    </row>
    <row r="977" ht="9.75" customHeight="1">
      <c r="A977" s="157"/>
      <c r="B977" s="157"/>
      <c r="C977" s="157"/>
      <c r="D977" s="157"/>
      <c r="E977" s="157"/>
      <c r="F977" s="157"/>
      <c r="G977" s="157"/>
      <c r="H977" s="157"/>
      <c r="I977" s="157"/>
      <c r="J977" s="157"/>
      <c r="K977" s="157"/>
      <c r="L977" s="157"/>
      <c r="M977" s="157"/>
      <c r="N977" s="157"/>
      <c r="O977" s="157"/>
      <c r="P977" s="157"/>
      <c r="Q977" s="157"/>
      <c r="R977" s="157"/>
      <c r="S977" s="157"/>
      <c r="T977" s="157"/>
      <c r="U977" s="157"/>
      <c r="V977" s="157"/>
      <c r="W977" s="157"/>
      <c r="X977" s="157"/>
      <c r="Y977" s="157"/>
      <c r="Z977" s="157"/>
    </row>
    <row r="978" ht="9.75" customHeight="1">
      <c r="A978" s="157"/>
      <c r="B978" s="157"/>
      <c r="C978" s="157"/>
      <c r="D978" s="157"/>
      <c r="E978" s="157"/>
      <c r="F978" s="157"/>
      <c r="G978" s="157"/>
      <c r="H978" s="157"/>
      <c r="I978" s="157"/>
      <c r="J978" s="157"/>
      <c r="K978" s="157"/>
      <c r="L978" s="157"/>
      <c r="M978" s="157"/>
      <c r="N978" s="157"/>
      <c r="O978" s="157"/>
      <c r="P978" s="157"/>
      <c r="Q978" s="157"/>
      <c r="R978" s="157"/>
      <c r="S978" s="157"/>
      <c r="T978" s="157"/>
      <c r="U978" s="157"/>
      <c r="V978" s="157"/>
      <c r="W978" s="157"/>
      <c r="X978" s="157"/>
      <c r="Y978" s="157"/>
      <c r="Z978" s="157"/>
    </row>
    <row r="979" ht="9.75" customHeight="1">
      <c r="A979" s="157"/>
      <c r="B979" s="157"/>
      <c r="C979" s="157"/>
      <c r="D979" s="157"/>
      <c r="E979" s="157"/>
      <c r="F979" s="157"/>
      <c r="G979" s="157"/>
      <c r="H979" s="157"/>
      <c r="I979" s="157"/>
      <c r="J979" s="157"/>
      <c r="K979" s="157"/>
      <c r="L979" s="157"/>
      <c r="M979" s="157"/>
      <c r="N979" s="157"/>
      <c r="O979" s="157"/>
      <c r="P979" s="157"/>
      <c r="Q979" s="157"/>
      <c r="R979" s="157"/>
      <c r="S979" s="157"/>
      <c r="T979" s="157"/>
      <c r="U979" s="157"/>
      <c r="V979" s="157"/>
      <c r="W979" s="157"/>
      <c r="X979" s="157"/>
      <c r="Y979" s="157"/>
      <c r="Z979" s="157"/>
    </row>
    <row r="980" ht="9.75" customHeight="1">
      <c r="A980" s="157"/>
      <c r="B980" s="157"/>
      <c r="C980" s="157"/>
      <c r="D980" s="157"/>
      <c r="E980" s="157"/>
      <c r="F980" s="157"/>
      <c r="G980" s="157"/>
      <c r="H980" s="157"/>
      <c r="I980" s="157"/>
      <c r="J980" s="157"/>
      <c r="K980" s="157"/>
      <c r="L980" s="157"/>
      <c r="M980" s="157"/>
      <c r="N980" s="157"/>
      <c r="O980" s="157"/>
      <c r="P980" s="157"/>
      <c r="Q980" s="157"/>
      <c r="R980" s="157"/>
      <c r="S980" s="157"/>
      <c r="T980" s="157"/>
      <c r="U980" s="157"/>
      <c r="V980" s="157"/>
      <c r="W980" s="157"/>
      <c r="X980" s="157"/>
      <c r="Y980" s="157"/>
      <c r="Z980" s="157"/>
    </row>
    <row r="981" ht="9.75" customHeight="1">
      <c r="A981" s="157"/>
      <c r="B981" s="157"/>
      <c r="C981" s="157"/>
      <c r="D981" s="157"/>
      <c r="E981" s="157"/>
      <c r="F981" s="157"/>
      <c r="G981" s="157"/>
      <c r="H981" s="157"/>
      <c r="I981" s="157"/>
      <c r="J981" s="157"/>
      <c r="K981" s="157"/>
      <c r="L981" s="157"/>
      <c r="M981" s="157"/>
      <c r="N981" s="157"/>
      <c r="O981" s="157"/>
      <c r="P981" s="157"/>
      <c r="Q981" s="157"/>
      <c r="R981" s="157"/>
      <c r="S981" s="157"/>
      <c r="T981" s="157"/>
      <c r="U981" s="157"/>
      <c r="V981" s="157"/>
      <c r="W981" s="157"/>
      <c r="X981" s="157"/>
      <c r="Y981" s="157"/>
      <c r="Z981" s="157"/>
    </row>
    <row r="982" ht="9.75" customHeight="1">
      <c r="A982" s="157"/>
      <c r="B982" s="157"/>
      <c r="C982" s="157"/>
      <c r="D982" s="157"/>
      <c r="E982" s="157"/>
      <c r="F982" s="157"/>
      <c r="G982" s="157"/>
      <c r="H982" s="157"/>
      <c r="I982" s="157"/>
      <c r="J982" s="157"/>
      <c r="K982" s="157"/>
      <c r="L982" s="157"/>
      <c r="M982" s="157"/>
      <c r="N982" s="157"/>
      <c r="O982" s="157"/>
      <c r="P982" s="157"/>
      <c r="Q982" s="157"/>
      <c r="R982" s="157"/>
      <c r="S982" s="157"/>
      <c r="T982" s="157"/>
      <c r="U982" s="157"/>
      <c r="V982" s="157"/>
      <c r="W982" s="157"/>
      <c r="X982" s="157"/>
      <c r="Y982" s="157"/>
      <c r="Z982" s="157"/>
    </row>
    <row r="983" ht="9.75" customHeight="1">
      <c r="A983" s="157"/>
      <c r="B983" s="157"/>
      <c r="C983" s="157"/>
      <c r="D983" s="157"/>
      <c r="E983" s="157"/>
      <c r="F983" s="157"/>
      <c r="G983" s="157"/>
      <c r="H983" s="157"/>
      <c r="I983" s="157"/>
      <c r="J983" s="157"/>
      <c r="K983" s="157"/>
      <c r="L983" s="157"/>
      <c r="M983" s="157"/>
      <c r="N983" s="157"/>
      <c r="O983" s="157"/>
      <c r="P983" s="157"/>
      <c r="Q983" s="157"/>
      <c r="R983" s="157"/>
      <c r="S983" s="157"/>
      <c r="T983" s="157"/>
      <c r="U983" s="157"/>
      <c r="V983" s="157"/>
      <c r="W983" s="157"/>
      <c r="X983" s="157"/>
      <c r="Y983" s="157"/>
      <c r="Z983" s="157"/>
    </row>
    <row r="984" ht="9.75" customHeight="1">
      <c r="A984" s="157"/>
      <c r="B984" s="157"/>
      <c r="C984" s="157"/>
      <c r="D984" s="157"/>
      <c r="E984" s="157"/>
      <c r="F984" s="157"/>
      <c r="G984" s="157"/>
      <c r="H984" s="157"/>
      <c r="I984" s="157"/>
      <c r="J984" s="157"/>
      <c r="K984" s="157"/>
      <c r="L984" s="157"/>
      <c r="M984" s="157"/>
      <c r="N984" s="157"/>
      <c r="O984" s="157"/>
      <c r="P984" s="157"/>
      <c r="Q984" s="157"/>
      <c r="R984" s="157"/>
      <c r="S984" s="157"/>
      <c r="T984" s="157"/>
      <c r="U984" s="157"/>
      <c r="V984" s="157"/>
      <c r="W984" s="157"/>
      <c r="X984" s="157"/>
      <c r="Y984" s="157"/>
      <c r="Z984" s="157"/>
    </row>
    <row r="985" ht="9.75" customHeight="1">
      <c r="A985" s="157"/>
      <c r="B985" s="157"/>
      <c r="C985" s="157"/>
      <c r="D985" s="157"/>
      <c r="E985" s="157"/>
      <c r="F985" s="157"/>
      <c r="G985" s="157"/>
      <c r="H985" s="157"/>
      <c r="I985" s="157"/>
      <c r="J985" s="157"/>
      <c r="K985" s="157"/>
      <c r="L985" s="157"/>
      <c r="M985" s="157"/>
      <c r="N985" s="157"/>
      <c r="O985" s="157"/>
      <c r="P985" s="157"/>
      <c r="Q985" s="157"/>
      <c r="R985" s="157"/>
      <c r="S985" s="157"/>
      <c r="T985" s="157"/>
      <c r="U985" s="157"/>
      <c r="V985" s="157"/>
      <c r="W985" s="157"/>
      <c r="X985" s="157"/>
      <c r="Y985" s="157"/>
      <c r="Z985" s="157"/>
    </row>
    <row r="986" ht="9.75" customHeight="1">
      <c r="A986" s="157"/>
      <c r="B986" s="157"/>
      <c r="C986" s="157"/>
      <c r="D986" s="157"/>
      <c r="E986" s="157"/>
      <c r="F986" s="157"/>
      <c r="G986" s="157"/>
      <c r="H986" s="157"/>
      <c r="I986" s="157"/>
      <c r="J986" s="157"/>
      <c r="K986" s="157"/>
      <c r="L986" s="157"/>
      <c r="M986" s="157"/>
      <c r="N986" s="157"/>
      <c r="O986" s="157"/>
      <c r="P986" s="157"/>
      <c r="Q986" s="157"/>
      <c r="R986" s="157"/>
      <c r="S986" s="157"/>
      <c r="T986" s="157"/>
      <c r="U986" s="157"/>
      <c r="V986" s="157"/>
      <c r="W986" s="157"/>
      <c r="X986" s="157"/>
      <c r="Y986" s="157"/>
      <c r="Z986" s="157"/>
    </row>
    <row r="987" ht="9.75" customHeight="1">
      <c r="A987" s="157"/>
      <c r="B987" s="157"/>
      <c r="C987" s="157"/>
      <c r="D987" s="157"/>
      <c r="E987" s="157"/>
      <c r="F987" s="157"/>
      <c r="G987" s="157"/>
      <c r="H987" s="157"/>
      <c r="I987" s="157"/>
      <c r="J987" s="157"/>
      <c r="K987" s="157"/>
      <c r="L987" s="157"/>
      <c r="M987" s="157"/>
      <c r="N987" s="157"/>
      <c r="O987" s="157"/>
      <c r="P987" s="157"/>
      <c r="Q987" s="157"/>
      <c r="R987" s="157"/>
      <c r="S987" s="157"/>
      <c r="T987" s="157"/>
      <c r="U987" s="157"/>
      <c r="V987" s="157"/>
      <c r="W987" s="157"/>
      <c r="X987" s="157"/>
      <c r="Y987" s="157"/>
      <c r="Z987" s="157"/>
    </row>
    <row r="988" ht="9.75" customHeight="1">
      <c r="A988" s="157"/>
      <c r="B988" s="157"/>
      <c r="C988" s="157"/>
      <c r="D988" s="157"/>
      <c r="E988" s="157"/>
      <c r="F988" s="157"/>
      <c r="G988" s="157"/>
      <c r="H988" s="157"/>
      <c r="I988" s="157"/>
      <c r="J988" s="157"/>
      <c r="K988" s="157"/>
      <c r="L988" s="157"/>
      <c r="M988" s="157"/>
      <c r="N988" s="157"/>
      <c r="O988" s="157"/>
      <c r="P988" s="157"/>
      <c r="Q988" s="157"/>
      <c r="R988" s="157"/>
      <c r="S988" s="157"/>
      <c r="T988" s="157"/>
      <c r="U988" s="157"/>
      <c r="V988" s="157"/>
      <c r="W988" s="157"/>
      <c r="X988" s="157"/>
      <c r="Y988" s="157"/>
      <c r="Z988" s="157"/>
    </row>
    <row r="989" ht="9.75" customHeight="1">
      <c r="A989" s="157"/>
      <c r="B989" s="157"/>
      <c r="C989" s="157"/>
      <c r="D989" s="157"/>
      <c r="E989" s="157"/>
      <c r="F989" s="157"/>
      <c r="G989" s="157"/>
      <c r="H989" s="157"/>
      <c r="I989" s="157"/>
      <c r="J989" s="157"/>
      <c r="K989" s="157"/>
      <c r="L989" s="157"/>
      <c r="M989" s="157"/>
      <c r="N989" s="157"/>
      <c r="O989" s="157"/>
      <c r="P989" s="157"/>
      <c r="Q989" s="157"/>
      <c r="R989" s="157"/>
      <c r="S989" s="157"/>
      <c r="T989" s="157"/>
      <c r="U989" s="157"/>
      <c r="V989" s="157"/>
      <c r="W989" s="157"/>
      <c r="X989" s="157"/>
      <c r="Y989" s="157"/>
      <c r="Z989" s="157"/>
    </row>
    <row r="990" ht="9.75" customHeight="1">
      <c r="A990" s="157"/>
      <c r="B990" s="157"/>
      <c r="C990" s="157"/>
      <c r="D990" s="157"/>
      <c r="E990" s="157"/>
      <c r="F990" s="157"/>
      <c r="G990" s="157"/>
      <c r="H990" s="157"/>
      <c r="I990" s="157"/>
      <c r="J990" s="157"/>
      <c r="K990" s="157"/>
      <c r="L990" s="157"/>
      <c r="M990" s="157"/>
      <c r="N990" s="157"/>
      <c r="O990" s="157"/>
      <c r="P990" s="157"/>
      <c r="Q990" s="157"/>
      <c r="R990" s="157"/>
      <c r="S990" s="157"/>
      <c r="T990" s="157"/>
      <c r="U990" s="157"/>
      <c r="V990" s="157"/>
      <c r="W990" s="157"/>
      <c r="X990" s="157"/>
      <c r="Y990" s="157"/>
      <c r="Z990" s="157"/>
    </row>
    <row r="991" ht="9.75" customHeight="1">
      <c r="A991" s="157"/>
      <c r="B991" s="157"/>
      <c r="C991" s="157"/>
      <c r="D991" s="157"/>
      <c r="E991" s="157"/>
      <c r="F991" s="157"/>
      <c r="G991" s="157"/>
      <c r="H991" s="157"/>
      <c r="I991" s="157"/>
      <c r="J991" s="157"/>
      <c r="K991" s="157"/>
      <c r="L991" s="157"/>
      <c r="M991" s="157"/>
      <c r="N991" s="157"/>
      <c r="O991" s="157"/>
      <c r="P991" s="157"/>
      <c r="Q991" s="157"/>
      <c r="R991" s="157"/>
      <c r="S991" s="157"/>
      <c r="T991" s="157"/>
      <c r="U991" s="157"/>
      <c r="V991" s="157"/>
      <c r="W991" s="157"/>
      <c r="X991" s="157"/>
      <c r="Y991" s="157"/>
      <c r="Z991" s="157"/>
    </row>
    <row r="992" ht="9.75" customHeight="1">
      <c r="A992" s="157"/>
      <c r="B992" s="157"/>
      <c r="C992" s="157"/>
      <c r="D992" s="157"/>
      <c r="E992" s="157"/>
      <c r="F992" s="157"/>
      <c r="G992" s="157"/>
      <c r="H992" s="157"/>
      <c r="I992" s="157"/>
      <c r="J992" s="157"/>
      <c r="K992" s="157"/>
      <c r="L992" s="157"/>
      <c r="M992" s="157"/>
      <c r="N992" s="157"/>
      <c r="O992" s="157"/>
      <c r="P992" s="157"/>
      <c r="Q992" s="157"/>
      <c r="R992" s="157"/>
      <c r="S992" s="157"/>
      <c r="T992" s="157"/>
      <c r="U992" s="157"/>
      <c r="V992" s="157"/>
      <c r="W992" s="157"/>
      <c r="X992" s="157"/>
      <c r="Y992" s="157"/>
      <c r="Z992" s="157"/>
    </row>
    <row r="993" ht="9.75" customHeight="1">
      <c r="A993" s="157"/>
      <c r="B993" s="157"/>
      <c r="C993" s="157"/>
      <c r="D993" s="157"/>
      <c r="E993" s="157"/>
      <c r="F993" s="157"/>
      <c r="G993" s="157"/>
      <c r="H993" s="157"/>
      <c r="I993" s="157"/>
      <c r="J993" s="157"/>
      <c r="K993" s="157"/>
      <c r="L993" s="157"/>
      <c r="M993" s="157"/>
      <c r="N993" s="157"/>
      <c r="O993" s="157"/>
      <c r="P993" s="157"/>
      <c r="Q993" s="157"/>
      <c r="R993" s="157"/>
      <c r="S993" s="157"/>
      <c r="T993" s="157"/>
      <c r="U993" s="157"/>
      <c r="V993" s="157"/>
      <c r="W993" s="157"/>
      <c r="X993" s="157"/>
      <c r="Y993" s="157"/>
      <c r="Z993" s="157"/>
    </row>
    <row r="994" ht="9.75" customHeight="1">
      <c r="A994" s="157"/>
      <c r="B994" s="157"/>
      <c r="C994" s="157"/>
      <c r="D994" s="157"/>
      <c r="E994" s="157"/>
      <c r="F994" s="157"/>
      <c r="G994" s="157"/>
      <c r="H994" s="157"/>
      <c r="I994" s="157"/>
      <c r="J994" s="157"/>
      <c r="K994" s="157"/>
      <c r="L994" s="157"/>
      <c r="M994" s="157"/>
      <c r="N994" s="157"/>
      <c r="O994" s="157"/>
      <c r="P994" s="157"/>
      <c r="Q994" s="157"/>
      <c r="R994" s="157"/>
      <c r="S994" s="157"/>
      <c r="T994" s="157"/>
      <c r="U994" s="157"/>
      <c r="V994" s="157"/>
      <c r="W994" s="157"/>
      <c r="X994" s="157"/>
      <c r="Y994" s="157"/>
      <c r="Z994" s="157"/>
    </row>
    <row r="995" ht="9.75" customHeight="1">
      <c r="A995" s="157"/>
      <c r="B995" s="157"/>
      <c r="C995" s="157"/>
      <c r="D995" s="157"/>
      <c r="E995" s="157"/>
      <c r="F995" s="157"/>
      <c r="G995" s="157"/>
      <c r="H995" s="157"/>
      <c r="I995" s="157"/>
      <c r="J995" s="157"/>
      <c r="K995" s="157"/>
      <c r="L995" s="157"/>
      <c r="M995" s="157"/>
      <c r="N995" s="157"/>
      <c r="O995" s="157"/>
      <c r="P995" s="157"/>
      <c r="Q995" s="157"/>
      <c r="R995" s="157"/>
      <c r="S995" s="157"/>
      <c r="T995" s="157"/>
      <c r="U995" s="157"/>
      <c r="V995" s="157"/>
      <c r="W995" s="157"/>
      <c r="X995" s="157"/>
      <c r="Y995" s="157"/>
      <c r="Z995" s="157"/>
    </row>
    <row r="996" ht="9.75" customHeight="1">
      <c r="A996" s="157"/>
      <c r="B996" s="157"/>
      <c r="C996" s="157"/>
      <c r="D996" s="157"/>
      <c r="E996" s="157"/>
      <c r="F996" s="157"/>
      <c r="G996" s="157"/>
      <c r="H996" s="157"/>
      <c r="I996" s="157"/>
      <c r="J996" s="157"/>
      <c r="K996" s="157"/>
      <c r="L996" s="157"/>
      <c r="M996" s="157"/>
      <c r="N996" s="157"/>
      <c r="O996" s="157"/>
      <c r="P996" s="157"/>
      <c r="Q996" s="157"/>
      <c r="R996" s="157"/>
      <c r="S996" s="157"/>
      <c r="T996" s="157"/>
      <c r="U996" s="157"/>
      <c r="V996" s="157"/>
      <c r="W996" s="157"/>
      <c r="X996" s="157"/>
      <c r="Y996" s="157"/>
      <c r="Z996" s="157"/>
    </row>
    <row r="997" ht="9.75" customHeight="1">
      <c r="A997" s="157"/>
      <c r="B997" s="157"/>
      <c r="C997" s="157"/>
      <c r="D997" s="157"/>
      <c r="E997" s="157"/>
      <c r="F997" s="157"/>
      <c r="G997" s="157"/>
      <c r="H997" s="157"/>
      <c r="I997" s="157"/>
      <c r="J997" s="157"/>
      <c r="K997" s="157"/>
      <c r="L997" s="157"/>
      <c r="M997" s="157"/>
      <c r="N997" s="157"/>
      <c r="O997" s="157"/>
      <c r="P997" s="157"/>
      <c r="Q997" s="157"/>
      <c r="R997" s="157"/>
      <c r="S997" s="157"/>
      <c r="T997" s="157"/>
      <c r="U997" s="157"/>
      <c r="V997" s="157"/>
      <c r="W997" s="157"/>
      <c r="X997" s="157"/>
      <c r="Y997" s="157"/>
      <c r="Z997" s="157"/>
    </row>
    <row r="998" ht="9.75" customHeight="1">
      <c r="A998" s="157"/>
      <c r="B998" s="157"/>
      <c r="C998" s="157"/>
      <c r="D998" s="157"/>
      <c r="E998" s="157"/>
      <c r="F998" s="157"/>
      <c r="G998" s="157"/>
      <c r="H998" s="157"/>
      <c r="I998" s="157"/>
      <c r="J998" s="157"/>
      <c r="K998" s="157"/>
      <c r="L998" s="157"/>
      <c r="M998" s="157"/>
      <c r="N998" s="157"/>
      <c r="O998" s="157"/>
      <c r="P998" s="157"/>
      <c r="Q998" s="157"/>
      <c r="R998" s="157"/>
      <c r="S998" s="157"/>
      <c r="T998" s="157"/>
      <c r="U998" s="157"/>
      <c r="V998" s="157"/>
      <c r="W998" s="157"/>
      <c r="X998" s="157"/>
      <c r="Y998" s="157"/>
      <c r="Z998" s="157"/>
    </row>
  </sheetData>
  <mergeCells count="87">
    <mergeCell ref="B24:C24"/>
    <mergeCell ref="D24:D25"/>
    <mergeCell ref="B26:C26"/>
    <mergeCell ref="B27:C27"/>
    <mergeCell ref="B28:C28"/>
    <mergeCell ref="B29:C29"/>
    <mergeCell ref="B12:C12"/>
    <mergeCell ref="B14:C14"/>
    <mergeCell ref="B15:C15"/>
    <mergeCell ref="B16:C16"/>
    <mergeCell ref="B17:C17"/>
    <mergeCell ref="B18:C18"/>
    <mergeCell ref="B19:C19"/>
    <mergeCell ref="B37:C37"/>
    <mergeCell ref="B38:C39"/>
    <mergeCell ref="D38:D39"/>
    <mergeCell ref="F38:F39"/>
    <mergeCell ref="G38:G39"/>
    <mergeCell ref="B40:C40"/>
    <mergeCell ref="B41:C41"/>
    <mergeCell ref="B42:C42"/>
    <mergeCell ref="B43:C43"/>
    <mergeCell ref="B44:C44"/>
    <mergeCell ref="B45:C45"/>
    <mergeCell ref="B46:C46"/>
    <mergeCell ref="B47:C47"/>
    <mergeCell ref="B48:C48"/>
    <mergeCell ref="B56:C56"/>
    <mergeCell ref="B57:C57"/>
    <mergeCell ref="B58:C58"/>
    <mergeCell ref="B59:C59"/>
    <mergeCell ref="B60:C60"/>
    <mergeCell ref="B61:C61"/>
    <mergeCell ref="B62:C62"/>
    <mergeCell ref="O62:Q62"/>
    <mergeCell ref="B49:C49"/>
    <mergeCell ref="B50:C50"/>
    <mergeCell ref="B51:C51"/>
    <mergeCell ref="B52:C52"/>
    <mergeCell ref="B53:C53"/>
    <mergeCell ref="B54:C54"/>
    <mergeCell ref="B55:C55"/>
    <mergeCell ref="K71:N71"/>
    <mergeCell ref="K72:N72"/>
    <mergeCell ref="K73:N73"/>
    <mergeCell ref="K74:N74"/>
    <mergeCell ref="F72:H72"/>
    <mergeCell ref="F73:H73"/>
    <mergeCell ref="B74:C74"/>
    <mergeCell ref="F74:H74"/>
    <mergeCell ref="B63:C63"/>
    <mergeCell ref="B64:C64"/>
    <mergeCell ref="B67:C67"/>
    <mergeCell ref="B71:C71"/>
    <mergeCell ref="F71:H71"/>
    <mergeCell ref="B72:C72"/>
    <mergeCell ref="B73:C73"/>
    <mergeCell ref="M9:M11"/>
    <mergeCell ref="N9:N11"/>
    <mergeCell ref="N30:N31"/>
    <mergeCell ref="N32:N33"/>
    <mergeCell ref="N34:N35"/>
    <mergeCell ref="N36:N37"/>
    <mergeCell ref="N38:N39"/>
    <mergeCell ref="G10:G11"/>
    <mergeCell ref="H10:H11"/>
    <mergeCell ref="I10:I11"/>
    <mergeCell ref="J10:J11"/>
    <mergeCell ref="K10:K11"/>
    <mergeCell ref="L10:L11"/>
    <mergeCell ref="B2:N2"/>
    <mergeCell ref="M4:N4"/>
    <mergeCell ref="M5:N5"/>
    <mergeCell ref="B9:C11"/>
    <mergeCell ref="D9:D11"/>
    <mergeCell ref="E9:G9"/>
    <mergeCell ref="H9:L9"/>
    <mergeCell ref="B20:C20"/>
    <mergeCell ref="D20:D21"/>
    <mergeCell ref="N20:N21"/>
    <mergeCell ref="B22:C22"/>
    <mergeCell ref="D22:D23"/>
    <mergeCell ref="N22:N23"/>
    <mergeCell ref="N24:N25"/>
    <mergeCell ref="B31:C31"/>
    <mergeCell ref="B33:C33"/>
    <mergeCell ref="B35:C35"/>
  </mergeCells>
  <printOptions/>
  <pageMargins bottom="0.7480314960629921" footer="0.0" header="0.0" left="0.2362204724409449" right="0.2362204724409449" top="0.7480314960629921"/>
  <pageSetup fitToHeight="0" orientation="landscape"/>
  <drawing r:id="rId1"/>
</worksheet>
</file>